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10" yWindow="270" windowWidth="14460" windowHeight="8190" tabRatio="500" firstSheet="3" activeTab="7"/>
  </bookViews>
  <sheets>
    <sheet name="Metadata" sheetId="1" r:id="rId1"/>
    <sheet name="ONS_WeeklyRegistratedDeaths" sheetId="2" r:id="rId2"/>
    <sheet name="ONS_WeeklyOccurrenceDeaths" sheetId="3" r:id="rId3"/>
    <sheet name="ONS_PlaceofDeath" sheetId="4" r:id="rId4"/>
    <sheet name="ONS_Total" sheetId="5" r:id="rId5"/>
    <sheet name="NHS_Daily_Data" sheetId="6" r:id="rId6"/>
    <sheet name="NHS_DailyTotal" sheetId="7" r:id="rId7"/>
    <sheet name="GIG_DailyTotal" sheetId="8" r:id="rId8"/>
  </sheets>
  <calcPr calcId="144525"/>
  <extLst>
    <ext xmlns:loext="http://schemas.libreoffice.org/" uri="{7626C862-2A13-11E5-B345-FEFF819CDC9F}">
      <loext:extCalcPr stringRefSyntax="CalcA1ExcelA1"/>
    </ext>
  </extLst>
</workbook>
</file>

<file path=xl/calcChain.xml><?xml version="1.0" encoding="utf-8"?>
<calcChain xmlns="http://schemas.openxmlformats.org/spreadsheetml/2006/main">
  <c r="A15" i="8" l="1"/>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K6" i="8"/>
  <c r="L6" i="8"/>
  <c r="M6" i="8"/>
  <c r="N6" i="8"/>
  <c r="O6" i="8"/>
  <c r="P6" i="8"/>
  <c r="Q6" i="8"/>
  <c r="R6" i="8"/>
  <c r="S6" i="8"/>
  <c r="T6" i="8"/>
  <c r="U6" i="8"/>
  <c r="V6" i="8"/>
  <c r="W6" i="8"/>
  <c r="X6" i="8"/>
  <c r="Y6" i="8"/>
  <c r="Z6" i="8"/>
  <c r="AA6" i="8"/>
  <c r="AB6" i="8"/>
  <c r="AC6" i="8"/>
  <c r="AD6" i="8"/>
  <c r="AE6" i="8"/>
  <c r="AF6" i="8"/>
  <c r="AG6" i="8"/>
  <c r="AH6" i="8"/>
  <c r="AI6" i="8"/>
  <c r="AJ6" i="8"/>
  <c r="AK6" i="8"/>
  <c r="AL6" i="8"/>
  <c r="AM6" i="8"/>
  <c r="AN6" i="8"/>
  <c r="AO6" i="8"/>
  <c r="AP6" i="8"/>
  <c r="AQ6" i="8"/>
  <c r="AR6" i="8"/>
  <c r="AS6" i="8"/>
  <c r="AT6" i="8"/>
  <c r="AU6" i="8"/>
  <c r="AV6" i="8"/>
  <c r="AW6" i="8"/>
  <c r="AX6" i="8"/>
  <c r="AY6" i="8"/>
  <c r="AZ6" i="8"/>
  <c r="BA6" i="8"/>
  <c r="BB6" i="8"/>
  <c r="BC6" i="8"/>
  <c r="BD6" i="8"/>
  <c r="BE6" i="8"/>
  <c r="BF6" i="8"/>
  <c r="BG6" i="8"/>
  <c r="BH6" i="8"/>
  <c r="BI6" i="8"/>
  <c r="BJ6" i="8"/>
  <c r="BK6" i="8"/>
  <c r="BL6" i="8"/>
  <c r="BM6" i="8"/>
  <c r="BN6" i="8"/>
  <c r="BO6" i="8"/>
  <c r="BP6" i="8"/>
  <c r="BQ6" i="8"/>
  <c r="BR6" i="8"/>
  <c r="BS6" i="8"/>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EB14" i="6"/>
  <c r="EB17" i="6"/>
  <c r="EA14" i="6"/>
  <c r="EA17" i="6"/>
  <c r="DZ14" i="6"/>
  <c r="DZ17" i="6"/>
  <c r="DY14" i="6"/>
  <c r="DY17" i="6"/>
  <c r="DX14" i="6"/>
  <c r="DX17" i="6"/>
  <c r="DW14" i="6"/>
  <c r="DW17" i="6"/>
  <c r="DV14" i="6"/>
  <c r="DV17" i="6"/>
  <c r="DU14" i="6"/>
  <c r="DU17" i="6"/>
  <c r="DT14" i="6"/>
  <c r="DT17" i="6"/>
  <c r="DS14" i="6"/>
  <c r="DS17" i="6"/>
  <c r="DR14" i="6"/>
  <c r="DR17" i="6"/>
  <c r="DQ14" i="6"/>
  <c r="DQ17" i="6"/>
  <c r="DP14" i="6"/>
  <c r="DP17" i="6"/>
  <c r="DO14" i="6"/>
  <c r="DO17" i="6"/>
  <c r="DN14" i="6"/>
  <c r="DN17" i="6"/>
  <c r="DM14" i="6"/>
  <c r="DM17" i="6"/>
  <c r="DL14" i="6"/>
  <c r="DL17" i="6"/>
  <c r="DK14" i="6"/>
  <c r="DK17" i="6"/>
  <c r="DJ14" i="6"/>
  <c r="DJ17" i="6"/>
  <c r="DI14" i="6"/>
  <c r="DI17" i="6"/>
  <c r="DH14" i="6"/>
  <c r="DH17" i="6"/>
  <c r="DG14" i="6"/>
  <c r="DG17" i="6"/>
  <c r="DF14" i="6"/>
  <c r="DF17" i="6"/>
  <c r="DE14" i="6"/>
  <c r="DE17" i="6"/>
  <c r="DD14" i="6"/>
  <c r="DD17" i="6"/>
  <c r="DC14" i="6"/>
  <c r="DC17" i="6"/>
  <c r="DB14" i="6"/>
  <c r="DB17" i="6"/>
  <c r="DA14" i="6"/>
  <c r="DA17" i="6"/>
  <c r="CZ14" i="6"/>
  <c r="CZ17" i="6"/>
  <c r="CY14" i="6"/>
  <c r="CY17" i="6"/>
  <c r="CX14" i="6"/>
  <c r="CX17" i="6"/>
  <c r="CW14" i="6"/>
  <c r="CW17" i="6"/>
  <c r="CV14" i="6"/>
  <c r="CV17" i="6"/>
  <c r="CU14" i="6"/>
  <c r="CU17" i="6"/>
  <c r="CT14" i="6"/>
  <c r="CT17" i="6"/>
  <c r="CS14" i="6"/>
  <c r="CS17" i="6"/>
  <c r="CR14" i="6"/>
  <c r="CR17" i="6"/>
  <c r="CQ14" i="6"/>
  <c r="CQ17" i="6"/>
  <c r="CP14" i="6"/>
  <c r="CP17" i="6"/>
  <c r="CO14" i="6"/>
  <c r="CO17" i="6"/>
  <c r="CN14" i="6"/>
  <c r="CN17" i="6"/>
  <c r="CM14" i="6"/>
  <c r="CM17" i="6"/>
  <c r="CL14" i="6"/>
  <c r="CL17" i="6"/>
  <c r="CK14" i="6"/>
  <c r="CK17" i="6"/>
  <c r="CJ14" i="6"/>
  <c r="CJ17" i="6"/>
  <c r="CI14" i="6"/>
  <c r="CI17" i="6"/>
  <c r="CH14" i="6"/>
  <c r="CH17" i="6"/>
  <c r="CG14" i="6"/>
  <c r="CG17" i="6"/>
  <c r="CF14" i="6"/>
  <c r="CF17" i="6"/>
  <c r="CE14" i="6"/>
  <c r="CE17" i="6"/>
  <c r="CD14" i="6"/>
  <c r="CD17" i="6"/>
  <c r="CC14" i="6"/>
  <c r="CC17" i="6"/>
  <c r="CB14" i="6"/>
  <c r="CB17" i="6"/>
  <c r="CA14" i="6"/>
  <c r="CA17" i="6"/>
  <c r="BZ14" i="6"/>
  <c r="BZ17" i="6"/>
  <c r="BY14" i="6"/>
  <c r="BY17" i="6"/>
  <c r="BX14" i="6"/>
  <c r="BX17" i="6"/>
  <c r="BW14" i="6"/>
  <c r="BW17" i="6"/>
  <c r="BV14" i="6"/>
  <c r="BV17" i="6"/>
  <c r="BU14" i="6"/>
  <c r="BU17" i="6"/>
  <c r="BT14" i="6"/>
  <c r="BT17" i="6"/>
  <c r="BS14" i="6"/>
  <c r="BS17" i="6"/>
  <c r="BR14" i="6"/>
  <c r="BR17" i="6"/>
  <c r="BQ14" i="6"/>
  <c r="BQ17" i="6"/>
  <c r="BP14" i="6"/>
  <c r="BP17" i="6"/>
  <c r="BO14" i="6"/>
  <c r="BO17" i="6"/>
  <c r="BN14" i="6"/>
  <c r="BN17" i="6"/>
  <c r="BM14" i="6"/>
  <c r="BM17" i="6"/>
  <c r="BL14" i="6"/>
  <c r="BL17" i="6"/>
  <c r="BK14" i="6"/>
  <c r="BK17" i="6"/>
  <c r="BJ14" i="6"/>
  <c r="BJ17" i="6"/>
  <c r="BI14" i="6"/>
  <c r="BI17" i="6"/>
  <c r="BH14" i="6"/>
  <c r="BH17" i="6"/>
  <c r="BG14" i="6"/>
  <c r="BG17" i="6"/>
  <c r="BF14" i="6"/>
  <c r="BF17" i="6"/>
  <c r="BE14" i="6"/>
  <c r="BE17" i="6"/>
  <c r="BD14" i="6"/>
  <c r="BD17" i="6"/>
  <c r="BC14" i="6"/>
  <c r="BC17" i="6"/>
  <c r="BB14" i="6"/>
  <c r="BB17" i="6"/>
  <c r="BA14" i="6"/>
  <c r="BA17" i="6"/>
  <c r="AZ14" i="6"/>
  <c r="AZ17" i="6"/>
  <c r="AY14" i="6"/>
  <c r="AY17" i="6"/>
  <c r="AX14" i="6"/>
  <c r="AX17" i="6"/>
  <c r="AW14" i="6"/>
  <c r="AW17" i="6"/>
  <c r="AV14" i="6"/>
  <c r="AV17" i="6"/>
  <c r="AU14" i="6"/>
  <c r="AU17" i="6"/>
  <c r="AT14" i="6"/>
  <c r="AT17" i="6"/>
  <c r="AS14" i="6"/>
  <c r="AS17" i="6"/>
  <c r="AR14" i="6"/>
  <c r="AR17" i="6"/>
  <c r="AQ14" i="6"/>
  <c r="AQ17" i="6"/>
  <c r="AP14" i="6"/>
  <c r="AP17" i="6"/>
  <c r="AO14" i="6"/>
  <c r="AO17" i="6"/>
  <c r="AN14" i="6"/>
  <c r="AN17" i="6"/>
  <c r="AM14" i="6"/>
  <c r="AM17" i="6"/>
  <c r="AL14" i="6"/>
  <c r="AL17" i="6"/>
  <c r="AK14" i="6"/>
  <c r="AK17" i="6"/>
  <c r="AJ14" i="6"/>
  <c r="AJ17" i="6"/>
  <c r="AI14" i="6"/>
  <c r="AI17" i="6"/>
  <c r="AH14" i="6"/>
  <c r="AH17" i="6"/>
  <c r="AG14" i="6"/>
  <c r="AG17" i="6"/>
  <c r="AF14" i="6"/>
  <c r="AF17" i="6"/>
  <c r="AE14" i="6"/>
  <c r="AE17" i="6"/>
  <c r="AD14" i="6"/>
  <c r="AD17" i="6"/>
  <c r="AC14" i="6"/>
  <c r="AC17" i="6"/>
  <c r="AB14" i="6"/>
  <c r="AB17" i="6"/>
  <c r="AA14" i="6"/>
  <c r="AA17" i="6"/>
  <c r="Z14" i="6"/>
  <c r="Z17" i="6"/>
  <c r="Y14" i="6"/>
  <c r="Y17" i="6"/>
  <c r="X14" i="6"/>
  <c r="X17" i="6"/>
  <c r="W14" i="6"/>
  <c r="W17" i="6"/>
  <c r="V14" i="6"/>
  <c r="V17" i="6"/>
  <c r="U14" i="6"/>
  <c r="U17" i="6"/>
  <c r="T14" i="6"/>
  <c r="T17" i="6"/>
  <c r="S14" i="6"/>
  <c r="S17" i="6"/>
  <c r="R14" i="6"/>
  <c r="R17" i="6"/>
  <c r="Q14" i="6"/>
  <c r="Q17" i="6"/>
  <c r="P14" i="6"/>
  <c r="P17" i="6"/>
  <c r="O14" i="6"/>
  <c r="O17" i="6"/>
  <c r="N14" i="6"/>
  <c r="N17" i="6"/>
  <c r="M14" i="6"/>
  <c r="M17" i="6"/>
  <c r="L14" i="6"/>
  <c r="L17" i="6"/>
  <c r="K14" i="6"/>
  <c r="K17" i="6"/>
  <c r="J14" i="6"/>
  <c r="J17" i="6"/>
  <c r="I14" i="6"/>
  <c r="I17" i="6"/>
  <c r="H14" i="6"/>
  <c r="H17" i="6"/>
  <c r="G14" i="6"/>
  <c r="G17" i="6"/>
  <c r="F14" i="6"/>
  <c r="F17" i="6"/>
  <c r="E14" i="6"/>
  <c r="E17" i="6"/>
  <c r="D17" i="6"/>
  <c r="C17" i="6"/>
  <c r="B14" i="6"/>
  <c r="B17" i="6"/>
  <c r="C16" i="6"/>
  <c r="C14" i="6"/>
  <c r="C12" i="6"/>
  <c r="C11" i="6"/>
  <c r="C10" i="6"/>
  <c r="C9" i="6"/>
  <c r="C8" i="6"/>
  <c r="A87" i="5"/>
  <c r="A88" i="5"/>
  <c r="A89" i="5"/>
  <c r="A90" i="5"/>
  <c r="A91" i="5"/>
  <c r="A92" i="5"/>
  <c r="A93" i="5"/>
  <c r="A94" i="5"/>
  <c r="A95" i="5"/>
  <c r="A96" i="5"/>
  <c r="A97" i="5"/>
  <c r="A61" i="5"/>
  <c r="A62" i="5"/>
  <c r="A63" i="5"/>
  <c r="A64" i="5"/>
  <c r="A65" i="5"/>
  <c r="A66" i="5"/>
  <c r="A67" i="5"/>
  <c r="A68" i="5"/>
  <c r="A69" i="5"/>
  <c r="A70" i="5"/>
  <c r="A71" i="5"/>
  <c r="A72" i="5"/>
  <c r="A73" i="5"/>
  <c r="A74" i="5"/>
  <c r="A75" i="5"/>
  <c r="A76" i="5"/>
  <c r="A77" i="5"/>
  <c r="A78" i="5"/>
  <c r="D58" i="5"/>
  <c r="E58" i="5"/>
  <c r="F58" i="5"/>
  <c r="G58" i="5"/>
  <c r="H58" i="5"/>
  <c r="I58" i="5"/>
  <c r="J58" i="5"/>
  <c r="K58" i="5"/>
  <c r="L58" i="5"/>
  <c r="M58" i="5"/>
  <c r="N58" i="5"/>
  <c r="A36" i="5"/>
  <c r="A37" i="5"/>
  <c r="A38" i="5"/>
  <c r="A39" i="5"/>
  <c r="A40" i="5"/>
  <c r="A41" i="5"/>
  <c r="A42" i="5"/>
  <c r="A43" i="5"/>
  <c r="A44" i="5"/>
  <c r="A45" i="5"/>
  <c r="A46" i="5"/>
  <c r="A47" i="5"/>
  <c r="A48" i="5"/>
  <c r="A49" i="5"/>
  <c r="A50" i="5"/>
  <c r="A51" i="5"/>
  <c r="A52" i="5"/>
  <c r="A53" i="5"/>
  <c r="D33" i="5"/>
  <c r="E33" i="5"/>
  <c r="F33" i="5"/>
  <c r="G33" i="5"/>
  <c r="H33" i="5"/>
  <c r="I33" i="5"/>
  <c r="J33" i="5"/>
  <c r="K33" i="5"/>
  <c r="L33" i="5"/>
  <c r="M33" i="5"/>
  <c r="N33" i="5"/>
  <c r="A10" i="5"/>
  <c r="A11" i="5"/>
  <c r="A12" i="5"/>
  <c r="A13" i="5"/>
  <c r="A14" i="5"/>
  <c r="A15" i="5"/>
  <c r="A16" i="5"/>
  <c r="A17" i="5"/>
  <c r="A18" i="5"/>
  <c r="A19" i="5"/>
  <c r="A20" i="5"/>
  <c r="A21" i="5"/>
  <c r="A22" i="5"/>
  <c r="A23" i="5"/>
  <c r="A24" i="5"/>
  <c r="A25" i="5"/>
  <c r="A26" i="5"/>
  <c r="A27" i="5"/>
  <c r="D7" i="5"/>
  <c r="E7" i="5"/>
  <c r="F7" i="5"/>
  <c r="G7" i="5"/>
  <c r="H7" i="5"/>
  <c r="I7" i="5"/>
  <c r="J7" i="5"/>
  <c r="K7" i="5"/>
  <c r="L7" i="5"/>
  <c r="M7" i="5"/>
  <c r="N7" i="5"/>
  <c r="A36" i="4"/>
  <c r="A37" i="4"/>
  <c r="A38" i="4"/>
  <c r="A39" i="4"/>
  <c r="A40" i="4"/>
  <c r="A41" i="4"/>
  <c r="A42" i="4"/>
  <c r="A43" i="4"/>
  <c r="A44" i="4"/>
  <c r="A45" i="4"/>
  <c r="A46" i="4"/>
  <c r="A47" i="4"/>
  <c r="A48" i="4"/>
  <c r="A49" i="4"/>
  <c r="G23" i="4"/>
  <c r="G22" i="4"/>
  <c r="A22" i="4"/>
  <c r="G21" i="4"/>
  <c r="A21" i="4"/>
  <c r="G20" i="4"/>
  <c r="A20" i="4"/>
  <c r="G19" i="4"/>
  <c r="A19" i="4"/>
  <c r="G18" i="4"/>
  <c r="A18" i="4"/>
  <c r="G17" i="4"/>
  <c r="A17" i="4"/>
  <c r="G16" i="4"/>
  <c r="A16" i="4"/>
  <c r="G15" i="4"/>
  <c r="A15" i="4"/>
  <c r="G14" i="4"/>
  <c r="A14" i="4"/>
  <c r="G13" i="4"/>
  <c r="A13" i="4"/>
  <c r="G12" i="4"/>
  <c r="A12" i="4"/>
  <c r="G11" i="4"/>
  <c r="A11" i="4"/>
  <c r="G10" i="4"/>
  <c r="A10" i="4"/>
  <c r="G9" i="4"/>
  <c r="A9" i="4"/>
  <c r="G8" i="4"/>
  <c r="A8" i="4"/>
  <c r="G7" i="4"/>
  <c r="A7" i="4"/>
  <c r="EP8" i="3"/>
  <c r="EP9" i="3"/>
  <c r="EP10" i="3"/>
  <c r="EP11" i="3"/>
  <c r="EP12" i="3"/>
  <c r="EP13" i="3"/>
  <c r="EP14" i="3"/>
  <c r="EP15" i="3"/>
  <c r="EP16" i="3"/>
  <c r="EP17" i="3"/>
  <c r="EP18" i="3"/>
  <c r="EP19" i="3"/>
  <c r="EP20" i="3"/>
  <c r="EP21" i="3"/>
  <c r="EP22" i="3"/>
  <c r="EP23" i="3"/>
  <c r="EP24" i="3"/>
  <c r="EP25" i="3"/>
  <c r="EP26" i="3"/>
  <c r="EP28" i="3"/>
  <c r="EP31" i="3"/>
  <c r="EO28" i="3"/>
  <c r="EO31" i="3"/>
  <c r="EM28" i="3"/>
  <c r="EM31" i="3"/>
  <c r="EK28" i="3"/>
  <c r="EK31" i="3"/>
  <c r="EI8" i="3"/>
  <c r="EI9" i="3"/>
  <c r="EI10" i="3"/>
  <c r="EI11" i="3"/>
  <c r="EI12" i="3"/>
  <c r="EI13" i="3"/>
  <c r="EI14" i="3"/>
  <c r="EI15" i="3"/>
  <c r="EI16" i="3"/>
  <c r="EI17" i="3"/>
  <c r="EI18" i="3"/>
  <c r="EI19" i="3"/>
  <c r="EI20" i="3"/>
  <c r="EI21" i="3"/>
  <c r="EI22" i="3"/>
  <c r="EI23" i="3"/>
  <c r="EI24" i="3"/>
  <c r="EI25" i="3"/>
  <c r="EI26" i="3"/>
  <c r="EI28" i="3"/>
  <c r="EI31" i="3"/>
  <c r="EH28" i="3"/>
  <c r="EH31" i="3"/>
  <c r="EF28" i="3"/>
  <c r="EF31" i="3"/>
  <c r="ED28" i="3"/>
  <c r="ED31" i="3"/>
  <c r="EB8" i="3"/>
  <c r="EB9" i="3"/>
  <c r="EB10" i="3"/>
  <c r="EB11" i="3"/>
  <c r="EB12" i="3"/>
  <c r="EB13" i="3"/>
  <c r="EB14" i="3"/>
  <c r="EB15" i="3"/>
  <c r="EB16" i="3"/>
  <c r="EB17" i="3"/>
  <c r="EB18" i="3"/>
  <c r="EB19" i="3"/>
  <c r="EB20" i="3"/>
  <c r="EB21" i="3"/>
  <c r="EB22" i="3"/>
  <c r="EB23" i="3"/>
  <c r="EB24" i="3"/>
  <c r="EB25" i="3"/>
  <c r="EB26" i="3"/>
  <c r="EB28" i="3"/>
  <c r="EB31" i="3"/>
  <c r="EA28" i="3"/>
  <c r="EA31" i="3"/>
  <c r="DY28" i="3"/>
  <c r="DY31" i="3"/>
  <c r="DW28" i="3"/>
  <c r="DW31" i="3"/>
  <c r="DU8" i="3"/>
  <c r="DU9" i="3"/>
  <c r="DU10" i="3"/>
  <c r="DU11" i="3"/>
  <c r="DU12" i="3"/>
  <c r="DU13" i="3"/>
  <c r="DU14" i="3"/>
  <c r="DU15" i="3"/>
  <c r="DU16" i="3"/>
  <c r="DU17" i="3"/>
  <c r="DU18" i="3"/>
  <c r="DU19" i="3"/>
  <c r="DU20" i="3"/>
  <c r="DU21" i="3"/>
  <c r="DU22" i="3"/>
  <c r="DU23" i="3"/>
  <c r="DU24" i="3"/>
  <c r="DU25" i="3"/>
  <c r="DU26" i="3"/>
  <c r="DU28" i="3"/>
  <c r="DU31" i="3"/>
  <c r="DT28" i="3"/>
  <c r="DT31" i="3"/>
  <c r="DR28" i="3"/>
  <c r="DR31" i="3"/>
  <c r="DP28" i="3"/>
  <c r="DP31" i="3"/>
  <c r="DN8" i="3"/>
  <c r="DN9" i="3"/>
  <c r="DN10" i="3"/>
  <c r="DN11" i="3"/>
  <c r="DN12" i="3"/>
  <c r="DN13" i="3"/>
  <c r="DN14" i="3"/>
  <c r="DN15" i="3"/>
  <c r="DN16" i="3"/>
  <c r="DN17" i="3"/>
  <c r="DN18" i="3"/>
  <c r="DN19" i="3"/>
  <c r="DN20" i="3"/>
  <c r="DN21" i="3"/>
  <c r="DN22" i="3"/>
  <c r="DN23" i="3"/>
  <c r="DN24" i="3"/>
  <c r="DN25" i="3"/>
  <c r="DN26" i="3"/>
  <c r="DN28" i="3"/>
  <c r="DN31" i="3"/>
  <c r="DM28" i="3"/>
  <c r="DM31" i="3"/>
  <c r="DK28" i="3"/>
  <c r="DK31" i="3"/>
  <c r="DI28" i="3"/>
  <c r="DI31" i="3"/>
  <c r="DG8" i="3"/>
  <c r="DG9" i="3"/>
  <c r="DG10" i="3"/>
  <c r="DG11" i="3"/>
  <c r="DG12" i="3"/>
  <c r="DG13" i="3"/>
  <c r="DG14" i="3"/>
  <c r="DG15" i="3"/>
  <c r="DG16" i="3"/>
  <c r="DG17" i="3"/>
  <c r="DG18" i="3"/>
  <c r="DG19" i="3"/>
  <c r="DG20" i="3"/>
  <c r="DG21" i="3"/>
  <c r="DG22" i="3"/>
  <c r="DG23" i="3"/>
  <c r="DG24" i="3"/>
  <c r="DG25" i="3"/>
  <c r="DG26" i="3"/>
  <c r="DG28" i="3"/>
  <c r="DG31" i="3"/>
  <c r="DF28" i="3"/>
  <c r="DF31" i="3"/>
  <c r="DD28" i="3"/>
  <c r="DD31" i="3"/>
  <c r="DB28" i="3"/>
  <c r="DB31" i="3"/>
  <c r="CZ8" i="3"/>
  <c r="CZ9" i="3"/>
  <c r="CZ10" i="3"/>
  <c r="CZ11" i="3"/>
  <c r="CZ12" i="3"/>
  <c r="CZ13" i="3"/>
  <c r="CZ14" i="3"/>
  <c r="CZ15" i="3"/>
  <c r="CZ16" i="3"/>
  <c r="CZ17" i="3"/>
  <c r="CZ18" i="3"/>
  <c r="CZ19" i="3"/>
  <c r="CZ20" i="3"/>
  <c r="CZ21" i="3"/>
  <c r="CZ22" i="3"/>
  <c r="CZ23" i="3"/>
  <c r="CZ24" i="3"/>
  <c r="CZ25" i="3"/>
  <c r="CZ26" i="3"/>
  <c r="CZ28" i="3"/>
  <c r="CZ31" i="3"/>
  <c r="CY28" i="3"/>
  <c r="CY31" i="3"/>
  <c r="CW28" i="3"/>
  <c r="CW31" i="3"/>
  <c r="CU28" i="3"/>
  <c r="CU31" i="3"/>
  <c r="CS8" i="3"/>
  <c r="CS9" i="3"/>
  <c r="CS10" i="3"/>
  <c r="CS11" i="3"/>
  <c r="CS12" i="3"/>
  <c r="CS13" i="3"/>
  <c r="CS14" i="3"/>
  <c r="CS15" i="3"/>
  <c r="CS16" i="3"/>
  <c r="CS17" i="3"/>
  <c r="CS18" i="3"/>
  <c r="CS19" i="3"/>
  <c r="CS20" i="3"/>
  <c r="CS21" i="3"/>
  <c r="CS22" i="3"/>
  <c r="CS23" i="3"/>
  <c r="CS24" i="3"/>
  <c r="CS25" i="3"/>
  <c r="CS26" i="3"/>
  <c r="CS28" i="3"/>
  <c r="CS31" i="3"/>
  <c r="CR28" i="3"/>
  <c r="CR31" i="3"/>
  <c r="CP28" i="3"/>
  <c r="CP31" i="3"/>
  <c r="CN28" i="3"/>
  <c r="CN31" i="3"/>
  <c r="CL8" i="3"/>
  <c r="CL9" i="3"/>
  <c r="CL10" i="3"/>
  <c r="CL11" i="3"/>
  <c r="CL12" i="3"/>
  <c r="CL13" i="3"/>
  <c r="CL14" i="3"/>
  <c r="CL15" i="3"/>
  <c r="CL16" i="3"/>
  <c r="CL17" i="3"/>
  <c r="CL18" i="3"/>
  <c r="CL19" i="3"/>
  <c r="CL20" i="3"/>
  <c r="CL21" i="3"/>
  <c r="CL22" i="3"/>
  <c r="CL23" i="3"/>
  <c r="CL24" i="3"/>
  <c r="CL25" i="3"/>
  <c r="CL26" i="3"/>
  <c r="CL28" i="3"/>
  <c r="CL31" i="3"/>
  <c r="CK28" i="3"/>
  <c r="CK31" i="3"/>
  <c r="CI28" i="3"/>
  <c r="CI31" i="3"/>
  <c r="CG28" i="3"/>
  <c r="CG31" i="3"/>
  <c r="CE8" i="3"/>
  <c r="CE9" i="3"/>
  <c r="CE10" i="3"/>
  <c r="CE11" i="3"/>
  <c r="CE12" i="3"/>
  <c r="CE13" i="3"/>
  <c r="CE14" i="3"/>
  <c r="CE15" i="3"/>
  <c r="CE16" i="3"/>
  <c r="CE17" i="3"/>
  <c r="CE18" i="3"/>
  <c r="CE19" i="3"/>
  <c r="CE20" i="3"/>
  <c r="CE21" i="3"/>
  <c r="CE22" i="3"/>
  <c r="CE23" i="3"/>
  <c r="CE24" i="3"/>
  <c r="CE25" i="3"/>
  <c r="CE26" i="3"/>
  <c r="CE28" i="3"/>
  <c r="CE31" i="3"/>
  <c r="CD28" i="3"/>
  <c r="CD31" i="3"/>
  <c r="CB28" i="3"/>
  <c r="CB31" i="3"/>
  <c r="BZ28" i="3"/>
  <c r="BZ31" i="3"/>
  <c r="BX8" i="3"/>
  <c r="BX9" i="3"/>
  <c r="BX10" i="3"/>
  <c r="BX11" i="3"/>
  <c r="BX12" i="3"/>
  <c r="BX13" i="3"/>
  <c r="BX14" i="3"/>
  <c r="BX15" i="3"/>
  <c r="BX16" i="3"/>
  <c r="BX17" i="3"/>
  <c r="BX18" i="3"/>
  <c r="BX19" i="3"/>
  <c r="BX20" i="3"/>
  <c r="BX21" i="3"/>
  <c r="BX22" i="3"/>
  <c r="BX23" i="3"/>
  <c r="BX24" i="3"/>
  <c r="BX25" i="3"/>
  <c r="BX26" i="3"/>
  <c r="BX28" i="3"/>
  <c r="BX31" i="3"/>
  <c r="BW28" i="3"/>
  <c r="BW31" i="3"/>
  <c r="BU28" i="3"/>
  <c r="BU31" i="3"/>
  <c r="BS28" i="3"/>
  <c r="BS31" i="3"/>
  <c r="BQ8" i="3"/>
  <c r="BQ9" i="3"/>
  <c r="BQ10" i="3"/>
  <c r="BQ11" i="3"/>
  <c r="BQ12" i="3"/>
  <c r="BQ13" i="3"/>
  <c r="BQ14" i="3"/>
  <c r="BQ15" i="3"/>
  <c r="BQ16" i="3"/>
  <c r="BQ17" i="3"/>
  <c r="BQ18" i="3"/>
  <c r="BQ19" i="3"/>
  <c r="BQ20" i="3"/>
  <c r="BQ21" i="3"/>
  <c r="BQ22" i="3"/>
  <c r="BQ23" i="3"/>
  <c r="BQ24" i="3"/>
  <c r="BQ25" i="3"/>
  <c r="BQ26" i="3"/>
  <c r="BQ28" i="3"/>
  <c r="BQ31" i="3"/>
  <c r="BP28" i="3"/>
  <c r="BP31" i="3"/>
  <c r="BN28" i="3"/>
  <c r="BN31" i="3"/>
  <c r="BL28" i="3"/>
  <c r="BL31" i="3"/>
  <c r="BJ8" i="3"/>
  <c r="BJ9" i="3"/>
  <c r="BJ10" i="3"/>
  <c r="BJ11" i="3"/>
  <c r="BJ12" i="3"/>
  <c r="BJ13" i="3"/>
  <c r="BJ14" i="3"/>
  <c r="BJ15" i="3"/>
  <c r="BJ16" i="3"/>
  <c r="BJ17" i="3"/>
  <c r="BJ18" i="3"/>
  <c r="BJ19" i="3"/>
  <c r="BJ20" i="3"/>
  <c r="BJ21" i="3"/>
  <c r="BJ22" i="3"/>
  <c r="BJ23" i="3"/>
  <c r="BJ24" i="3"/>
  <c r="BJ25" i="3"/>
  <c r="BJ26" i="3"/>
  <c r="BJ28" i="3"/>
  <c r="BJ31" i="3"/>
  <c r="BI28" i="3"/>
  <c r="BI31" i="3"/>
  <c r="BG28" i="3"/>
  <c r="BG31" i="3"/>
  <c r="BE28" i="3"/>
  <c r="BE31" i="3"/>
  <c r="BC8" i="3"/>
  <c r="BC9" i="3"/>
  <c r="BC10" i="3"/>
  <c r="BC11" i="3"/>
  <c r="BC12" i="3"/>
  <c r="BC13" i="3"/>
  <c r="BC14" i="3"/>
  <c r="BC15" i="3"/>
  <c r="BC16" i="3"/>
  <c r="BC17" i="3"/>
  <c r="BC18" i="3"/>
  <c r="BC19" i="3"/>
  <c r="BC20" i="3"/>
  <c r="BC21" i="3"/>
  <c r="BC22" i="3"/>
  <c r="BC23" i="3"/>
  <c r="BC24" i="3"/>
  <c r="BC25" i="3"/>
  <c r="BC26" i="3"/>
  <c r="BC28" i="3"/>
  <c r="BC31" i="3"/>
  <c r="BB28" i="3"/>
  <c r="BB31" i="3"/>
  <c r="AZ28" i="3"/>
  <c r="AZ31" i="3"/>
  <c r="AX28" i="3"/>
  <c r="AX31" i="3"/>
  <c r="AV8" i="3"/>
  <c r="AV9" i="3"/>
  <c r="AV10" i="3"/>
  <c r="AV11" i="3"/>
  <c r="AV12" i="3"/>
  <c r="AV13" i="3"/>
  <c r="AV14" i="3"/>
  <c r="AV15" i="3"/>
  <c r="AV16" i="3"/>
  <c r="AV17" i="3"/>
  <c r="AV18" i="3"/>
  <c r="AV19" i="3"/>
  <c r="AV20" i="3"/>
  <c r="AV21" i="3"/>
  <c r="AV22" i="3"/>
  <c r="AV23" i="3"/>
  <c r="AV24" i="3"/>
  <c r="AV25" i="3"/>
  <c r="AV26" i="3"/>
  <c r="AV28" i="3"/>
  <c r="AV31" i="3"/>
  <c r="AU28" i="3"/>
  <c r="AU31" i="3"/>
  <c r="AS28" i="3"/>
  <c r="AS31" i="3"/>
  <c r="AQ28" i="3"/>
  <c r="AQ31" i="3"/>
  <c r="AO8" i="3"/>
  <c r="AO9" i="3"/>
  <c r="AO10" i="3"/>
  <c r="AO11" i="3"/>
  <c r="AO12" i="3"/>
  <c r="AO13" i="3"/>
  <c r="AO14" i="3"/>
  <c r="AO15" i="3"/>
  <c r="AO16" i="3"/>
  <c r="AO17" i="3"/>
  <c r="AO18" i="3"/>
  <c r="AO19" i="3"/>
  <c r="AO20" i="3"/>
  <c r="AO21" i="3"/>
  <c r="AO22" i="3"/>
  <c r="AO23" i="3"/>
  <c r="AO24" i="3"/>
  <c r="AO25" i="3"/>
  <c r="AO26" i="3"/>
  <c r="AO28" i="3"/>
  <c r="AO31" i="3"/>
  <c r="AN28" i="3"/>
  <c r="AN31" i="3"/>
  <c r="AL28" i="3"/>
  <c r="AL31" i="3"/>
  <c r="AJ28" i="3"/>
  <c r="AJ31" i="3"/>
  <c r="AH8" i="3"/>
  <c r="AH9" i="3"/>
  <c r="AH10" i="3"/>
  <c r="AH11" i="3"/>
  <c r="AH12" i="3"/>
  <c r="AH13" i="3"/>
  <c r="AH14" i="3"/>
  <c r="AH15" i="3"/>
  <c r="AH16" i="3"/>
  <c r="AH17" i="3"/>
  <c r="AH18" i="3"/>
  <c r="AH19" i="3"/>
  <c r="AH20" i="3"/>
  <c r="AH21" i="3"/>
  <c r="AH22" i="3"/>
  <c r="AH23" i="3"/>
  <c r="AH24" i="3"/>
  <c r="AH25" i="3"/>
  <c r="AH26" i="3"/>
  <c r="AH28" i="3"/>
  <c r="AH31" i="3"/>
  <c r="AG28" i="3"/>
  <c r="AG31" i="3"/>
  <c r="AE28" i="3"/>
  <c r="AE31" i="3"/>
  <c r="AC28" i="3"/>
  <c r="AC31" i="3"/>
  <c r="AA8" i="3"/>
  <c r="AA9" i="3"/>
  <c r="AA10" i="3"/>
  <c r="AA11" i="3"/>
  <c r="AA12" i="3"/>
  <c r="AA13" i="3"/>
  <c r="AA14" i="3"/>
  <c r="AA15" i="3"/>
  <c r="AA16" i="3"/>
  <c r="AA17" i="3"/>
  <c r="AA18" i="3"/>
  <c r="AA19" i="3"/>
  <c r="AA20" i="3"/>
  <c r="AA21" i="3"/>
  <c r="AA22" i="3"/>
  <c r="AA23" i="3"/>
  <c r="AA24" i="3"/>
  <c r="AA25" i="3"/>
  <c r="AA26" i="3"/>
  <c r="AA28" i="3"/>
  <c r="AA31" i="3"/>
  <c r="Z28" i="3"/>
  <c r="Z31" i="3"/>
  <c r="X28" i="3"/>
  <c r="X31" i="3"/>
  <c r="V28" i="3"/>
  <c r="V31" i="3"/>
  <c r="T8" i="3"/>
  <c r="T9" i="3"/>
  <c r="T10" i="3"/>
  <c r="T11" i="3"/>
  <c r="T12" i="3"/>
  <c r="T13" i="3"/>
  <c r="T14" i="3"/>
  <c r="T15" i="3"/>
  <c r="T16" i="3"/>
  <c r="T17" i="3"/>
  <c r="T18" i="3"/>
  <c r="T19" i="3"/>
  <c r="T20" i="3"/>
  <c r="T21" i="3"/>
  <c r="T22" i="3"/>
  <c r="T23" i="3"/>
  <c r="T24" i="3"/>
  <c r="T25" i="3"/>
  <c r="T26" i="3"/>
  <c r="T28" i="3"/>
  <c r="T31" i="3"/>
  <c r="S28" i="3"/>
  <c r="S31" i="3"/>
  <c r="Q28" i="3"/>
  <c r="Q31" i="3"/>
  <c r="O28" i="3"/>
  <c r="O31" i="3"/>
  <c r="M8" i="3"/>
  <c r="M9" i="3"/>
  <c r="M10" i="3"/>
  <c r="M11" i="3"/>
  <c r="M12" i="3"/>
  <c r="M13" i="3"/>
  <c r="M14" i="3"/>
  <c r="M15" i="3"/>
  <c r="M16" i="3"/>
  <c r="M17" i="3"/>
  <c r="M18" i="3"/>
  <c r="M19" i="3"/>
  <c r="M20" i="3"/>
  <c r="M21" i="3"/>
  <c r="M22" i="3"/>
  <c r="M23" i="3"/>
  <c r="M24" i="3"/>
  <c r="M25" i="3"/>
  <c r="M26" i="3"/>
  <c r="M28" i="3"/>
  <c r="M31" i="3"/>
  <c r="L28" i="3"/>
  <c r="L31" i="3"/>
  <c r="J28" i="3"/>
  <c r="J31" i="3"/>
  <c r="H28" i="3"/>
  <c r="H31" i="3"/>
  <c r="F28" i="3"/>
  <c r="F31" i="3"/>
  <c r="D28" i="3"/>
  <c r="D31" i="3"/>
  <c r="B28" i="3"/>
  <c r="B31" i="3"/>
  <c r="EQ8" i="3"/>
  <c r="EQ9" i="3"/>
  <c r="EQ10" i="3"/>
  <c r="EQ11" i="3"/>
  <c r="EQ12" i="3"/>
  <c r="EQ13" i="3"/>
  <c r="EQ14" i="3"/>
  <c r="EQ15" i="3"/>
  <c r="EQ16" i="3"/>
  <c r="EQ17" i="3"/>
  <c r="EQ18" i="3"/>
  <c r="EQ19" i="3"/>
  <c r="EQ20" i="3"/>
  <c r="EQ21" i="3"/>
  <c r="EQ22" i="3"/>
  <c r="EQ23" i="3"/>
  <c r="EQ24" i="3"/>
  <c r="EQ25" i="3"/>
  <c r="EQ26" i="3"/>
  <c r="EQ28" i="3"/>
  <c r="EL8" i="3"/>
  <c r="EL9" i="3"/>
  <c r="EL10" i="3"/>
  <c r="EL11" i="3"/>
  <c r="EL12" i="3"/>
  <c r="EL13" i="3"/>
  <c r="EL14" i="3"/>
  <c r="EL15" i="3"/>
  <c r="EL16" i="3"/>
  <c r="EL17" i="3"/>
  <c r="EL18" i="3"/>
  <c r="EL19" i="3"/>
  <c r="EL20" i="3"/>
  <c r="EL21" i="3"/>
  <c r="EL22" i="3"/>
  <c r="EL23" i="3"/>
  <c r="EL24" i="3"/>
  <c r="EL25" i="3"/>
  <c r="EL26" i="3"/>
  <c r="EL28" i="3"/>
  <c r="EJ8" i="3"/>
  <c r="EJ9" i="3"/>
  <c r="EJ10" i="3"/>
  <c r="EJ11" i="3"/>
  <c r="EJ12" i="3"/>
  <c r="EJ13" i="3"/>
  <c r="EJ14" i="3"/>
  <c r="EJ15" i="3"/>
  <c r="EJ16" i="3"/>
  <c r="EJ17" i="3"/>
  <c r="EJ18" i="3"/>
  <c r="EJ19" i="3"/>
  <c r="EJ20" i="3"/>
  <c r="EJ21" i="3"/>
  <c r="EJ22" i="3"/>
  <c r="EJ23" i="3"/>
  <c r="EJ24" i="3"/>
  <c r="EJ25" i="3"/>
  <c r="EJ26" i="3"/>
  <c r="EJ28" i="3"/>
  <c r="EE8" i="3"/>
  <c r="EE9" i="3"/>
  <c r="EE10" i="3"/>
  <c r="EE11" i="3"/>
  <c r="EE12" i="3"/>
  <c r="EE13" i="3"/>
  <c r="EE14" i="3"/>
  <c r="EE15" i="3"/>
  <c r="EE16" i="3"/>
  <c r="EE17" i="3"/>
  <c r="EE18" i="3"/>
  <c r="EE19" i="3"/>
  <c r="EE20" i="3"/>
  <c r="EE21" i="3"/>
  <c r="EE22" i="3"/>
  <c r="EE23" i="3"/>
  <c r="EE24" i="3"/>
  <c r="EE25" i="3"/>
  <c r="EE26" i="3"/>
  <c r="EE28" i="3"/>
  <c r="EC8" i="3"/>
  <c r="EC9" i="3"/>
  <c r="EC10" i="3"/>
  <c r="EC11" i="3"/>
  <c r="EC12" i="3"/>
  <c r="EC13" i="3"/>
  <c r="EC14" i="3"/>
  <c r="EC15" i="3"/>
  <c r="EC16" i="3"/>
  <c r="EC17" i="3"/>
  <c r="EC18" i="3"/>
  <c r="EC19" i="3"/>
  <c r="EC20" i="3"/>
  <c r="EC21" i="3"/>
  <c r="EC22" i="3"/>
  <c r="EC23" i="3"/>
  <c r="EC24" i="3"/>
  <c r="EC25" i="3"/>
  <c r="EC26" i="3"/>
  <c r="EC28" i="3"/>
  <c r="DX8" i="3"/>
  <c r="DX9" i="3"/>
  <c r="DX10" i="3"/>
  <c r="DX11" i="3"/>
  <c r="DX12" i="3"/>
  <c r="DX13" i="3"/>
  <c r="DX14" i="3"/>
  <c r="DX15" i="3"/>
  <c r="DX16" i="3"/>
  <c r="DX17" i="3"/>
  <c r="DX18" i="3"/>
  <c r="DX19" i="3"/>
  <c r="DX20" i="3"/>
  <c r="DX21" i="3"/>
  <c r="DX22" i="3"/>
  <c r="DX23" i="3"/>
  <c r="DX24" i="3"/>
  <c r="DX25" i="3"/>
  <c r="DX26" i="3"/>
  <c r="DX28" i="3"/>
  <c r="DV8" i="3"/>
  <c r="DV9" i="3"/>
  <c r="DV10" i="3"/>
  <c r="DV11" i="3"/>
  <c r="DV12" i="3"/>
  <c r="DV13" i="3"/>
  <c r="DV14" i="3"/>
  <c r="DV15" i="3"/>
  <c r="DV16" i="3"/>
  <c r="DV17" i="3"/>
  <c r="DV18" i="3"/>
  <c r="DV19" i="3"/>
  <c r="DV20" i="3"/>
  <c r="DV21" i="3"/>
  <c r="DV22" i="3"/>
  <c r="DV23" i="3"/>
  <c r="DV24" i="3"/>
  <c r="DV25" i="3"/>
  <c r="DV26" i="3"/>
  <c r="DV28" i="3"/>
  <c r="DS8" i="3"/>
  <c r="DS9" i="3"/>
  <c r="DS10" i="3"/>
  <c r="DS11" i="3"/>
  <c r="DS12" i="3"/>
  <c r="DS13" i="3"/>
  <c r="DS14" i="3"/>
  <c r="DS15" i="3"/>
  <c r="DS16" i="3"/>
  <c r="DS17" i="3"/>
  <c r="DS18" i="3"/>
  <c r="DS19" i="3"/>
  <c r="DS20" i="3"/>
  <c r="DS21" i="3"/>
  <c r="DS22" i="3"/>
  <c r="DS23" i="3"/>
  <c r="DS24" i="3"/>
  <c r="DS25" i="3"/>
  <c r="DS26" i="3"/>
  <c r="DS28" i="3"/>
  <c r="DQ8" i="3"/>
  <c r="DQ9" i="3"/>
  <c r="DQ10" i="3"/>
  <c r="DQ11" i="3"/>
  <c r="DQ12" i="3"/>
  <c r="DQ13" i="3"/>
  <c r="DQ14" i="3"/>
  <c r="DQ15" i="3"/>
  <c r="DQ16" i="3"/>
  <c r="DQ17" i="3"/>
  <c r="DQ18" i="3"/>
  <c r="DQ19" i="3"/>
  <c r="DQ20" i="3"/>
  <c r="DQ21" i="3"/>
  <c r="DQ22" i="3"/>
  <c r="DQ23" i="3"/>
  <c r="DQ24" i="3"/>
  <c r="DQ25" i="3"/>
  <c r="DQ26" i="3"/>
  <c r="DQ28" i="3"/>
  <c r="DO8" i="3"/>
  <c r="DO9" i="3"/>
  <c r="DO10" i="3"/>
  <c r="DO11" i="3"/>
  <c r="DO12" i="3"/>
  <c r="DO13" i="3"/>
  <c r="DO14" i="3"/>
  <c r="DO15" i="3"/>
  <c r="DO16" i="3"/>
  <c r="DO17" i="3"/>
  <c r="DO18" i="3"/>
  <c r="DO19" i="3"/>
  <c r="DO20" i="3"/>
  <c r="DO21" i="3"/>
  <c r="DO22" i="3"/>
  <c r="DO23" i="3"/>
  <c r="DO24" i="3"/>
  <c r="DO25" i="3"/>
  <c r="DO26" i="3"/>
  <c r="DO28" i="3"/>
  <c r="DL8" i="3"/>
  <c r="DL9" i="3"/>
  <c r="DL10" i="3"/>
  <c r="DL11" i="3"/>
  <c r="DL12" i="3"/>
  <c r="DL13" i="3"/>
  <c r="DL14" i="3"/>
  <c r="DL15" i="3"/>
  <c r="DL16" i="3"/>
  <c r="DL17" i="3"/>
  <c r="DL18" i="3"/>
  <c r="DL19" i="3"/>
  <c r="DL20" i="3"/>
  <c r="DL21" i="3"/>
  <c r="DL22" i="3"/>
  <c r="DL23" i="3"/>
  <c r="DL24" i="3"/>
  <c r="DL25" i="3"/>
  <c r="DL26" i="3"/>
  <c r="DL28" i="3"/>
  <c r="DJ8" i="3"/>
  <c r="DJ9" i="3"/>
  <c r="DJ10" i="3"/>
  <c r="DJ11" i="3"/>
  <c r="DJ12" i="3"/>
  <c r="DJ13" i="3"/>
  <c r="DJ14" i="3"/>
  <c r="DJ15" i="3"/>
  <c r="DJ16" i="3"/>
  <c r="DJ17" i="3"/>
  <c r="DJ18" i="3"/>
  <c r="DJ19" i="3"/>
  <c r="DJ20" i="3"/>
  <c r="DJ21" i="3"/>
  <c r="DJ22" i="3"/>
  <c r="DJ23" i="3"/>
  <c r="DJ24" i="3"/>
  <c r="DJ25" i="3"/>
  <c r="DJ26" i="3"/>
  <c r="DJ28" i="3"/>
  <c r="DH8" i="3"/>
  <c r="DH9" i="3"/>
  <c r="DH10" i="3"/>
  <c r="DH11" i="3"/>
  <c r="DH12" i="3"/>
  <c r="DH13" i="3"/>
  <c r="DH14" i="3"/>
  <c r="DH15" i="3"/>
  <c r="DH16" i="3"/>
  <c r="DH17" i="3"/>
  <c r="DH18" i="3"/>
  <c r="DH19" i="3"/>
  <c r="DH20" i="3"/>
  <c r="DH21" i="3"/>
  <c r="DH22" i="3"/>
  <c r="DH23" i="3"/>
  <c r="DH24" i="3"/>
  <c r="DH25" i="3"/>
  <c r="DH26" i="3"/>
  <c r="DH28" i="3"/>
  <c r="DE8" i="3"/>
  <c r="DE9" i="3"/>
  <c r="DE10" i="3"/>
  <c r="DE11" i="3"/>
  <c r="DE12" i="3"/>
  <c r="DE13" i="3"/>
  <c r="DE14" i="3"/>
  <c r="DE15" i="3"/>
  <c r="DE16" i="3"/>
  <c r="DE17" i="3"/>
  <c r="DE18" i="3"/>
  <c r="DE19" i="3"/>
  <c r="DE20" i="3"/>
  <c r="DE21" i="3"/>
  <c r="DE22" i="3"/>
  <c r="DE23" i="3"/>
  <c r="DE24" i="3"/>
  <c r="DE25" i="3"/>
  <c r="DE26" i="3"/>
  <c r="DE28" i="3"/>
  <c r="DC8" i="3"/>
  <c r="DC9" i="3"/>
  <c r="DC10" i="3"/>
  <c r="DC11" i="3"/>
  <c r="DC12" i="3"/>
  <c r="DC13" i="3"/>
  <c r="DC14" i="3"/>
  <c r="DC15" i="3"/>
  <c r="DC16" i="3"/>
  <c r="DC17" i="3"/>
  <c r="DC18" i="3"/>
  <c r="DC19" i="3"/>
  <c r="DC20" i="3"/>
  <c r="DC21" i="3"/>
  <c r="DC22" i="3"/>
  <c r="DC23" i="3"/>
  <c r="DC24" i="3"/>
  <c r="DC25" i="3"/>
  <c r="DC26" i="3"/>
  <c r="DC28" i="3"/>
  <c r="DA8" i="3"/>
  <c r="DA9" i="3"/>
  <c r="DA10" i="3"/>
  <c r="DA11" i="3"/>
  <c r="DA12" i="3"/>
  <c r="DA13" i="3"/>
  <c r="DA14" i="3"/>
  <c r="DA15" i="3"/>
  <c r="DA16" i="3"/>
  <c r="DA17" i="3"/>
  <c r="DA18" i="3"/>
  <c r="DA19" i="3"/>
  <c r="DA20" i="3"/>
  <c r="DA21" i="3"/>
  <c r="DA22" i="3"/>
  <c r="DA23" i="3"/>
  <c r="DA24" i="3"/>
  <c r="DA25" i="3"/>
  <c r="DA26" i="3"/>
  <c r="DA28" i="3"/>
  <c r="CX8" i="3"/>
  <c r="CX9" i="3"/>
  <c r="CX10" i="3"/>
  <c r="CX11" i="3"/>
  <c r="CX12" i="3"/>
  <c r="CX13" i="3"/>
  <c r="CX14" i="3"/>
  <c r="CX15" i="3"/>
  <c r="CX16" i="3"/>
  <c r="CX17" i="3"/>
  <c r="CX18" i="3"/>
  <c r="CX19" i="3"/>
  <c r="CX20" i="3"/>
  <c r="CX21" i="3"/>
  <c r="CX22" i="3"/>
  <c r="CX23" i="3"/>
  <c r="CX24" i="3"/>
  <c r="CX25" i="3"/>
  <c r="CX26" i="3"/>
  <c r="CX28" i="3"/>
  <c r="CV8" i="3"/>
  <c r="CV9" i="3"/>
  <c r="CV10" i="3"/>
  <c r="CV11" i="3"/>
  <c r="CV12" i="3"/>
  <c r="CV13" i="3"/>
  <c r="CV14" i="3"/>
  <c r="CV15" i="3"/>
  <c r="CV16" i="3"/>
  <c r="CV17" i="3"/>
  <c r="CV18" i="3"/>
  <c r="CV19" i="3"/>
  <c r="CV20" i="3"/>
  <c r="CV21" i="3"/>
  <c r="CV22" i="3"/>
  <c r="CV23" i="3"/>
  <c r="CV24" i="3"/>
  <c r="CV25" i="3"/>
  <c r="CV26" i="3"/>
  <c r="CV28" i="3"/>
  <c r="CT8" i="3"/>
  <c r="CT9" i="3"/>
  <c r="CT10" i="3"/>
  <c r="CT11" i="3"/>
  <c r="CT12" i="3"/>
  <c r="CT13" i="3"/>
  <c r="CT14" i="3"/>
  <c r="CT15" i="3"/>
  <c r="CT16" i="3"/>
  <c r="CT17" i="3"/>
  <c r="CT18" i="3"/>
  <c r="CT19" i="3"/>
  <c r="CT20" i="3"/>
  <c r="CT21" i="3"/>
  <c r="CT22" i="3"/>
  <c r="CT23" i="3"/>
  <c r="CT24" i="3"/>
  <c r="CT25" i="3"/>
  <c r="CT26" i="3"/>
  <c r="CT28" i="3"/>
  <c r="CQ8" i="3"/>
  <c r="CQ9" i="3"/>
  <c r="CQ10" i="3"/>
  <c r="CQ11" i="3"/>
  <c r="CQ12" i="3"/>
  <c r="CQ13" i="3"/>
  <c r="CQ14" i="3"/>
  <c r="CQ15" i="3"/>
  <c r="CQ16" i="3"/>
  <c r="CQ17" i="3"/>
  <c r="CQ18" i="3"/>
  <c r="CQ19" i="3"/>
  <c r="CQ20" i="3"/>
  <c r="CQ21" i="3"/>
  <c r="CQ22" i="3"/>
  <c r="CQ23" i="3"/>
  <c r="CQ24" i="3"/>
  <c r="CQ25" i="3"/>
  <c r="CQ26" i="3"/>
  <c r="CQ28" i="3"/>
  <c r="CO8" i="3"/>
  <c r="CO9" i="3"/>
  <c r="CO10" i="3"/>
  <c r="CO11" i="3"/>
  <c r="CO12" i="3"/>
  <c r="CO13" i="3"/>
  <c r="CO14" i="3"/>
  <c r="CO15" i="3"/>
  <c r="CO16" i="3"/>
  <c r="CO17" i="3"/>
  <c r="CO18" i="3"/>
  <c r="CO19" i="3"/>
  <c r="CO20" i="3"/>
  <c r="CO21" i="3"/>
  <c r="CO22" i="3"/>
  <c r="CO23" i="3"/>
  <c r="CO24" i="3"/>
  <c r="CO25" i="3"/>
  <c r="CO26" i="3"/>
  <c r="CO28" i="3"/>
  <c r="CM8" i="3"/>
  <c r="CM9" i="3"/>
  <c r="CM10" i="3"/>
  <c r="CM11" i="3"/>
  <c r="CM12" i="3"/>
  <c r="CM13" i="3"/>
  <c r="CM14" i="3"/>
  <c r="CM15" i="3"/>
  <c r="CM16" i="3"/>
  <c r="CM17" i="3"/>
  <c r="CM18" i="3"/>
  <c r="CM19" i="3"/>
  <c r="CM20" i="3"/>
  <c r="CM21" i="3"/>
  <c r="CM22" i="3"/>
  <c r="CM23" i="3"/>
  <c r="CM24" i="3"/>
  <c r="CM25" i="3"/>
  <c r="CM26" i="3"/>
  <c r="CM28" i="3"/>
  <c r="CJ8" i="3"/>
  <c r="CJ9" i="3"/>
  <c r="CJ10" i="3"/>
  <c r="CJ11" i="3"/>
  <c r="CJ12" i="3"/>
  <c r="CJ13" i="3"/>
  <c r="CJ14" i="3"/>
  <c r="CJ15" i="3"/>
  <c r="CJ16" i="3"/>
  <c r="CJ17" i="3"/>
  <c r="CJ18" i="3"/>
  <c r="CJ19" i="3"/>
  <c r="CJ20" i="3"/>
  <c r="CJ21" i="3"/>
  <c r="CJ22" i="3"/>
  <c r="CJ23" i="3"/>
  <c r="CJ24" i="3"/>
  <c r="CJ25" i="3"/>
  <c r="CJ26" i="3"/>
  <c r="CJ28" i="3"/>
  <c r="CH8" i="3"/>
  <c r="CH9" i="3"/>
  <c r="CH10" i="3"/>
  <c r="CH11" i="3"/>
  <c r="CH12" i="3"/>
  <c r="CH13" i="3"/>
  <c r="CH14" i="3"/>
  <c r="CH15" i="3"/>
  <c r="CH16" i="3"/>
  <c r="CH17" i="3"/>
  <c r="CH18" i="3"/>
  <c r="CH19" i="3"/>
  <c r="CH20" i="3"/>
  <c r="CH21" i="3"/>
  <c r="CH22" i="3"/>
  <c r="CH23" i="3"/>
  <c r="CH24" i="3"/>
  <c r="CH25" i="3"/>
  <c r="CH26" i="3"/>
  <c r="CH28" i="3"/>
  <c r="CF8" i="3"/>
  <c r="CF9" i="3"/>
  <c r="CF10" i="3"/>
  <c r="CF11" i="3"/>
  <c r="CF12" i="3"/>
  <c r="CF13" i="3"/>
  <c r="CF14" i="3"/>
  <c r="CF15" i="3"/>
  <c r="CF16" i="3"/>
  <c r="CF17" i="3"/>
  <c r="CF18" i="3"/>
  <c r="CF19" i="3"/>
  <c r="CF20" i="3"/>
  <c r="CF21" i="3"/>
  <c r="CF22" i="3"/>
  <c r="CF23" i="3"/>
  <c r="CF24" i="3"/>
  <c r="CF25" i="3"/>
  <c r="CF26" i="3"/>
  <c r="CF28" i="3"/>
  <c r="CC8" i="3"/>
  <c r="CC9" i="3"/>
  <c r="CC10" i="3"/>
  <c r="CC11" i="3"/>
  <c r="CC12" i="3"/>
  <c r="CC13" i="3"/>
  <c r="CC14" i="3"/>
  <c r="CC15" i="3"/>
  <c r="CC16" i="3"/>
  <c r="CC17" i="3"/>
  <c r="CC18" i="3"/>
  <c r="CC19" i="3"/>
  <c r="CC20" i="3"/>
  <c r="CC21" i="3"/>
  <c r="CC22" i="3"/>
  <c r="CC23" i="3"/>
  <c r="CC24" i="3"/>
  <c r="CC25" i="3"/>
  <c r="CC26" i="3"/>
  <c r="CC28" i="3"/>
  <c r="CA8" i="3"/>
  <c r="CA9" i="3"/>
  <c r="CA10" i="3"/>
  <c r="CA11" i="3"/>
  <c r="CA12" i="3"/>
  <c r="CA13" i="3"/>
  <c r="CA14" i="3"/>
  <c r="CA15" i="3"/>
  <c r="CA16" i="3"/>
  <c r="CA17" i="3"/>
  <c r="CA18" i="3"/>
  <c r="CA19" i="3"/>
  <c r="CA20" i="3"/>
  <c r="CA21" i="3"/>
  <c r="CA22" i="3"/>
  <c r="CA23" i="3"/>
  <c r="CA24" i="3"/>
  <c r="CA25" i="3"/>
  <c r="CA26" i="3"/>
  <c r="CA28" i="3"/>
  <c r="BY8" i="3"/>
  <c r="BY9" i="3"/>
  <c r="BY10" i="3"/>
  <c r="BY11" i="3"/>
  <c r="BY12" i="3"/>
  <c r="BY13" i="3"/>
  <c r="BY14" i="3"/>
  <c r="BY15" i="3"/>
  <c r="BY16" i="3"/>
  <c r="BY17" i="3"/>
  <c r="BY18" i="3"/>
  <c r="BY19" i="3"/>
  <c r="BY20" i="3"/>
  <c r="BY21" i="3"/>
  <c r="BY22" i="3"/>
  <c r="BY23" i="3"/>
  <c r="BY24" i="3"/>
  <c r="BY25" i="3"/>
  <c r="BY26" i="3"/>
  <c r="BY28" i="3"/>
  <c r="BV8" i="3"/>
  <c r="BV9" i="3"/>
  <c r="BV10" i="3"/>
  <c r="BV11" i="3"/>
  <c r="BV12" i="3"/>
  <c r="BV13" i="3"/>
  <c r="BV14" i="3"/>
  <c r="BV15" i="3"/>
  <c r="BV16" i="3"/>
  <c r="BV17" i="3"/>
  <c r="BV18" i="3"/>
  <c r="BV19" i="3"/>
  <c r="BV20" i="3"/>
  <c r="BV21" i="3"/>
  <c r="BV22" i="3"/>
  <c r="BV23" i="3"/>
  <c r="BV24" i="3"/>
  <c r="BV25" i="3"/>
  <c r="BV26" i="3"/>
  <c r="BV28" i="3"/>
  <c r="BT8" i="3"/>
  <c r="BT9" i="3"/>
  <c r="BT10" i="3"/>
  <c r="BT11" i="3"/>
  <c r="BT12" i="3"/>
  <c r="BT13" i="3"/>
  <c r="BT14" i="3"/>
  <c r="BT15" i="3"/>
  <c r="BT16" i="3"/>
  <c r="BT17" i="3"/>
  <c r="BT18" i="3"/>
  <c r="BT19" i="3"/>
  <c r="BT20" i="3"/>
  <c r="BT21" i="3"/>
  <c r="BT22" i="3"/>
  <c r="BT23" i="3"/>
  <c r="BT24" i="3"/>
  <c r="BT25" i="3"/>
  <c r="BT26" i="3"/>
  <c r="BT28" i="3"/>
  <c r="BR8" i="3"/>
  <c r="BR9" i="3"/>
  <c r="BR10" i="3"/>
  <c r="BR11" i="3"/>
  <c r="BR12" i="3"/>
  <c r="BR13" i="3"/>
  <c r="BR14" i="3"/>
  <c r="BR15" i="3"/>
  <c r="BR16" i="3"/>
  <c r="BR17" i="3"/>
  <c r="BR18" i="3"/>
  <c r="BR19" i="3"/>
  <c r="BR20" i="3"/>
  <c r="BR21" i="3"/>
  <c r="BR22" i="3"/>
  <c r="BR23" i="3"/>
  <c r="BR24" i="3"/>
  <c r="BR25" i="3"/>
  <c r="BR26" i="3"/>
  <c r="BR28" i="3"/>
  <c r="BO8" i="3"/>
  <c r="BO9" i="3"/>
  <c r="BO10" i="3"/>
  <c r="BO11" i="3"/>
  <c r="BO12" i="3"/>
  <c r="BO13" i="3"/>
  <c r="BO14" i="3"/>
  <c r="BO15" i="3"/>
  <c r="BO16" i="3"/>
  <c r="BO17" i="3"/>
  <c r="BO18" i="3"/>
  <c r="BO19" i="3"/>
  <c r="BO20" i="3"/>
  <c r="BO21" i="3"/>
  <c r="BO22" i="3"/>
  <c r="BO23" i="3"/>
  <c r="BO24" i="3"/>
  <c r="BO25" i="3"/>
  <c r="BO26" i="3"/>
  <c r="BO28" i="3"/>
  <c r="BM8" i="3"/>
  <c r="BM9" i="3"/>
  <c r="BM10" i="3"/>
  <c r="BM11" i="3"/>
  <c r="BM12" i="3"/>
  <c r="BM13" i="3"/>
  <c r="BM14" i="3"/>
  <c r="BM15" i="3"/>
  <c r="BM16" i="3"/>
  <c r="BM17" i="3"/>
  <c r="BM18" i="3"/>
  <c r="BM19" i="3"/>
  <c r="BM20" i="3"/>
  <c r="BM21" i="3"/>
  <c r="BM22" i="3"/>
  <c r="BM23" i="3"/>
  <c r="BM24" i="3"/>
  <c r="BM25" i="3"/>
  <c r="BM26" i="3"/>
  <c r="BM28" i="3"/>
  <c r="BK8" i="3"/>
  <c r="BK9" i="3"/>
  <c r="BK10" i="3"/>
  <c r="BK11" i="3"/>
  <c r="BK12" i="3"/>
  <c r="BK13" i="3"/>
  <c r="BK14" i="3"/>
  <c r="BK15" i="3"/>
  <c r="BK16" i="3"/>
  <c r="BK17" i="3"/>
  <c r="BK18" i="3"/>
  <c r="BK19" i="3"/>
  <c r="BK20" i="3"/>
  <c r="BK21" i="3"/>
  <c r="BK22" i="3"/>
  <c r="BK23" i="3"/>
  <c r="BK24" i="3"/>
  <c r="BK25" i="3"/>
  <c r="BK26" i="3"/>
  <c r="BK28" i="3"/>
  <c r="BH8" i="3"/>
  <c r="BH9" i="3"/>
  <c r="BH10" i="3"/>
  <c r="BH11" i="3"/>
  <c r="BH12" i="3"/>
  <c r="BH13" i="3"/>
  <c r="BH14" i="3"/>
  <c r="BH15" i="3"/>
  <c r="BH16" i="3"/>
  <c r="BH17" i="3"/>
  <c r="BH18" i="3"/>
  <c r="BH19" i="3"/>
  <c r="BH20" i="3"/>
  <c r="BH21" i="3"/>
  <c r="BH22" i="3"/>
  <c r="BH23" i="3"/>
  <c r="BH24" i="3"/>
  <c r="BH25" i="3"/>
  <c r="BH26" i="3"/>
  <c r="BH28" i="3"/>
  <c r="BF8" i="3"/>
  <c r="BF9" i="3"/>
  <c r="BF10" i="3"/>
  <c r="BF11" i="3"/>
  <c r="BF12" i="3"/>
  <c r="BF13" i="3"/>
  <c r="BF14" i="3"/>
  <c r="BF15" i="3"/>
  <c r="BF16" i="3"/>
  <c r="BF17" i="3"/>
  <c r="BF18" i="3"/>
  <c r="BF19" i="3"/>
  <c r="BF20" i="3"/>
  <c r="BF21" i="3"/>
  <c r="BF22" i="3"/>
  <c r="BF23" i="3"/>
  <c r="BF24" i="3"/>
  <c r="BF25" i="3"/>
  <c r="BF26" i="3"/>
  <c r="BF28" i="3"/>
  <c r="BD8" i="3"/>
  <c r="BD9" i="3"/>
  <c r="BD10" i="3"/>
  <c r="BD11" i="3"/>
  <c r="BD12" i="3"/>
  <c r="BD13" i="3"/>
  <c r="BD14" i="3"/>
  <c r="BD15" i="3"/>
  <c r="BD16" i="3"/>
  <c r="BD17" i="3"/>
  <c r="BD18" i="3"/>
  <c r="BD19" i="3"/>
  <c r="BD20" i="3"/>
  <c r="BD21" i="3"/>
  <c r="BD22" i="3"/>
  <c r="BD23" i="3"/>
  <c r="BD24" i="3"/>
  <c r="BD25" i="3"/>
  <c r="BD26" i="3"/>
  <c r="BD28" i="3"/>
  <c r="BA8" i="3"/>
  <c r="BA9" i="3"/>
  <c r="BA10" i="3"/>
  <c r="BA11" i="3"/>
  <c r="BA12" i="3"/>
  <c r="BA13" i="3"/>
  <c r="BA14" i="3"/>
  <c r="BA15" i="3"/>
  <c r="BA16" i="3"/>
  <c r="BA17" i="3"/>
  <c r="BA18" i="3"/>
  <c r="BA19" i="3"/>
  <c r="BA20" i="3"/>
  <c r="BA21" i="3"/>
  <c r="BA22" i="3"/>
  <c r="BA23" i="3"/>
  <c r="BA24" i="3"/>
  <c r="BA25" i="3"/>
  <c r="BA26" i="3"/>
  <c r="BA28" i="3"/>
  <c r="AY8" i="3"/>
  <c r="AY9" i="3"/>
  <c r="AY10" i="3"/>
  <c r="AY11" i="3"/>
  <c r="AY12" i="3"/>
  <c r="AY13" i="3"/>
  <c r="AY14" i="3"/>
  <c r="AY15" i="3"/>
  <c r="AY16" i="3"/>
  <c r="AY17" i="3"/>
  <c r="AY18" i="3"/>
  <c r="AY19" i="3"/>
  <c r="AY20" i="3"/>
  <c r="AY21" i="3"/>
  <c r="AY22" i="3"/>
  <c r="AY23" i="3"/>
  <c r="AY24" i="3"/>
  <c r="AY25" i="3"/>
  <c r="AY26" i="3"/>
  <c r="AY28" i="3"/>
  <c r="AW8" i="3"/>
  <c r="AW9" i="3"/>
  <c r="AW10" i="3"/>
  <c r="AW11" i="3"/>
  <c r="AW12" i="3"/>
  <c r="AW13" i="3"/>
  <c r="AW14" i="3"/>
  <c r="AW15" i="3"/>
  <c r="AW16" i="3"/>
  <c r="AW17" i="3"/>
  <c r="AW18" i="3"/>
  <c r="AW19" i="3"/>
  <c r="AW20" i="3"/>
  <c r="AW21" i="3"/>
  <c r="AW22" i="3"/>
  <c r="AW23" i="3"/>
  <c r="AW24" i="3"/>
  <c r="AW25" i="3"/>
  <c r="AW26" i="3"/>
  <c r="AW28" i="3"/>
  <c r="AT8" i="3"/>
  <c r="AT9" i="3"/>
  <c r="AT10" i="3"/>
  <c r="AT11" i="3"/>
  <c r="AT12" i="3"/>
  <c r="AT13" i="3"/>
  <c r="AT14" i="3"/>
  <c r="AT15" i="3"/>
  <c r="AT16" i="3"/>
  <c r="AT17" i="3"/>
  <c r="AT18" i="3"/>
  <c r="AT19" i="3"/>
  <c r="AT20" i="3"/>
  <c r="AT21" i="3"/>
  <c r="AT22" i="3"/>
  <c r="AT23" i="3"/>
  <c r="AT24" i="3"/>
  <c r="AT25" i="3"/>
  <c r="AT26" i="3"/>
  <c r="AT28" i="3"/>
  <c r="AR8" i="3"/>
  <c r="AR9" i="3"/>
  <c r="AR10" i="3"/>
  <c r="AR11" i="3"/>
  <c r="AR12" i="3"/>
  <c r="AR13" i="3"/>
  <c r="AR14" i="3"/>
  <c r="AR15" i="3"/>
  <c r="AR16" i="3"/>
  <c r="AR17" i="3"/>
  <c r="AR18" i="3"/>
  <c r="AR19" i="3"/>
  <c r="AR20" i="3"/>
  <c r="AR21" i="3"/>
  <c r="AR22" i="3"/>
  <c r="AR23" i="3"/>
  <c r="AR24" i="3"/>
  <c r="AR25" i="3"/>
  <c r="AR26" i="3"/>
  <c r="AR28" i="3"/>
  <c r="AP8" i="3"/>
  <c r="AP9" i="3"/>
  <c r="AP10" i="3"/>
  <c r="AP11" i="3"/>
  <c r="AP12" i="3"/>
  <c r="AP13" i="3"/>
  <c r="AP14" i="3"/>
  <c r="AP15" i="3"/>
  <c r="AP16" i="3"/>
  <c r="AP17" i="3"/>
  <c r="AP18" i="3"/>
  <c r="AP19" i="3"/>
  <c r="AP20" i="3"/>
  <c r="AP21" i="3"/>
  <c r="AP22" i="3"/>
  <c r="AP23" i="3"/>
  <c r="AP24" i="3"/>
  <c r="AP25" i="3"/>
  <c r="AP26" i="3"/>
  <c r="AP28" i="3"/>
  <c r="AM8" i="3"/>
  <c r="AM9" i="3"/>
  <c r="AM10" i="3"/>
  <c r="AM11" i="3"/>
  <c r="AM12" i="3"/>
  <c r="AM13" i="3"/>
  <c r="AM14" i="3"/>
  <c r="AM15" i="3"/>
  <c r="AM16" i="3"/>
  <c r="AM17" i="3"/>
  <c r="AM18" i="3"/>
  <c r="AM19" i="3"/>
  <c r="AM20" i="3"/>
  <c r="AM21" i="3"/>
  <c r="AM22" i="3"/>
  <c r="AM23" i="3"/>
  <c r="AM24" i="3"/>
  <c r="AM25" i="3"/>
  <c r="AM26" i="3"/>
  <c r="AM28" i="3"/>
  <c r="AK8" i="3"/>
  <c r="AK9" i="3"/>
  <c r="AK10" i="3"/>
  <c r="AK11" i="3"/>
  <c r="AK12" i="3"/>
  <c r="AK13" i="3"/>
  <c r="AK14" i="3"/>
  <c r="AK15" i="3"/>
  <c r="AK16" i="3"/>
  <c r="AK17" i="3"/>
  <c r="AK18" i="3"/>
  <c r="AK19" i="3"/>
  <c r="AK20" i="3"/>
  <c r="AK21" i="3"/>
  <c r="AK22" i="3"/>
  <c r="AK23" i="3"/>
  <c r="AK24" i="3"/>
  <c r="AK25" i="3"/>
  <c r="AK26" i="3"/>
  <c r="AK28" i="3"/>
  <c r="AI8" i="3"/>
  <c r="AI9" i="3"/>
  <c r="AI10" i="3"/>
  <c r="AI11" i="3"/>
  <c r="AI12" i="3"/>
  <c r="AI13" i="3"/>
  <c r="AI14" i="3"/>
  <c r="AI15" i="3"/>
  <c r="AI16" i="3"/>
  <c r="AI17" i="3"/>
  <c r="AI18" i="3"/>
  <c r="AI19" i="3"/>
  <c r="AI20" i="3"/>
  <c r="AI21" i="3"/>
  <c r="AI22" i="3"/>
  <c r="AI23" i="3"/>
  <c r="AI24" i="3"/>
  <c r="AI25" i="3"/>
  <c r="AI26" i="3"/>
  <c r="AI28" i="3"/>
  <c r="AF8" i="3"/>
  <c r="AF9" i="3"/>
  <c r="AF10" i="3"/>
  <c r="AF11" i="3"/>
  <c r="AF12" i="3"/>
  <c r="AF13" i="3"/>
  <c r="AF14" i="3"/>
  <c r="AF15" i="3"/>
  <c r="AF16" i="3"/>
  <c r="AF17" i="3"/>
  <c r="AF18" i="3"/>
  <c r="AF19" i="3"/>
  <c r="AF20" i="3"/>
  <c r="AF21" i="3"/>
  <c r="AF22" i="3"/>
  <c r="AF23" i="3"/>
  <c r="AF24" i="3"/>
  <c r="AF25" i="3"/>
  <c r="AF26" i="3"/>
  <c r="AF28" i="3"/>
  <c r="AD8" i="3"/>
  <c r="AD9" i="3"/>
  <c r="AD10" i="3"/>
  <c r="AD11" i="3"/>
  <c r="AD12" i="3"/>
  <c r="AD13" i="3"/>
  <c r="AD14" i="3"/>
  <c r="AD15" i="3"/>
  <c r="AD16" i="3"/>
  <c r="AD17" i="3"/>
  <c r="AD18" i="3"/>
  <c r="AD19" i="3"/>
  <c r="AD20" i="3"/>
  <c r="AD21" i="3"/>
  <c r="AD22" i="3"/>
  <c r="AD23" i="3"/>
  <c r="AD24" i="3"/>
  <c r="AD25" i="3"/>
  <c r="AD26" i="3"/>
  <c r="AD28" i="3"/>
  <c r="AB8" i="3"/>
  <c r="AB9" i="3"/>
  <c r="AB10" i="3"/>
  <c r="AB11" i="3"/>
  <c r="AB12" i="3"/>
  <c r="AB13" i="3"/>
  <c r="AB14" i="3"/>
  <c r="AB15" i="3"/>
  <c r="AB16" i="3"/>
  <c r="AB17" i="3"/>
  <c r="AB18" i="3"/>
  <c r="AB19" i="3"/>
  <c r="AB20" i="3"/>
  <c r="AB21" i="3"/>
  <c r="AB22" i="3"/>
  <c r="AB23" i="3"/>
  <c r="AB24" i="3"/>
  <c r="AB25" i="3"/>
  <c r="AB26" i="3"/>
  <c r="AB28" i="3"/>
  <c r="Y8" i="3"/>
  <c r="Y9" i="3"/>
  <c r="Y10" i="3"/>
  <c r="Y11" i="3"/>
  <c r="Y12" i="3"/>
  <c r="Y13" i="3"/>
  <c r="Y14" i="3"/>
  <c r="Y15" i="3"/>
  <c r="Y16" i="3"/>
  <c r="Y17" i="3"/>
  <c r="Y18" i="3"/>
  <c r="Y19" i="3"/>
  <c r="Y20" i="3"/>
  <c r="Y21" i="3"/>
  <c r="Y22" i="3"/>
  <c r="Y23" i="3"/>
  <c r="Y24" i="3"/>
  <c r="Y25" i="3"/>
  <c r="Y26" i="3"/>
  <c r="Y28" i="3"/>
  <c r="W8" i="3"/>
  <c r="W9" i="3"/>
  <c r="W10" i="3"/>
  <c r="W11" i="3"/>
  <c r="W12" i="3"/>
  <c r="W13" i="3"/>
  <c r="W14" i="3"/>
  <c r="W15" i="3"/>
  <c r="W16" i="3"/>
  <c r="W17" i="3"/>
  <c r="W18" i="3"/>
  <c r="W19" i="3"/>
  <c r="W20" i="3"/>
  <c r="W21" i="3"/>
  <c r="W22" i="3"/>
  <c r="W23" i="3"/>
  <c r="W24" i="3"/>
  <c r="W25" i="3"/>
  <c r="W26" i="3"/>
  <c r="W28" i="3"/>
  <c r="U8" i="3"/>
  <c r="U9" i="3"/>
  <c r="U10" i="3"/>
  <c r="U11" i="3"/>
  <c r="U12" i="3"/>
  <c r="U13" i="3"/>
  <c r="U14" i="3"/>
  <c r="U15" i="3"/>
  <c r="U16" i="3"/>
  <c r="U17" i="3"/>
  <c r="U18" i="3"/>
  <c r="U19" i="3"/>
  <c r="U20" i="3"/>
  <c r="U21" i="3"/>
  <c r="U22" i="3"/>
  <c r="U23" i="3"/>
  <c r="U24" i="3"/>
  <c r="U25" i="3"/>
  <c r="U26" i="3"/>
  <c r="U28" i="3"/>
  <c r="R8" i="3"/>
  <c r="R9" i="3"/>
  <c r="R10" i="3"/>
  <c r="R11" i="3"/>
  <c r="R12" i="3"/>
  <c r="R13" i="3"/>
  <c r="R14" i="3"/>
  <c r="R15" i="3"/>
  <c r="R16" i="3"/>
  <c r="R17" i="3"/>
  <c r="R18" i="3"/>
  <c r="R19" i="3"/>
  <c r="R20" i="3"/>
  <c r="R21" i="3"/>
  <c r="R22" i="3"/>
  <c r="R23" i="3"/>
  <c r="R24" i="3"/>
  <c r="R25" i="3"/>
  <c r="R26" i="3"/>
  <c r="R28" i="3"/>
  <c r="P8" i="3"/>
  <c r="P9" i="3"/>
  <c r="P10" i="3"/>
  <c r="P11" i="3"/>
  <c r="P12" i="3"/>
  <c r="P13" i="3"/>
  <c r="P14" i="3"/>
  <c r="P15" i="3"/>
  <c r="P16" i="3"/>
  <c r="P17" i="3"/>
  <c r="P18" i="3"/>
  <c r="P19" i="3"/>
  <c r="P20" i="3"/>
  <c r="P21" i="3"/>
  <c r="P22" i="3"/>
  <c r="P23" i="3"/>
  <c r="P24" i="3"/>
  <c r="P25" i="3"/>
  <c r="P26" i="3"/>
  <c r="P28" i="3"/>
  <c r="N8" i="3"/>
  <c r="N9" i="3"/>
  <c r="N10" i="3"/>
  <c r="N11" i="3"/>
  <c r="N12" i="3"/>
  <c r="N13" i="3"/>
  <c r="N14" i="3"/>
  <c r="N15" i="3"/>
  <c r="N16" i="3"/>
  <c r="N17" i="3"/>
  <c r="N18" i="3"/>
  <c r="N19" i="3"/>
  <c r="N20" i="3"/>
  <c r="N21" i="3"/>
  <c r="N22" i="3"/>
  <c r="N23" i="3"/>
  <c r="N24" i="3"/>
  <c r="N25" i="3"/>
  <c r="N26" i="3"/>
  <c r="N28" i="3"/>
  <c r="K8" i="3"/>
  <c r="K9" i="3"/>
  <c r="K10" i="3"/>
  <c r="K11" i="3"/>
  <c r="K12" i="3"/>
  <c r="K13" i="3"/>
  <c r="K14" i="3"/>
  <c r="K15" i="3"/>
  <c r="K16" i="3"/>
  <c r="K17" i="3"/>
  <c r="K18" i="3"/>
  <c r="K19" i="3"/>
  <c r="K20" i="3"/>
  <c r="K21" i="3"/>
  <c r="K22" i="3"/>
  <c r="K23" i="3"/>
  <c r="K24" i="3"/>
  <c r="K25" i="3"/>
  <c r="K26" i="3"/>
  <c r="K28" i="3"/>
  <c r="I8" i="3"/>
  <c r="I9" i="3"/>
  <c r="I10" i="3"/>
  <c r="I11" i="3"/>
  <c r="I12" i="3"/>
  <c r="I13" i="3"/>
  <c r="I14" i="3"/>
  <c r="I15" i="3"/>
  <c r="I16" i="3"/>
  <c r="I17" i="3"/>
  <c r="I18" i="3"/>
  <c r="I19" i="3"/>
  <c r="I20" i="3"/>
  <c r="I21" i="3"/>
  <c r="I22" i="3"/>
  <c r="I23" i="3"/>
  <c r="I24" i="3"/>
  <c r="I25" i="3"/>
  <c r="I26" i="3"/>
  <c r="I28" i="3"/>
  <c r="G28" i="3"/>
  <c r="E28" i="3"/>
  <c r="C28" i="3"/>
  <c r="F26" i="3"/>
  <c r="G26" i="3"/>
  <c r="E26" i="3"/>
  <c r="C26" i="3"/>
  <c r="F25" i="3"/>
  <c r="G25" i="3"/>
  <c r="E25" i="3"/>
  <c r="C25" i="3"/>
  <c r="F24" i="3"/>
  <c r="G24" i="3"/>
  <c r="E24" i="3"/>
  <c r="C24" i="3"/>
  <c r="F23" i="3"/>
  <c r="G23" i="3"/>
  <c r="E23" i="3"/>
  <c r="C23" i="3"/>
  <c r="F22" i="3"/>
  <c r="G22" i="3"/>
  <c r="E22" i="3"/>
  <c r="C22" i="3"/>
  <c r="F21" i="3"/>
  <c r="G21" i="3"/>
  <c r="E21" i="3"/>
  <c r="C21" i="3"/>
  <c r="F20" i="3"/>
  <c r="G20" i="3"/>
  <c r="E20" i="3"/>
  <c r="C20" i="3"/>
  <c r="F19" i="3"/>
  <c r="G19" i="3"/>
  <c r="E19" i="3"/>
  <c r="C19" i="3"/>
  <c r="F18" i="3"/>
  <c r="G18" i="3"/>
  <c r="E18" i="3"/>
  <c r="C18" i="3"/>
  <c r="F17" i="3"/>
  <c r="G17" i="3"/>
  <c r="E17" i="3"/>
  <c r="C17" i="3"/>
  <c r="F16" i="3"/>
  <c r="G16" i="3"/>
  <c r="E16" i="3"/>
  <c r="C16" i="3"/>
  <c r="F15" i="3"/>
  <c r="G15" i="3"/>
  <c r="E15" i="3"/>
  <c r="C15" i="3"/>
  <c r="F14" i="3"/>
  <c r="G14" i="3"/>
  <c r="E14" i="3"/>
  <c r="C14" i="3"/>
  <c r="F13" i="3"/>
  <c r="G13" i="3"/>
  <c r="E13" i="3"/>
  <c r="C13" i="3"/>
  <c r="F12" i="3"/>
  <c r="G12" i="3"/>
  <c r="E12" i="3"/>
  <c r="C12" i="3"/>
  <c r="F11" i="3"/>
  <c r="G11" i="3"/>
  <c r="E11" i="3"/>
  <c r="C11" i="3"/>
  <c r="F10" i="3"/>
  <c r="G10" i="3"/>
  <c r="E10" i="3"/>
  <c r="C10" i="3"/>
  <c r="F9" i="3"/>
  <c r="G9" i="3"/>
  <c r="E9" i="3"/>
  <c r="C9" i="3"/>
  <c r="F8" i="3"/>
  <c r="G8" i="3"/>
  <c r="E8" i="3"/>
  <c r="C8" i="3"/>
  <c r="EP8" i="2"/>
  <c r="EP9" i="2"/>
  <c r="EP10" i="2"/>
  <c r="EP11" i="2"/>
  <c r="EP12" i="2"/>
  <c r="EP13" i="2"/>
  <c r="EP14" i="2"/>
  <c r="EP15" i="2"/>
  <c r="EP16" i="2"/>
  <c r="EP17" i="2"/>
  <c r="EP18" i="2"/>
  <c r="EP19" i="2"/>
  <c r="EP20" i="2"/>
  <c r="EP21" i="2"/>
  <c r="EP22" i="2"/>
  <c r="EP23" i="2"/>
  <c r="EP24" i="2"/>
  <c r="EP25" i="2"/>
  <c r="EP26" i="2"/>
  <c r="EP28" i="2"/>
  <c r="EP31" i="2"/>
  <c r="EO28" i="2"/>
  <c r="EO31" i="2"/>
  <c r="EM28" i="2"/>
  <c r="EM31" i="2"/>
  <c r="EK28" i="2"/>
  <c r="EK31" i="2"/>
  <c r="EI8" i="2"/>
  <c r="EI9" i="2"/>
  <c r="EI10" i="2"/>
  <c r="EI11" i="2"/>
  <c r="EI12" i="2"/>
  <c r="EI13" i="2"/>
  <c r="EI14" i="2"/>
  <c r="EI15" i="2"/>
  <c r="EI16" i="2"/>
  <c r="EI17" i="2"/>
  <c r="EI18" i="2"/>
  <c r="EI19" i="2"/>
  <c r="EI20" i="2"/>
  <c r="EI21" i="2"/>
  <c r="EI22" i="2"/>
  <c r="EI23" i="2"/>
  <c r="EI24" i="2"/>
  <c r="EI25" i="2"/>
  <c r="EI26" i="2"/>
  <c r="EI28" i="2"/>
  <c r="EI31" i="2"/>
  <c r="EH28" i="2"/>
  <c r="EH31" i="2"/>
  <c r="EF28" i="2"/>
  <c r="EF31" i="2"/>
  <c r="ED28" i="2"/>
  <c r="ED31" i="2"/>
  <c r="EB8" i="2"/>
  <c r="EB9" i="2"/>
  <c r="EB10" i="2"/>
  <c r="EB11" i="2"/>
  <c r="EB12" i="2"/>
  <c r="EB13" i="2"/>
  <c r="EB14" i="2"/>
  <c r="EB15" i="2"/>
  <c r="EB16" i="2"/>
  <c r="EB17" i="2"/>
  <c r="EB18" i="2"/>
  <c r="EB19" i="2"/>
  <c r="EB20" i="2"/>
  <c r="EB21" i="2"/>
  <c r="EB22" i="2"/>
  <c r="EB23" i="2"/>
  <c r="EB24" i="2"/>
  <c r="EB25" i="2"/>
  <c r="EB26" i="2"/>
  <c r="EB28" i="2"/>
  <c r="EB31" i="2"/>
  <c r="EA28" i="2"/>
  <c r="EA31" i="2"/>
  <c r="DY28" i="2"/>
  <c r="DY31" i="2"/>
  <c r="DW28" i="2"/>
  <c r="DW31" i="2"/>
  <c r="DU8" i="2"/>
  <c r="DU9" i="2"/>
  <c r="DU10" i="2"/>
  <c r="DU11" i="2"/>
  <c r="DU12" i="2"/>
  <c r="DU13" i="2"/>
  <c r="DU14" i="2"/>
  <c r="DU15" i="2"/>
  <c r="DU16" i="2"/>
  <c r="DU17" i="2"/>
  <c r="DU18" i="2"/>
  <c r="DU19" i="2"/>
  <c r="DU20" i="2"/>
  <c r="DU21" i="2"/>
  <c r="DU22" i="2"/>
  <c r="DU23" i="2"/>
  <c r="DU24" i="2"/>
  <c r="DU25" i="2"/>
  <c r="DU26" i="2"/>
  <c r="DU28" i="2"/>
  <c r="DU31" i="2"/>
  <c r="DT28" i="2"/>
  <c r="DT31" i="2"/>
  <c r="DR28" i="2"/>
  <c r="DR31" i="2"/>
  <c r="DP28" i="2"/>
  <c r="DP31" i="2"/>
  <c r="DN8" i="2"/>
  <c r="DN9" i="2"/>
  <c r="DN10" i="2"/>
  <c r="DN11" i="2"/>
  <c r="DN12" i="2"/>
  <c r="DN13" i="2"/>
  <c r="DN14" i="2"/>
  <c r="DN15" i="2"/>
  <c r="DN16" i="2"/>
  <c r="DN17" i="2"/>
  <c r="DN18" i="2"/>
  <c r="DN19" i="2"/>
  <c r="DN20" i="2"/>
  <c r="DN21" i="2"/>
  <c r="DN22" i="2"/>
  <c r="DN23" i="2"/>
  <c r="DN24" i="2"/>
  <c r="DN25" i="2"/>
  <c r="DN26" i="2"/>
  <c r="DN28" i="2"/>
  <c r="DN31" i="2"/>
  <c r="DM28" i="2"/>
  <c r="DM31" i="2"/>
  <c r="DK28" i="2"/>
  <c r="DK31" i="2"/>
  <c r="DI28" i="2"/>
  <c r="DI31" i="2"/>
  <c r="DG8" i="2"/>
  <c r="DG9" i="2"/>
  <c r="DG10" i="2"/>
  <c r="DG11" i="2"/>
  <c r="DG12" i="2"/>
  <c r="DG13" i="2"/>
  <c r="DG14" i="2"/>
  <c r="DG15" i="2"/>
  <c r="DG16" i="2"/>
  <c r="DG17" i="2"/>
  <c r="DG18" i="2"/>
  <c r="DG19" i="2"/>
  <c r="DG20" i="2"/>
  <c r="DG21" i="2"/>
  <c r="DG22" i="2"/>
  <c r="DG23" i="2"/>
  <c r="DG24" i="2"/>
  <c r="DG25" i="2"/>
  <c r="DG26" i="2"/>
  <c r="DG28" i="2"/>
  <c r="DG31" i="2"/>
  <c r="DF28" i="2"/>
  <c r="DF31" i="2"/>
  <c r="DD28" i="2"/>
  <c r="DD31" i="2"/>
  <c r="DB28" i="2"/>
  <c r="DB31" i="2"/>
  <c r="CZ8" i="2"/>
  <c r="CZ9" i="2"/>
  <c r="CZ10" i="2"/>
  <c r="CZ11" i="2"/>
  <c r="CZ12" i="2"/>
  <c r="CZ13" i="2"/>
  <c r="CZ14" i="2"/>
  <c r="CZ15" i="2"/>
  <c r="CZ16" i="2"/>
  <c r="CZ17" i="2"/>
  <c r="CZ18" i="2"/>
  <c r="CZ19" i="2"/>
  <c r="CZ20" i="2"/>
  <c r="CZ21" i="2"/>
  <c r="CZ22" i="2"/>
  <c r="CZ23" i="2"/>
  <c r="CZ24" i="2"/>
  <c r="CZ25" i="2"/>
  <c r="CZ26" i="2"/>
  <c r="CZ28" i="2"/>
  <c r="CZ31" i="2"/>
  <c r="CY28" i="2"/>
  <c r="CY31" i="2"/>
  <c r="CW28" i="2"/>
  <c r="CW31" i="2"/>
  <c r="CU28" i="2"/>
  <c r="CU31" i="2"/>
  <c r="CS8" i="2"/>
  <c r="CS9" i="2"/>
  <c r="CS10" i="2"/>
  <c r="CS11" i="2"/>
  <c r="CS12" i="2"/>
  <c r="CS13" i="2"/>
  <c r="CS14" i="2"/>
  <c r="CS15" i="2"/>
  <c r="CS16" i="2"/>
  <c r="CS17" i="2"/>
  <c r="CS18" i="2"/>
  <c r="CS19" i="2"/>
  <c r="CS20" i="2"/>
  <c r="CS21" i="2"/>
  <c r="CS22" i="2"/>
  <c r="CS23" i="2"/>
  <c r="CS24" i="2"/>
  <c r="CS25" i="2"/>
  <c r="CS26" i="2"/>
  <c r="CS28" i="2"/>
  <c r="CS31" i="2"/>
  <c r="CR28" i="2"/>
  <c r="CR31" i="2"/>
  <c r="CP28" i="2"/>
  <c r="CP31" i="2"/>
  <c r="CN28" i="2"/>
  <c r="CN31" i="2"/>
  <c r="CL8" i="2"/>
  <c r="CL9" i="2"/>
  <c r="CL10" i="2"/>
  <c r="CL11" i="2"/>
  <c r="CL12" i="2"/>
  <c r="CL13" i="2"/>
  <c r="CL14" i="2"/>
  <c r="CL15" i="2"/>
  <c r="CL16" i="2"/>
  <c r="CL17" i="2"/>
  <c r="CL18" i="2"/>
  <c r="CL19" i="2"/>
  <c r="CL20" i="2"/>
  <c r="CL21" i="2"/>
  <c r="CL22" i="2"/>
  <c r="CL23" i="2"/>
  <c r="CL24" i="2"/>
  <c r="CL25" i="2"/>
  <c r="CL26" i="2"/>
  <c r="CL28" i="2"/>
  <c r="CL31" i="2"/>
  <c r="CK28" i="2"/>
  <c r="CK31" i="2"/>
  <c r="CI28" i="2"/>
  <c r="CI31" i="2"/>
  <c r="CG28" i="2"/>
  <c r="CG31" i="2"/>
  <c r="CE8" i="2"/>
  <c r="CE9" i="2"/>
  <c r="CE10" i="2"/>
  <c r="CE11" i="2"/>
  <c r="CE12" i="2"/>
  <c r="CE13" i="2"/>
  <c r="CE14" i="2"/>
  <c r="CE15" i="2"/>
  <c r="CE16" i="2"/>
  <c r="CE17" i="2"/>
  <c r="CE18" i="2"/>
  <c r="CE19" i="2"/>
  <c r="CE20" i="2"/>
  <c r="CE21" i="2"/>
  <c r="CE22" i="2"/>
  <c r="CE23" i="2"/>
  <c r="CE24" i="2"/>
  <c r="CE25" i="2"/>
  <c r="CE26" i="2"/>
  <c r="CE28" i="2"/>
  <c r="CE31" i="2"/>
  <c r="CD28" i="2"/>
  <c r="CD31" i="2"/>
  <c r="CB28" i="2"/>
  <c r="CB31" i="2"/>
  <c r="BZ28" i="2"/>
  <c r="BZ31" i="2"/>
  <c r="BX8" i="2"/>
  <c r="BX9" i="2"/>
  <c r="BX10" i="2"/>
  <c r="BX11" i="2"/>
  <c r="BX12" i="2"/>
  <c r="BX13" i="2"/>
  <c r="BX14" i="2"/>
  <c r="BX15" i="2"/>
  <c r="BX16" i="2"/>
  <c r="BX17" i="2"/>
  <c r="BX18" i="2"/>
  <c r="BX19" i="2"/>
  <c r="BX20" i="2"/>
  <c r="BX21" i="2"/>
  <c r="BX22" i="2"/>
  <c r="BX23" i="2"/>
  <c r="BX24" i="2"/>
  <c r="BX25" i="2"/>
  <c r="BX26" i="2"/>
  <c r="BX28" i="2"/>
  <c r="BX31" i="2"/>
  <c r="BW28" i="2"/>
  <c r="BW31" i="2"/>
  <c r="BU28" i="2"/>
  <c r="BU31" i="2"/>
  <c r="BS28" i="2"/>
  <c r="BS31" i="2"/>
  <c r="BQ8" i="2"/>
  <c r="BQ9" i="2"/>
  <c r="BQ10" i="2"/>
  <c r="BQ11" i="2"/>
  <c r="BQ12" i="2"/>
  <c r="BQ13" i="2"/>
  <c r="BQ14" i="2"/>
  <c r="BQ15" i="2"/>
  <c r="BQ16" i="2"/>
  <c r="BQ17" i="2"/>
  <c r="BQ18" i="2"/>
  <c r="BQ19" i="2"/>
  <c r="BQ20" i="2"/>
  <c r="BQ21" i="2"/>
  <c r="BQ22" i="2"/>
  <c r="BQ23" i="2"/>
  <c r="BQ24" i="2"/>
  <c r="BQ25" i="2"/>
  <c r="BQ26" i="2"/>
  <c r="BQ28" i="2"/>
  <c r="BQ31" i="2"/>
  <c r="BP28" i="2"/>
  <c r="BP31" i="2"/>
  <c r="BN28" i="2"/>
  <c r="BN31" i="2"/>
  <c r="BL28" i="2"/>
  <c r="BL31" i="2"/>
  <c r="BJ8" i="2"/>
  <c r="BJ9" i="2"/>
  <c r="BJ10" i="2"/>
  <c r="BJ11" i="2"/>
  <c r="BJ12" i="2"/>
  <c r="BJ13" i="2"/>
  <c r="BJ14" i="2"/>
  <c r="BJ15" i="2"/>
  <c r="BJ16" i="2"/>
  <c r="BJ17" i="2"/>
  <c r="BJ18" i="2"/>
  <c r="BJ19" i="2"/>
  <c r="BJ20" i="2"/>
  <c r="BJ21" i="2"/>
  <c r="BJ22" i="2"/>
  <c r="BJ23" i="2"/>
  <c r="BJ24" i="2"/>
  <c r="BJ25" i="2"/>
  <c r="BJ26" i="2"/>
  <c r="BJ28" i="2"/>
  <c r="BJ31" i="2"/>
  <c r="BI28" i="2"/>
  <c r="BI31" i="2"/>
  <c r="BG28" i="2"/>
  <c r="BG31" i="2"/>
  <c r="BE28" i="2"/>
  <c r="BE31" i="2"/>
  <c r="BC8" i="2"/>
  <c r="BC9" i="2"/>
  <c r="BC10" i="2"/>
  <c r="BC11" i="2"/>
  <c r="BC12" i="2"/>
  <c r="BC13" i="2"/>
  <c r="BC14" i="2"/>
  <c r="BC15" i="2"/>
  <c r="BC16" i="2"/>
  <c r="BC17" i="2"/>
  <c r="BC18" i="2"/>
  <c r="BC19" i="2"/>
  <c r="BC20" i="2"/>
  <c r="BC21" i="2"/>
  <c r="BC22" i="2"/>
  <c r="BC23" i="2"/>
  <c r="BC24" i="2"/>
  <c r="BC25" i="2"/>
  <c r="BC26" i="2"/>
  <c r="BC28" i="2"/>
  <c r="BC31" i="2"/>
  <c r="BB28" i="2"/>
  <c r="BB31" i="2"/>
  <c r="AZ28" i="2"/>
  <c r="AZ31" i="2"/>
  <c r="AX28" i="2"/>
  <c r="AX31" i="2"/>
  <c r="AV8" i="2"/>
  <c r="AV9" i="2"/>
  <c r="AV10" i="2"/>
  <c r="AV11" i="2"/>
  <c r="AV12" i="2"/>
  <c r="AV13" i="2"/>
  <c r="AV14" i="2"/>
  <c r="AV15" i="2"/>
  <c r="AV16" i="2"/>
  <c r="AV17" i="2"/>
  <c r="AV18" i="2"/>
  <c r="AV19" i="2"/>
  <c r="AV20" i="2"/>
  <c r="AV21" i="2"/>
  <c r="AV22" i="2"/>
  <c r="AV23" i="2"/>
  <c r="AV24" i="2"/>
  <c r="AV25" i="2"/>
  <c r="AV26" i="2"/>
  <c r="AV28" i="2"/>
  <c r="AV31" i="2"/>
  <c r="AU28" i="2"/>
  <c r="AU31" i="2"/>
  <c r="AS28" i="2"/>
  <c r="AS31" i="2"/>
  <c r="AQ28" i="2"/>
  <c r="AQ31" i="2"/>
  <c r="AO8" i="2"/>
  <c r="AO9" i="2"/>
  <c r="AO10" i="2"/>
  <c r="AO11" i="2"/>
  <c r="AO12" i="2"/>
  <c r="AO13" i="2"/>
  <c r="AO14" i="2"/>
  <c r="AO15" i="2"/>
  <c r="AO16" i="2"/>
  <c r="AO17" i="2"/>
  <c r="AO18" i="2"/>
  <c r="AO19" i="2"/>
  <c r="AO20" i="2"/>
  <c r="AO21" i="2"/>
  <c r="AO22" i="2"/>
  <c r="AO23" i="2"/>
  <c r="AO24" i="2"/>
  <c r="AO25" i="2"/>
  <c r="AO26" i="2"/>
  <c r="AO28" i="2"/>
  <c r="AO31" i="2"/>
  <c r="AN28" i="2"/>
  <c r="AN31" i="2"/>
  <c r="AL28" i="2"/>
  <c r="AL31" i="2"/>
  <c r="AJ28" i="2"/>
  <c r="AJ31" i="2"/>
  <c r="AH8" i="2"/>
  <c r="AH9" i="2"/>
  <c r="AH10" i="2"/>
  <c r="AH11" i="2"/>
  <c r="AH12" i="2"/>
  <c r="AH13" i="2"/>
  <c r="AH14" i="2"/>
  <c r="AH15" i="2"/>
  <c r="AH16" i="2"/>
  <c r="AH17" i="2"/>
  <c r="AH18" i="2"/>
  <c r="AH19" i="2"/>
  <c r="AH20" i="2"/>
  <c r="AH21" i="2"/>
  <c r="AH22" i="2"/>
  <c r="AH23" i="2"/>
  <c r="AH24" i="2"/>
  <c r="AH25" i="2"/>
  <c r="AH26" i="2"/>
  <c r="AH28" i="2"/>
  <c r="AH31" i="2"/>
  <c r="AG28" i="2"/>
  <c r="AG31" i="2"/>
  <c r="AE28" i="2"/>
  <c r="AE31" i="2"/>
  <c r="AC28" i="2"/>
  <c r="AC31" i="2"/>
  <c r="AA8" i="2"/>
  <c r="AA9" i="2"/>
  <c r="AA10" i="2"/>
  <c r="AA11" i="2"/>
  <c r="AA12" i="2"/>
  <c r="AA13" i="2"/>
  <c r="AA14" i="2"/>
  <c r="AA15" i="2"/>
  <c r="AA16" i="2"/>
  <c r="AA17" i="2"/>
  <c r="AA18" i="2"/>
  <c r="AA19" i="2"/>
  <c r="AA20" i="2"/>
  <c r="AA21" i="2"/>
  <c r="AA22" i="2"/>
  <c r="AA23" i="2"/>
  <c r="AA24" i="2"/>
  <c r="AA25" i="2"/>
  <c r="AA26" i="2"/>
  <c r="AA28" i="2"/>
  <c r="AA31" i="2"/>
  <c r="Z28" i="2"/>
  <c r="Z31" i="2"/>
  <c r="X28" i="2"/>
  <c r="X31" i="2"/>
  <c r="V28" i="2"/>
  <c r="V31" i="2"/>
  <c r="T8" i="2"/>
  <c r="T9" i="2"/>
  <c r="T10" i="2"/>
  <c r="T11" i="2"/>
  <c r="T12" i="2"/>
  <c r="T13" i="2"/>
  <c r="T14" i="2"/>
  <c r="T15" i="2"/>
  <c r="T16" i="2"/>
  <c r="T17" i="2"/>
  <c r="T18" i="2"/>
  <c r="T19" i="2"/>
  <c r="T20" i="2"/>
  <c r="T21" i="2"/>
  <c r="T22" i="2"/>
  <c r="T23" i="2"/>
  <c r="T24" i="2"/>
  <c r="T25" i="2"/>
  <c r="T26" i="2"/>
  <c r="T28" i="2"/>
  <c r="T31" i="2"/>
  <c r="S28" i="2"/>
  <c r="S31" i="2"/>
  <c r="Q28" i="2"/>
  <c r="Q31" i="2"/>
  <c r="O28" i="2"/>
  <c r="O31" i="2"/>
  <c r="M8" i="2"/>
  <c r="M9" i="2"/>
  <c r="M10" i="2"/>
  <c r="M11" i="2"/>
  <c r="M12" i="2"/>
  <c r="M13" i="2"/>
  <c r="M14" i="2"/>
  <c r="M15" i="2"/>
  <c r="M16" i="2"/>
  <c r="M17" i="2"/>
  <c r="M18" i="2"/>
  <c r="M19" i="2"/>
  <c r="M20" i="2"/>
  <c r="M21" i="2"/>
  <c r="M22" i="2"/>
  <c r="M23" i="2"/>
  <c r="M24" i="2"/>
  <c r="M25" i="2"/>
  <c r="M26" i="2"/>
  <c r="M28" i="2"/>
  <c r="M31" i="2"/>
  <c r="L28" i="2"/>
  <c r="L31" i="2"/>
  <c r="J28" i="2"/>
  <c r="J31" i="2"/>
  <c r="H28" i="2"/>
  <c r="H31" i="2"/>
  <c r="F8" i="2"/>
  <c r="F9" i="2"/>
  <c r="F10" i="2"/>
  <c r="F11" i="2"/>
  <c r="F12" i="2"/>
  <c r="F13" i="2"/>
  <c r="F14" i="2"/>
  <c r="F15" i="2"/>
  <c r="F16" i="2"/>
  <c r="F17" i="2"/>
  <c r="F18" i="2"/>
  <c r="F19" i="2"/>
  <c r="F20" i="2"/>
  <c r="F21" i="2"/>
  <c r="F22" i="2"/>
  <c r="F23" i="2"/>
  <c r="F24" i="2"/>
  <c r="F25" i="2"/>
  <c r="F26" i="2"/>
  <c r="F28" i="2"/>
  <c r="F31" i="2"/>
  <c r="D28" i="2"/>
  <c r="D31" i="2"/>
  <c r="B28" i="2"/>
  <c r="B31" i="2"/>
  <c r="DO8" i="2"/>
  <c r="DO9" i="2"/>
  <c r="DO10" i="2"/>
  <c r="DO11" i="2"/>
  <c r="DO12" i="2"/>
  <c r="DO13" i="2"/>
  <c r="DO14" i="2"/>
  <c r="DO15" i="2"/>
  <c r="DO16" i="2"/>
  <c r="DO17" i="2"/>
  <c r="DO18" i="2"/>
  <c r="DO19" i="2"/>
  <c r="DO20" i="2"/>
  <c r="DO21" i="2"/>
  <c r="DO22" i="2"/>
  <c r="DO23" i="2"/>
  <c r="DO24" i="2"/>
  <c r="DO25" i="2"/>
  <c r="DO26" i="2"/>
  <c r="DO28" i="2"/>
  <c r="DL8" i="2"/>
  <c r="DL9" i="2"/>
  <c r="DL10" i="2"/>
  <c r="DL11" i="2"/>
  <c r="DL12" i="2"/>
  <c r="DL13" i="2"/>
  <c r="DL14" i="2"/>
  <c r="DL15" i="2"/>
  <c r="DL16" i="2"/>
  <c r="DL17" i="2"/>
  <c r="DL18" i="2"/>
  <c r="DL19" i="2"/>
  <c r="DL20" i="2"/>
  <c r="DL21" i="2"/>
  <c r="DL22" i="2"/>
  <c r="DL23" i="2"/>
  <c r="DL24" i="2"/>
  <c r="DL25" i="2"/>
  <c r="DL26" i="2"/>
  <c r="DL28" i="2"/>
  <c r="DJ8" i="2"/>
  <c r="DJ9" i="2"/>
  <c r="DJ10" i="2"/>
  <c r="DJ11" i="2"/>
  <c r="DJ12" i="2"/>
  <c r="DJ13" i="2"/>
  <c r="DJ14" i="2"/>
  <c r="DJ15" i="2"/>
  <c r="DJ16" i="2"/>
  <c r="DJ17" i="2"/>
  <c r="DJ18" i="2"/>
  <c r="DJ19" i="2"/>
  <c r="DJ20" i="2"/>
  <c r="DJ21" i="2"/>
  <c r="DJ22" i="2"/>
  <c r="DJ23" i="2"/>
  <c r="DJ24" i="2"/>
  <c r="DJ25" i="2"/>
  <c r="DJ26" i="2"/>
  <c r="DJ28" i="2"/>
  <c r="DH8" i="2"/>
  <c r="DH9" i="2"/>
  <c r="DH10" i="2"/>
  <c r="DH11" i="2"/>
  <c r="DH12" i="2"/>
  <c r="DH13" i="2"/>
  <c r="DH14" i="2"/>
  <c r="DH15" i="2"/>
  <c r="DH16" i="2"/>
  <c r="DH17" i="2"/>
  <c r="DH18" i="2"/>
  <c r="DH19" i="2"/>
  <c r="DH20" i="2"/>
  <c r="DH21" i="2"/>
  <c r="DH22" i="2"/>
  <c r="DH23" i="2"/>
  <c r="DH24" i="2"/>
  <c r="DH25" i="2"/>
  <c r="DH26" i="2"/>
  <c r="DH28" i="2"/>
  <c r="DE8" i="2"/>
  <c r="DE9" i="2"/>
  <c r="DE10" i="2"/>
  <c r="DE11" i="2"/>
  <c r="DE12" i="2"/>
  <c r="DE13" i="2"/>
  <c r="DE14" i="2"/>
  <c r="DE15" i="2"/>
  <c r="DE16" i="2"/>
  <c r="DE17" i="2"/>
  <c r="DE18" i="2"/>
  <c r="DE19" i="2"/>
  <c r="DE20" i="2"/>
  <c r="DE21" i="2"/>
  <c r="DE22" i="2"/>
  <c r="DE23" i="2"/>
  <c r="DE24" i="2"/>
  <c r="DE25" i="2"/>
  <c r="DE26" i="2"/>
  <c r="DE28" i="2"/>
  <c r="DC8" i="2"/>
  <c r="DC9" i="2"/>
  <c r="DC10" i="2"/>
  <c r="DC11" i="2"/>
  <c r="DC12" i="2"/>
  <c r="DC13" i="2"/>
  <c r="DC14" i="2"/>
  <c r="DC15" i="2"/>
  <c r="DC16" i="2"/>
  <c r="DC17" i="2"/>
  <c r="DC18" i="2"/>
  <c r="DC19" i="2"/>
  <c r="DC20" i="2"/>
  <c r="DC21" i="2"/>
  <c r="DC22" i="2"/>
  <c r="DC23" i="2"/>
  <c r="DC24" i="2"/>
  <c r="DC25" i="2"/>
  <c r="DC26" i="2"/>
  <c r="DC28" i="2"/>
  <c r="DA8" i="2"/>
  <c r="DA9" i="2"/>
  <c r="DA10" i="2"/>
  <c r="DA11" i="2"/>
  <c r="DA12" i="2"/>
  <c r="DA13" i="2"/>
  <c r="DA14" i="2"/>
  <c r="DA15" i="2"/>
  <c r="DA16" i="2"/>
  <c r="DA17" i="2"/>
  <c r="DA18" i="2"/>
  <c r="DA19" i="2"/>
  <c r="DA20" i="2"/>
  <c r="DA21" i="2"/>
  <c r="DA22" i="2"/>
  <c r="DA23" i="2"/>
  <c r="DA24" i="2"/>
  <c r="DA25" i="2"/>
  <c r="DA26" i="2"/>
  <c r="DA28" i="2"/>
  <c r="CX8" i="2"/>
  <c r="CX9" i="2"/>
  <c r="CX10" i="2"/>
  <c r="CX11" i="2"/>
  <c r="CX12" i="2"/>
  <c r="CX13" i="2"/>
  <c r="CX14" i="2"/>
  <c r="CX15" i="2"/>
  <c r="CX16" i="2"/>
  <c r="CX17" i="2"/>
  <c r="CX18" i="2"/>
  <c r="CX19" i="2"/>
  <c r="CX20" i="2"/>
  <c r="CX21" i="2"/>
  <c r="CX22" i="2"/>
  <c r="CX23" i="2"/>
  <c r="CX24" i="2"/>
  <c r="CX25" i="2"/>
  <c r="CX26" i="2"/>
  <c r="CX28" i="2"/>
  <c r="CV8" i="2"/>
  <c r="CV9" i="2"/>
  <c r="CV10" i="2"/>
  <c r="CV11" i="2"/>
  <c r="CV12" i="2"/>
  <c r="CV13" i="2"/>
  <c r="CV14" i="2"/>
  <c r="CV15" i="2"/>
  <c r="CV16" i="2"/>
  <c r="CV17" i="2"/>
  <c r="CV18" i="2"/>
  <c r="CV19" i="2"/>
  <c r="CV20" i="2"/>
  <c r="CV21" i="2"/>
  <c r="CV22" i="2"/>
  <c r="CV23" i="2"/>
  <c r="CV24" i="2"/>
  <c r="CV25" i="2"/>
  <c r="CV26" i="2"/>
  <c r="CV28" i="2"/>
  <c r="CT8" i="2"/>
  <c r="CT9" i="2"/>
  <c r="CT10" i="2"/>
  <c r="CT11" i="2"/>
  <c r="CT12" i="2"/>
  <c r="CT13" i="2"/>
  <c r="CT14" i="2"/>
  <c r="CT15" i="2"/>
  <c r="CT16" i="2"/>
  <c r="CT17" i="2"/>
  <c r="CT18" i="2"/>
  <c r="CT19" i="2"/>
  <c r="CT20" i="2"/>
  <c r="CT21" i="2"/>
  <c r="CT22" i="2"/>
  <c r="CT23" i="2"/>
  <c r="CT24" i="2"/>
  <c r="CT25" i="2"/>
  <c r="CT26" i="2"/>
  <c r="CT28" i="2"/>
  <c r="CQ8" i="2"/>
  <c r="CQ9" i="2"/>
  <c r="CQ10" i="2"/>
  <c r="CQ11" i="2"/>
  <c r="CQ12" i="2"/>
  <c r="CQ13" i="2"/>
  <c r="CQ14" i="2"/>
  <c r="CQ15" i="2"/>
  <c r="CQ16" i="2"/>
  <c r="CQ17" i="2"/>
  <c r="CQ18" i="2"/>
  <c r="CQ19" i="2"/>
  <c r="CQ20" i="2"/>
  <c r="CQ21" i="2"/>
  <c r="CQ22" i="2"/>
  <c r="CQ23" i="2"/>
  <c r="CQ24" i="2"/>
  <c r="CQ25" i="2"/>
  <c r="CQ26" i="2"/>
  <c r="CQ28" i="2"/>
  <c r="CO8" i="2"/>
  <c r="CO9" i="2"/>
  <c r="CO10" i="2"/>
  <c r="CO11" i="2"/>
  <c r="CO12" i="2"/>
  <c r="CO13" i="2"/>
  <c r="CO14" i="2"/>
  <c r="CO15" i="2"/>
  <c r="CO16" i="2"/>
  <c r="CO17" i="2"/>
  <c r="CO18" i="2"/>
  <c r="CO19" i="2"/>
  <c r="CO20" i="2"/>
  <c r="CO21" i="2"/>
  <c r="CO22" i="2"/>
  <c r="CO23" i="2"/>
  <c r="CO24" i="2"/>
  <c r="CO25" i="2"/>
  <c r="CO26" i="2"/>
  <c r="CO28" i="2"/>
  <c r="CM8" i="2"/>
  <c r="CM9" i="2"/>
  <c r="CM10" i="2"/>
  <c r="CM11" i="2"/>
  <c r="CM12" i="2"/>
  <c r="CM13" i="2"/>
  <c r="CM14" i="2"/>
  <c r="CM15" i="2"/>
  <c r="CM16" i="2"/>
  <c r="CM17" i="2"/>
  <c r="CM18" i="2"/>
  <c r="CM19" i="2"/>
  <c r="CM20" i="2"/>
  <c r="CM21" i="2"/>
  <c r="CM22" i="2"/>
  <c r="CM23" i="2"/>
  <c r="CM24" i="2"/>
  <c r="CM25" i="2"/>
  <c r="CM26" i="2"/>
  <c r="CM28" i="2"/>
  <c r="CJ8" i="2"/>
  <c r="CJ9" i="2"/>
  <c r="CJ10" i="2"/>
  <c r="CJ11" i="2"/>
  <c r="CJ12" i="2"/>
  <c r="CJ13" i="2"/>
  <c r="CJ14" i="2"/>
  <c r="CJ15" i="2"/>
  <c r="CJ16" i="2"/>
  <c r="CJ17" i="2"/>
  <c r="CJ18" i="2"/>
  <c r="CJ19" i="2"/>
  <c r="CJ20" i="2"/>
  <c r="CJ21" i="2"/>
  <c r="CJ22" i="2"/>
  <c r="CJ23" i="2"/>
  <c r="CJ24" i="2"/>
  <c r="CJ25" i="2"/>
  <c r="CJ26" i="2"/>
  <c r="CJ28" i="2"/>
  <c r="CH8" i="2"/>
  <c r="CH9" i="2"/>
  <c r="CH10" i="2"/>
  <c r="CH11" i="2"/>
  <c r="CH12" i="2"/>
  <c r="CH13" i="2"/>
  <c r="CH14" i="2"/>
  <c r="CH15" i="2"/>
  <c r="CH16" i="2"/>
  <c r="CH17" i="2"/>
  <c r="CH18" i="2"/>
  <c r="CH19" i="2"/>
  <c r="CH20" i="2"/>
  <c r="CH21" i="2"/>
  <c r="CH22" i="2"/>
  <c r="CH23" i="2"/>
  <c r="CH24" i="2"/>
  <c r="CH25" i="2"/>
  <c r="CH26" i="2"/>
  <c r="CH28" i="2"/>
  <c r="CF8" i="2"/>
  <c r="CF9" i="2"/>
  <c r="CF10" i="2"/>
  <c r="CF11" i="2"/>
  <c r="CF12" i="2"/>
  <c r="CF13" i="2"/>
  <c r="CF14" i="2"/>
  <c r="CF15" i="2"/>
  <c r="CF16" i="2"/>
  <c r="CF17" i="2"/>
  <c r="CF18" i="2"/>
  <c r="CF19" i="2"/>
  <c r="CF20" i="2"/>
  <c r="CF21" i="2"/>
  <c r="CF22" i="2"/>
  <c r="CF23" i="2"/>
  <c r="CF24" i="2"/>
  <c r="CF25" i="2"/>
  <c r="CF26" i="2"/>
  <c r="CF28" i="2"/>
  <c r="CC8" i="2"/>
  <c r="CC9" i="2"/>
  <c r="CC10" i="2"/>
  <c r="CC11" i="2"/>
  <c r="CC12" i="2"/>
  <c r="CC13" i="2"/>
  <c r="CC14" i="2"/>
  <c r="CC15" i="2"/>
  <c r="CC16" i="2"/>
  <c r="CC17" i="2"/>
  <c r="CC18" i="2"/>
  <c r="CC19" i="2"/>
  <c r="CC20" i="2"/>
  <c r="CC21" i="2"/>
  <c r="CC22" i="2"/>
  <c r="CC23" i="2"/>
  <c r="CC24" i="2"/>
  <c r="CC25" i="2"/>
  <c r="CC26" i="2"/>
  <c r="CC28" i="2"/>
  <c r="CA8" i="2"/>
  <c r="CA9" i="2"/>
  <c r="CA10" i="2"/>
  <c r="CA11" i="2"/>
  <c r="CA12" i="2"/>
  <c r="CA13" i="2"/>
  <c r="CA14" i="2"/>
  <c r="CA15" i="2"/>
  <c r="CA16" i="2"/>
  <c r="CA17" i="2"/>
  <c r="CA18" i="2"/>
  <c r="CA19" i="2"/>
  <c r="CA20" i="2"/>
  <c r="CA21" i="2"/>
  <c r="CA22" i="2"/>
  <c r="CA23" i="2"/>
  <c r="CA24" i="2"/>
  <c r="CA25" i="2"/>
  <c r="CA26" i="2"/>
  <c r="CA28" i="2"/>
  <c r="BY8" i="2"/>
  <c r="BY9" i="2"/>
  <c r="BY10" i="2"/>
  <c r="BY11" i="2"/>
  <c r="BY12" i="2"/>
  <c r="BY13" i="2"/>
  <c r="BY14" i="2"/>
  <c r="BY15" i="2"/>
  <c r="BY16" i="2"/>
  <c r="BY17" i="2"/>
  <c r="BY18" i="2"/>
  <c r="BY19" i="2"/>
  <c r="BY20" i="2"/>
  <c r="BY21" i="2"/>
  <c r="BY22" i="2"/>
  <c r="BY23" i="2"/>
  <c r="BY24" i="2"/>
  <c r="BY25" i="2"/>
  <c r="BY26" i="2"/>
  <c r="BY28" i="2"/>
  <c r="BV8" i="2"/>
  <c r="BV9" i="2"/>
  <c r="BV10" i="2"/>
  <c r="BV11" i="2"/>
  <c r="BV12" i="2"/>
  <c r="BV13" i="2"/>
  <c r="BV14" i="2"/>
  <c r="BV15" i="2"/>
  <c r="BV16" i="2"/>
  <c r="BV17" i="2"/>
  <c r="BV18" i="2"/>
  <c r="BV19" i="2"/>
  <c r="BV20" i="2"/>
  <c r="BV21" i="2"/>
  <c r="BV22" i="2"/>
  <c r="BV23" i="2"/>
  <c r="BV24" i="2"/>
  <c r="BV25" i="2"/>
  <c r="BV26" i="2"/>
  <c r="BV28" i="2"/>
  <c r="BT8" i="2"/>
  <c r="BT9" i="2"/>
  <c r="BT10" i="2"/>
  <c r="BT11" i="2"/>
  <c r="BT12" i="2"/>
  <c r="BT13" i="2"/>
  <c r="BT14" i="2"/>
  <c r="BT15" i="2"/>
  <c r="BT16" i="2"/>
  <c r="BT17" i="2"/>
  <c r="BT18" i="2"/>
  <c r="BT19" i="2"/>
  <c r="BT20" i="2"/>
  <c r="BT21" i="2"/>
  <c r="BT22" i="2"/>
  <c r="BT23" i="2"/>
  <c r="BT24" i="2"/>
  <c r="BT25" i="2"/>
  <c r="BT26" i="2"/>
  <c r="BT28" i="2"/>
  <c r="BR8" i="2"/>
  <c r="BR9" i="2"/>
  <c r="BR10" i="2"/>
  <c r="BR11" i="2"/>
  <c r="BR12" i="2"/>
  <c r="BR13" i="2"/>
  <c r="BR14" i="2"/>
  <c r="BR15" i="2"/>
  <c r="BR16" i="2"/>
  <c r="BR17" i="2"/>
  <c r="BR18" i="2"/>
  <c r="BR19" i="2"/>
  <c r="BR20" i="2"/>
  <c r="BR21" i="2"/>
  <c r="BR22" i="2"/>
  <c r="BR23" i="2"/>
  <c r="BR24" i="2"/>
  <c r="BR25" i="2"/>
  <c r="BR26" i="2"/>
  <c r="BR28" i="2"/>
  <c r="BO8" i="2"/>
  <c r="BO9" i="2"/>
  <c r="BO10" i="2"/>
  <c r="BO11" i="2"/>
  <c r="BO12" i="2"/>
  <c r="BO13" i="2"/>
  <c r="BO14" i="2"/>
  <c r="BO15" i="2"/>
  <c r="BO16" i="2"/>
  <c r="BO17" i="2"/>
  <c r="BO18" i="2"/>
  <c r="BO19" i="2"/>
  <c r="BO20" i="2"/>
  <c r="BO21" i="2"/>
  <c r="BO22" i="2"/>
  <c r="BO23" i="2"/>
  <c r="BO24" i="2"/>
  <c r="BO25" i="2"/>
  <c r="BO26" i="2"/>
  <c r="BO28" i="2"/>
  <c r="BM8" i="2"/>
  <c r="BM9" i="2"/>
  <c r="BM10" i="2"/>
  <c r="BM11" i="2"/>
  <c r="BM12" i="2"/>
  <c r="BM13" i="2"/>
  <c r="BM14" i="2"/>
  <c r="BM15" i="2"/>
  <c r="BM16" i="2"/>
  <c r="BM17" i="2"/>
  <c r="BM18" i="2"/>
  <c r="BM19" i="2"/>
  <c r="BM20" i="2"/>
  <c r="BM21" i="2"/>
  <c r="BM22" i="2"/>
  <c r="BM23" i="2"/>
  <c r="BM24" i="2"/>
  <c r="BM25" i="2"/>
  <c r="BM26" i="2"/>
  <c r="BM28" i="2"/>
  <c r="BK8" i="2"/>
  <c r="BK9" i="2"/>
  <c r="BK10" i="2"/>
  <c r="BK11" i="2"/>
  <c r="BK12" i="2"/>
  <c r="BK13" i="2"/>
  <c r="BK14" i="2"/>
  <c r="BK15" i="2"/>
  <c r="BK16" i="2"/>
  <c r="BK17" i="2"/>
  <c r="BK18" i="2"/>
  <c r="BK19" i="2"/>
  <c r="BK20" i="2"/>
  <c r="BK21" i="2"/>
  <c r="BK22" i="2"/>
  <c r="BK23" i="2"/>
  <c r="BK24" i="2"/>
  <c r="BK25" i="2"/>
  <c r="BK26" i="2"/>
  <c r="BK28" i="2"/>
  <c r="BH8" i="2"/>
  <c r="BH9" i="2"/>
  <c r="BH10" i="2"/>
  <c r="BH11" i="2"/>
  <c r="BH12" i="2"/>
  <c r="BH13" i="2"/>
  <c r="BH14" i="2"/>
  <c r="BH15" i="2"/>
  <c r="BH16" i="2"/>
  <c r="BH17" i="2"/>
  <c r="BH18" i="2"/>
  <c r="BH19" i="2"/>
  <c r="BH20" i="2"/>
  <c r="BH21" i="2"/>
  <c r="BH22" i="2"/>
  <c r="BH23" i="2"/>
  <c r="BH24" i="2"/>
  <c r="BH25" i="2"/>
  <c r="BH26" i="2"/>
  <c r="BH28" i="2"/>
  <c r="BF8" i="2"/>
  <c r="BF9" i="2"/>
  <c r="BF10" i="2"/>
  <c r="BF11" i="2"/>
  <c r="BF12" i="2"/>
  <c r="BF13" i="2"/>
  <c r="BF14" i="2"/>
  <c r="BF15" i="2"/>
  <c r="BF16" i="2"/>
  <c r="BF17" i="2"/>
  <c r="BF18" i="2"/>
  <c r="BF19" i="2"/>
  <c r="BF20" i="2"/>
  <c r="BF21" i="2"/>
  <c r="BF22" i="2"/>
  <c r="BF23" i="2"/>
  <c r="BF24" i="2"/>
  <c r="BF25" i="2"/>
  <c r="BF26" i="2"/>
  <c r="BF28" i="2"/>
  <c r="BD8" i="2"/>
  <c r="BD9" i="2"/>
  <c r="BD10" i="2"/>
  <c r="BD11" i="2"/>
  <c r="BD12" i="2"/>
  <c r="BD13" i="2"/>
  <c r="BD14" i="2"/>
  <c r="BD15" i="2"/>
  <c r="BD16" i="2"/>
  <c r="BD17" i="2"/>
  <c r="BD18" i="2"/>
  <c r="BD19" i="2"/>
  <c r="BD20" i="2"/>
  <c r="BD21" i="2"/>
  <c r="BD22" i="2"/>
  <c r="BD23" i="2"/>
  <c r="BD24" i="2"/>
  <c r="BD25" i="2"/>
  <c r="BD26" i="2"/>
  <c r="BD28" i="2"/>
  <c r="BA8" i="2"/>
  <c r="BA9" i="2"/>
  <c r="BA10" i="2"/>
  <c r="BA11" i="2"/>
  <c r="BA12" i="2"/>
  <c r="BA13" i="2"/>
  <c r="BA14" i="2"/>
  <c r="BA15" i="2"/>
  <c r="BA16" i="2"/>
  <c r="BA17" i="2"/>
  <c r="BA18" i="2"/>
  <c r="BA19" i="2"/>
  <c r="BA20" i="2"/>
  <c r="BA21" i="2"/>
  <c r="BA22" i="2"/>
  <c r="BA23" i="2"/>
  <c r="BA24" i="2"/>
  <c r="BA25" i="2"/>
  <c r="BA26" i="2"/>
  <c r="BA28" i="2"/>
  <c r="AY8" i="2"/>
  <c r="AY9" i="2"/>
  <c r="AY10" i="2"/>
  <c r="AY11" i="2"/>
  <c r="AY12" i="2"/>
  <c r="AY13" i="2"/>
  <c r="AY14" i="2"/>
  <c r="AY15" i="2"/>
  <c r="AY16" i="2"/>
  <c r="AY17" i="2"/>
  <c r="AY18" i="2"/>
  <c r="AY19" i="2"/>
  <c r="AY20" i="2"/>
  <c r="AY21" i="2"/>
  <c r="AY22" i="2"/>
  <c r="AY23" i="2"/>
  <c r="AY24" i="2"/>
  <c r="AY25" i="2"/>
  <c r="AY26" i="2"/>
  <c r="AY28" i="2"/>
  <c r="AW8" i="2"/>
  <c r="AW9" i="2"/>
  <c r="AW10" i="2"/>
  <c r="AW11" i="2"/>
  <c r="AW12" i="2"/>
  <c r="AW13" i="2"/>
  <c r="AW14" i="2"/>
  <c r="AW15" i="2"/>
  <c r="AW16" i="2"/>
  <c r="AW17" i="2"/>
  <c r="AW18" i="2"/>
  <c r="AW19" i="2"/>
  <c r="AW20" i="2"/>
  <c r="AW21" i="2"/>
  <c r="AW22" i="2"/>
  <c r="AW23" i="2"/>
  <c r="AW24" i="2"/>
  <c r="AW25" i="2"/>
  <c r="AW26" i="2"/>
  <c r="AW28" i="2"/>
  <c r="AT8" i="2"/>
  <c r="AT9" i="2"/>
  <c r="AT10" i="2"/>
  <c r="AT11" i="2"/>
  <c r="AT12" i="2"/>
  <c r="AT13" i="2"/>
  <c r="AT14" i="2"/>
  <c r="AT15" i="2"/>
  <c r="AT16" i="2"/>
  <c r="AT17" i="2"/>
  <c r="AT18" i="2"/>
  <c r="AT19" i="2"/>
  <c r="AT20" i="2"/>
  <c r="AT21" i="2"/>
  <c r="AT22" i="2"/>
  <c r="AT23" i="2"/>
  <c r="AT24" i="2"/>
  <c r="AT25" i="2"/>
  <c r="AT26" i="2"/>
  <c r="AT28" i="2"/>
  <c r="AR8" i="2"/>
  <c r="AR9" i="2"/>
  <c r="AR10" i="2"/>
  <c r="AR11" i="2"/>
  <c r="AR12" i="2"/>
  <c r="AR13" i="2"/>
  <c r="AR14" i="2"/>
  <c r="AR15" i="2"/>
  <c r="AR16" i="2"/>
  <c r="AR17" i="2"/>
  <c r="AR18" i="2"/>
  <c r="AR19" i="2"/>
  <c r="AR20" i="2"/>
  <c r="AR21" i="2"/>
  <c r="AR22" i="2"/>
  <c r="AR23" i="2"/>
  <c r="AR24" i="2"/>
  <c r="AR25" i="2"/>
  <c r="AR26" i="2"/>
  <c r="AR28" i="2"/>
  <c r="AP8" i="2"/>
  <c r="AP9" i="2"/>
  <c r="AP10" i="2"/>
  <c r="AP11" i="2"/>
  <c r="AP12" i="2"/>
  <c r="AP13" i="2"/>
  <c r="AP14" i="2"/>
  <c r="AP15" i="2"/>
  <c r="AP16" i="2"/>
  <c r="AP17" i="2"/>
  <c r="AP18" i="2"/>
  <c r="AP19" i="2"/>
  <c r="AP20" i="2"/>
  <c r="AP21" i="2"/>
  <c r="AP22" i="2"/>
  <c r="AP23" i="2"/>
  <c r="AP24" i="2"/>
  <c r="AP25" i="2"/>
  <c r="AP26" i="2"/>
  <c r="AP28" i="2"/>
  <c r="AM8" i="2"/>
  <c r="AM9" i="2"/>
  <c r="AM10" i="2"/>
  <c r="AM11" i="2"/>
  <c r="AM12" i="2"/>
  <c r="AM13" i="2"/>
  <c r="AM14" i="2"/>
  <c r="AM15" i="2"/>
  <c r="AM16" i="2"/>
  <c r="AM17" i="2"/>
  <c r="AM18" i="2"/>
  <c r="AM19" i="2"/>
  <c r="AM20" i="2"/>
  <c r="AM21" i="2"/>
  <c r="AM22" i="2"/>
  <c r="AM23" i="2"/>
  <c r="AM24" i="2"/>
  <c r="AM25" i="2"/>
  <c r="AM26" i="2"/>
  <c r="AM28" i="2"/>
  <c r="AK8" i="2"/>
  <c r="AK9" i="2"/>
  <c r="AK10" i="2"/>
  <c r="AK11" i="2"/>
  <c r="AK12" i="2"/>
  <c r="AK13" i="2"/>
  <c r="AK14" i="2"/>
  <c r="AK15" i="2"/>
  <c r="AK16" i="2"/>
  <c r="AK17" i="2"/>
  <c r="AK18" i="2"/>
  <c r="AK19" i="2"/>
  <c r="AK20" i="2"/>
  <c r="AK21" i="2"/>
  <c r="AK22" i="2"/>
  <c r="AK23" i="2"/>
  <c r="AK24" i="2"/>
  <c r="AK25" i="2"/>
  <c r="AK26" i="2"/>
  <c r="AK28" i="2"/>
  <c r="AI8" i="2"/>
  <c r="AI9" i="2"/>
  <c r="AI10" i="2"/>
  <c r="AI11" i="2"/>
  <c r="AI12" i="2"/>
  <c r="AI13" i="2"/>
  <c r="AI14" i="2"/>
  <c r="AI15" i="2"/>
  <c r="AI16" i="2"/>
  <c r="AI17" i="2"/>
  <c r="AI18" i="2"/>
  <c r="AI19" i="2"/>
  <c r="AI20" i="2"/>
  <c r="AI21" i="2"/>
  <c r="AI22" i="2"/>
  <c r="AI23" i="2"/>
  <c r="AI24" i="2"/>
  <c r="AI25" i="2"/>
  <c r="AI26" i="2"/>
  <c r="AI28" i="2"/>
  <c r="AF8" i="2"/>
  <c r="AF9" i="2"/>
  <c r="AF10" i="2"/>
  <c r="AF11" i="2"/>
  <c r="AF12" i="2"/>
  <c r="AF13" i="2"/>
  <c r="AF14" i="2"/>
  <c r="AF15" i="2"/>
  <c r="AF16" i="2"/>
  <c r="AF17" i="2"/>
  <c r="AF18" i="2"/>
  <c r="AF19" i="2"/>
  <c r="AF20" i="2"/>
  <c r="AF21" i="2"/>
  <c r="AF22" i="2"/>
  <c r="AF23" i="2"/>
  <c r="AF24" i="2"/>
  <c r="AF25" i="2"/>
  <c r="AF26" i="2"/>
  <c r="AF28" i="2"/>
  <c r="AD8" i="2"/>
  <c r="AD9" i="2"/>
  <c r="AD10" i="2"/>
  <c r="AD11" i="2"/>
  <c r="AD12" i="2"/>
  <c r="AD13" i="2"/>
  <c r="AD14" i="2"/>
  <c r="AD15" i="2"/>
  <c r="AD16" i="2"/>
  <c r="AD17" i="2"/>
  <c r="AD18" i="2"/>
  <c r="AD19" i="2"/>
  <c r="AD20" i="2"/>
  <c r="AD21" i="2"/>
  <c r="AD22" i="2"/>
  <c r="AD23" i="2"/>
  <c r="AD24" i="2"/>
  <c r="AD25" i="2"/>
  <c r="AD26" i="2"/>
  <c r="AD28" i="2"/>
  <c r="AB8" i="2"/>
  <c r="AB9" i="2"/>
  <c r="AB10" i="2"/>
  <c r="AB11" i="2"/>
  <c r="AB12" i="2"/>
  <c r="AB13" i="2"/>
  <c r="AB14" i="2"/>
  <c r="AB15" i="2"/>
  <c r="AB16" i="2"/>
  <c r="AB17" i="2"/>
  <c r="AB18" i="2"/>
  <c r="AB19" i="2"/>
  <c r="AB20" i="2"/>
  <c r="AB21" i="2"/>
  <c r="AB22" i="2"/>
  <c r="AB23" i="2"/>
  <c r="AB24" i="2"/>
  <c r="AB25" i="2"/>
  <c r="AB26" i="2"/>
  <c r="AB28" i="2"/>
  <c r="Y8" i="2"/>
  <c r="Y9" i="2"/>
  <c r="Y10" i="2"/>
  <c r="Y11" i="2"/>
  <c r="Y12" i="2"/>
  <c r="Y13" i="2"/>
  <c r="Y14" i="2"/>
  <c r="Y15" i="2"/>
  <c r="Y16" i="2"/>
  <c r="Y17" i="2"/>
  <c r="Y18" i="2"/>
  <c r="Y19" i="2"/>
  <c r="Y20" i="2"/>
  <c r="Y21" i="2"/>
  <c r="Y22" i="2"/>
  <c r="Y23" i="2"/>
  <c r="Y24" i="2"/>
  <c r="Y25" i="2"/>
  <c r="Y26" i="2"/>
  <c r="Y28" i="2"/>
  <c r="W8" i="2"/>
  <c r="W9" i="2"/>
  <c r="W10" i="2"/>
  <c r="W11" i="2"/>
  <c r="W12" i="2"/>
  <c r="W13" i="2"/>
  <c r="W14" i="2"/>
  <c r="W15" i="2"/>
  <c r="W16" i="2"/>
  <c r="W17" i="2"/>
  <c r="W18" i="2"/>
  <c r="W19" i="2"/>
  <c r="W20" i="2"/>
  <c r="W21" i="2"/>
  <c r="W22" i="2"/>
  <c r="W23" i="2"/>
  <c r="W24" i="2"/>
  <c r="W25" i="2"/>
  <c r="W26" i="2"/>
  <c r="W28" i="2"/>
  <c r="U8" i="2"/>
  <c r="U9" i="2"/>
  <c r="U10" i="2"/>
  <c r="U11" i="2"/>
  <c r="U12" i="2"/>
  <c r="U13" i="2"/>
  <c r="U14" i="2"/>
  <c r="U15" i="2"/>
  <c r="U16" i="2"/>
  <c r="U17" i="2"/>
  <c r="U18" i="2"/>
  <c r="U19" i="2"/>
  <c r="U20" i="2"/>
  <c r="U21" i="2"/>
  <c r="U22" i="2"/>
  <c r="U23" i="2"/>
  <c r="U24" i="2"/>
  <c r="U25" i="2"/>
  <c r="U26" i="2"/>
  <c r="U28" i="2"/>
  <c r="R8" i="2"/>
  <c r="R9" i="2"/>
  <c r="R10" i="2"/>
  <c r="R11" i="2"/>
  <c r="R12" i="2"/>
  <c r="R13" i="2"/>
  <c r="R14" i="2"/>
  <c r="R15" i="2"/>
  <c r="R16" i="2"/>
  <c r="R17" i="2"/>
  <c r="R18" i="2"/>
  <c r="R19" i="2"/>
  <c r="R20" i="2"/>
  <c r="R21" i="2"/>
  <c r="R22" i="2"/>
  <c r="R23" i="2"/>
  <c r="R24" i="2"/>
  <c r="R25" i="2"/>
  <c r="R26" i="2"/>
  <c r="R28" i="2"/>
  <c r="P8" i="2"/>
  <c r="P9" i="2"/>
  <c r="P10" i="2"/>
  <c r="P11" i="2"/>
  <c r="P12" i="2"/>
  <c r="P13" i="2"/>
  <c r="P14" i="2"/>
  <c r="P15" i="2"/>
  <c r="P16" i="2"/>
  <c r="P17" i="2"/>
  <c r="P18" i="2"/>
  <c r="P19" i="2"/>
  <c r="P20" i="2"/>
  <c r="P21" i="2"/>
  <c r="P22" i="2"/>
  <c r="P23" i="2"/>
  <c r="P24" i="2"/>
  <c r="P25" i="2"/>
  <c r="P26" i="2"/>
  <c r="P28" i="2"/>
  <c r="N8" i="2"/>
  <c r="N9" i="2"/>
  <c r="N10" i="2"/>
  <c r="N11" i="2"/>
  <c r="N12" i="2"/>
  <c r="N13" i="2"/>
  <c r="N14" i="2"/>
  <c r="N15" i="2"/>
  <c r="N16" i="2"/>
  <c r="N17" i="2"/>
  <c r="N18" i="2"/>
  <c r="N19" i="2"/>
  <c r="N20" i="2"/>
  <c r="N21" i="2"/>
  <c r="N22" i="2"/>
  <c r="N23" i="2"/>
  <c r="N24" i="2"/>
  <c r="N25" i="2"/>
  <c r="N26" i="2"/>
  <c r="N28" i="2"/>
  <c r="K8" i="2"/>
  <c r="K9" i="2"/>
  <c r="K10" i="2"/>
  <c r="K11" i="2"/>
  <c r="K12" i="2"/>
  <c r="K13" i="2"/>
  <c r="K14" i="2"/>
  <c r="K15" i="2"/>
  <c r="K16" i="2"/>
  <c r="K17" i="2"/>
  <c r="K18" i="2"/>
  <c r="K19" i="2"/>
  <c r="K20" i="2"/>
  <c r="K21" i="2"/>
  <c r="K22" i="2"/>
  <c r="K23" i="2"/>
  <c r="K24" i="2"/>
  <c r="K25" i="2"/>
  <c r="K26" i="2"/>
  <c r="K28" i="2"/>
  <c r="I8" i="2"/>
  <c r="I9" i="2"/>
  <c r="I10" i="2"/>
  <c r="I11" i="2"/>
  <c r="I12" i="2"/>
  <c r="I13" i="2"/>
  <c r="I14" i="2"/>
  <c r="I15" i="2"/>
  <c r="I16" i="2"/>
  <c r="I17" i="2"/>
  <c r="I18" i="2"/>
  <c r="I19" i="2"/>
  <c r="I20" i="2"/>
  <c r="I21" i="2"/>
  <c r="I22" i="2"/>
  <c r="I23" i="2"/>
  <c r="I24" i="2"/>
  <c r="I25" i="2"/>
  <c r="I26" i="2"/>
  <c r="I28" i="2"/>
  <c r="G8" i="2"/>
  <c r="G9" i="2"/>
  <c r="G10" i="2"/>
  <c r="G11" i="2"/>
  <c r="G12" i="2"/>
  <c r="G13" i="2"/>
  <c r="G14" i="2"/>
  <c r="G15" i="2"/>
  <c r="G16" i="2"/>
  <c r="G17" i="2"/>
  <c r="G18" i="2"/>
  <c r="G19" i="2"/>
  <c r="G20" i="2"/>
  <c r="G21" i="2"/>
  <c r="G22" i="2"/>
  <c r="G23" i="2"/>
  <c r="G24" i="2"/>
  <c r="G25" i="2"/>
  <c r="G26" i="2"/>
  <c r="G28" i="2"/>
  <c r="E8" i="2"/>
  <c r="E9" i="2"/>
  <c r="E10" i="2"/>
  <c r="E11" i="2"/>
  <c r="E12" i="2"/>
  <c r="E13" i="2"/>
  <c r="E14" i="2"/>
  <c r="E15" i="2"/>
  <c r="E16" i="2"/>
  <c r="E17" i="2"/>
  <c r="E18" i="2"/>
  <c r="E19" i="2"/>
  <c r="E20" i="2"/>
  <c r="E21" i="2"/>
  <c r="E22" i="2"/>
  <c r="E23" i="2"/>
  <c r="E24" i="2"/>
  <c r="E25" i="2"/>
  <c r="E26" i="2"/>
  <c r="E28" i="2"/>
  <c r="C8" i="2"/>
  <c r="C9" i="2"/>
  <c r="C10" i="2"/>
  <c r="C11" i="2"/>
  <c r="C12" i="2"/>
  <c r="C13" i="2"/>
  <c r="C14" i="2"/>
  <c r="C15" i="2"/>
  <c r="C16" i="2"/>
  <c r="C17" i="2"/>
  <c r="C18" i="2"/>
  <c r="C19" i="2"/>
  <c r="C20" i="2"/>
  <c r="C21" i="2"/>
  <c r="C22" i="2"/>
  <c r="C23" i="2"/>
  <c r="C24" i="2"/>
  <c r="C25" i="2"/>
  <c r="C26" i="2"/>
  <c r="C28" i="2"/>
</calcChain>
</file>

<file path=xl/sharedStrings.xml><?xml version="1.0" encoding="utf-8"?>
<sst xmlns="http://schemas.openxmlformats.org/spreadsheetml/2006/main" count="661" uniqueCount="148">
  <si>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</si>
  <si>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</si>
  <si>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This sheet provides weekly cumulative deaths due to COVID-19 (i.e., COVID-19 was mentioned on the death certificate) in England and Wales by 5-year age groups and sexe, according to the registration date. It includes deaths occurred in hospitals or elsewhere,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</si>
  <si>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</si>
  <si>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</si>
  <si>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</si>
  <si>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</si>
  <si>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This sheet provides weekly cumulative deaths due to COVID-19 (i.e., COVID-19 was mentioned on the death certificate) in England and Wales by 5-year age groups and sexe, according to the occurrence date. It includes deaths occurred in hospitals or elsewhere, since 6th of March.</t>
    </r>
  </si>
  <si>
    <t>Sheet "ONS_PlaceofDeath"</t>
  </si>
  <si>
    <r>
      <rPr>
        <sz val="12"/>
        <color rgb="FF0070C0"/>
        <rFont val="Calibri"/>
        <family val="2"/>
        <charset val="1"/>
      </rPr>
      <t>Coverage:</t>
    </r>
    <r>
      <rPr>
        <sz val="12"/>
        <rFont val="Calibri"/>
        <family val="2"/>
        <charset val="1"/>
      </rPr>
      <t xml:space="preserve"> </t>
    </r>
  </si>
  <si>
    <t>This sheet provides weekly cumulative number of COVID-19 deaths in England and Wales, by place of death. Data cover deaths where COVID-19 was mentioned on the death certificate, occurred in hospital or elsewhere; data by occurrence date since 6th of March.</t>
  </si>
  <si>
    <t>Sheet "ONS_Total"</t>
  </si>
  <si>
    <t>Coverage:</t>
  </si>
  <si>
    <t>This sheet provides  cumulative number of deaths of individuals with confirmed COVID-19 infection by date of occurrence, both sexes combined. Data cover deaths occurred in Wales suspected to be caused by COVID-19 in people who have tested positive for COVID-19; the majority of reported deaths occurred in hospital settings, however a proportion occurred in care home settings.</t>
  </si>
  <si>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</si>
  <si>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in England by large age-groups, according to the date of death; it includes deaths occurred in hospitals only.</t>
    </r>
  </si>
  <si>
    <t xml:space="preserve">National Health Service (NHS): </t>
  </si>
  <si>
    <t xml:space="preserve">https://www.england.nhs.uk/statistics/statistical-work-areas/covid-19-daily-deaths/ </t>
  </si>
  <si>
    <t>Sheet "NHS_DailyTotal"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</si>
  <si>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cover deaths  tested positive for Covid-19, occurred in hospitals only and in England only; data are by date of death. </t>
    </r>
  </si>
  <si>
    <t>Data Sources:</t>
  </si>
  <si>
    <t>Sheet "GIS_DailyTotal"</t>
  </si>
  <si>
    <r>
      <rPr>
        <sz val="12"/>
        <color rgb="FF4472C4"/>
        <rFont val="Calibri"/>
        <family val="2"/>
        <charset val="1"/>
      </rPr>
      <t xml:space="preserve">Coverage: </t>
    </r>
    <r>
      <rPr>
        <sz val="12"/>
        <rFont val="Calibri"/>
        <family val="2"/>
        <charset val="1"/>
      </rPr>
      <t>This sheet provides the number of deaths by COVID-19 since the 1st of March. Data cover deaths occurred in Wales suspected to be caused by COVID-19 in people who have tested positive for COVID-19, shown by date of death; the majority of reported deaths occurred in hospital settings, however a proportion occurred in care home settings.</t>
    </r>
  </si>
  <si>
    <t xml:space="preserve">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</si>
  <si>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</si>
  <si>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</si>
  <si>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</si>
  <si>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</si>
  <si>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</si>
  <si>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nulber of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</si>
  <si>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</si>
  <si>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</si>
  <si>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</si>
  <si>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</si>
  <si>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</si>
  <si>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</si>
  <si>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</si>
  <si>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</si>
  <si>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</si>
  <si>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</si>
  <si>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</si>
  <si>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</si>
  <si>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</si>
  <si>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</si>
  <si>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</si>
  <si>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</si>
  <si>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</si>
  <si>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</si>
  <si>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</si>
  <si>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</si>
  <si>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</si>
  <si>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</si>
  <si>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</si>
  <si>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</si>
  <si>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</si>
  <si>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</si>
  <si>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</si>
  <si>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</si>
  <si>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</si>
  <si>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</si>
  <si>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</si>
  <si>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</si>
  <si>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</si>
  <si>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</si>
  <si>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publishedweek262020.xlsx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</si>
  <si>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</si>
  <si>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</si>
  <si>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publishedweek262020.xlsx (sheet "COVID-19 - Weekly Covid-19 - Weekly occurrences")</t>
  </si>
  <si>
    <r>
      <rPr>
        <b/>
        <sz val="14"/>
        <rFont val="Calibri"/>
        <family val="2"/>
        <charset val="1"/>
      </rPr>
      <t xml:space="preserve">Weekly cumulative number of COVID-19 deaths in </t>
    </r>
    <r>
      <rPr>
        <b/>
        <sz val="14"/>
        <color rgb="FF0070C0"/>
        <rFont val="Calibri"/>
        <family val="2"/>
        <charset val="1"/>
      </rPr>
      <t>England and Wales</t>
    </r>
    <r>
      <rPr>
        <b/>
        <sz val="14"/>
        <rFont val="Calibri"/>
        <family val="2"/>
        <charset val="1"/>
      </rPr>
      <t>, by place of death</t>
    </r>
  </si>
  <si>
    <t xml:space="preserve"> Data cover deaths where COVID-19 was mentioned on the death certificate, occurred in hospital or elsewhere; data by occurrence date since 6th of March.</t>
  </si>
  <si>
    <t>Warning : the data provided below are imperfect and incomplete. Please consider them with caution.</t>
  </si>
  <si>
    <t>Place of death</t>
  </si>
  <si>
    <t>Date of publication</t>
  </si>
  <si>
    <t>Occurred up to</t>
  </si>
  <si>
    <t>Home</t>
  </si>
  <si>
    <t>Hospital</t>
  </si>
  <si>
    <t>Hospice(*)</t>
  </si>
  <si>
    <t>Elsewhere</t>
  </si>
  <si>
    <t>Total</t>
  </si>
  <si>
    <t>(*) with Hospice we refer to both hospice, care home and other communal establishments</t>
  </si>
  <si>
    <t>Data Source(s):</t>
  </si>
  <si>
    <t xml:space="preserve">Office for National Statistics  (ONS); Deaths registered weekly in England and Wales, provisional. Data are published weekly by sex and age. </t>
  </si>
  <si>
    <t>Occurrence Dates:</t>
  </si>
  <si>
    <t>Files:</t>
  </si>
  <si>
    <t>publishedweek262020.xlsx (sheet "Covid-19 - Place of occurrence")</t>
  </si>
  <si>
    <t>publishedweek252020.xlsx (sheet "Covid-19 - Place of occurrence")</t>
  </si>
  <si>
    <t>publishedweek242020.xlsx (sheet "Covid-19 - Place of occurrence")</t>
  </si>
  <si>
    <t>publishedweek232020.xlsx (sheet "Covid-19 - Place of occurrence")</t>
  </si>
  <si>
    <t>publishedweek222020.xlsx (sheet "Covid-19 - Place of occurrence")</t>
  </si>
  <si>
    <t>publishedweek212020.xlsx (sheet "Covid-19 - Place of occurrence")</t>
  </si>
  <si>
    <t>publishedweek202020.xlsx (sheet "Covid-19 - Place of occurrence")</t>
  </si>
  <si>
    <t>publishedweek192020.xlsx (sheet "Covid-19 - Place of occurrence")</t>
  </si>
  <si>
    <t>publishedweek182020.xlsx (sheet "Covid-19 - Place of occurrence")</t>
  </si>
  <si>
    <t>publishedweek172020.xlsx (sheet "Covid-19 - Place of occurrence")</t>
  </si>
  <si>
    <t>publishedweek162020.xlsx (sheet "Covid-19 - Place of occurrence")</t>
  </si>
  <si>
    <t>publishedweek152020.xlsx (sheet "Covid-19 - Place of occurrence")</t>
  </si>
  <si>
    <t>publishedweek142020.xlsx (sheet "Covid-19 - Place of occurrence")</t>
  </si>
  <si>
    <t>publishedweek132020.xlsx (sheet "Covid-19 - Place of occurrence")</t>
  </si>
  <si>
    <t>publishedweek122020.xlsx (sheet "Covid-19 - Place of occurrence")</t>
  </si>
  <si>
    <t>publishedweek112020.xlsx (sheet "Covid-19 - Place of occurrence")</t>
  </si>
  <si>
    <t>publishedweek102020.xlsx (sheet "Covid-19 - Place of occurrence")</t>
  </si>
  <si>
    <r>
      <rPr>
        <b/>
        <sz val="12"/>
        <rFont val="Calibri"/>
        <family val="2"/>
        <charset val="1"/>
      </rPr>
      <t xml:space="preserve">Daily cumulative number of COVID-19 deaths in </t>
    </r>
    <r>
      <rPr>
        <b/>
        <sz val="12"/>
        <color rgb="FF0070C0"/>
        <rFont val="Calibri"/>
        <family val="2"/>
        <charset val="1"/>
      </rPr>
      <t>England and Wales</t>
    </r>
    <r>
      <rPr>
        <b/>
        <sz val="12"/>
        <rFont val="Calibri"/>
        <family val="2"/>
        <charset val="1"/>
      </rPr>
      <t>, by date of occurrence and by sex</t>
    </r>
  </si>
  <si>
    <t xml:space="preserve">This sheet provides the number of deaths by COVID-19 since the 14th of February. Source: The Office for National Statistics (ONS) data cover deaths where COVID-19 was mentioned on the death certificate, occurred in hospital or elsewhere in England and Wales; data are by occurence date and by sex. </t>
  </si>
  <si>
    <t>Publication date</t>
  </si>
  <si>
    <t>Date of death</t>
  </si>
  <si>
    <t>MALES</t>
  </si>
  <si>
    <t>FEMALES</t>
  </si>
  <si>
    <t>Publication Dates:</t>
  </si>
  <si>
    <t>publishedweek252020.xlsx (sheet "COVID-19 - Weekly Covid-19 - Weekly occurrences")</t>
  </si>
  <si>
    <t>publishedweek242020.xlsx (sheet "COVID-19 - Weekly Covid-19 - Weekly occurrences")</t>
  </si>
  <si>
    <t>publishedweek232020.xlsx (sheet "COVID-19 - Weekly Covid-19 - Weekly occurrences")</t>
  </si>
  <si>
    <t>publishedweek222020.xlsx (sheet "COVID-19 - Weekly Covid-19 - Weekly occurrences")</t>
  </si>
  <si>
    <t>publishedweek212020.xlsx (sheet "COVID-19 - Weekly Covid-19 - Weekly occurrences")</t>
  </si>
  <si>
    <t>publishedweek202020.xlsx (sheet "COVID-19 - Weekly Covid-19 - Weekly occurrences")</t>
  </si>
  <si>
    <t>publishedweek192020.xlsx (sheet "COVID-19 - Weekly Covid-19 - Weekly occurrences")</t>
  </si>
  <si>
    <t>publishedweek182020.xlsx (sheet "COVID-19 - Weekly Covid-19 - Weekly occurrences")</t>
  </si>
  <si>
    <t>publishedweek172020.xlsx (sheet "COVID-19 - Weekly Covid-19 - Weekly occurrences")</t>
  </si>
  <si>
    <t>publishedweek162020.xlsx (sheet "COVID-19 - Weekly Covid-19 - Weekly occurrences")</t>
  </si>
  <si>
    <t>publishedweek152020.xlsx (sheet "COVID-19 - Weekly Covid-19 - Weekly occurrences")</t>
  </si>
  <si>
    <t>publishedweek142020.xlsx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</si>
  <si>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</si>
  <si>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</si>
  <si>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</si>
  <si>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Cumulative deaths up to 5pm 6 July 2020 </t>
  </si>
  <si>
    <t>Awaiting verification</t>
  </si>
  <si>
    <t>0-19</t>
  </si>
  <si>
    <t>20-39</t>
  </si>
  <si>
    <t>40-59</t>
  </si>
  <si>
    <t>60-79</t>
  </si>
  <si>
    <t>80+</t>
  </si>
  <si>
    <t>National Health Service (NHS)</t>
  </si>
  <si>
    <t>COVID-19-total-announced-deaths-7-July-2020-1.xlsx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</si>
  <si>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</si>
  <si>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</si>
  <si>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highlighted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</si>
  <si>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r>
      <rPr>
        <b/>
        <sz val="14"/>
        <rFont val="Calibri"/>
        <family val="2"/>
        <charset val="1"/>
      </rPr>
      <t>Daily cumulative number of COVID-19 deaths in</t>
    </r>
    <r>
      <rPr>
        <b/>
        <sz val="14"/>
        <color rgb="FF0070C0"/>
        <rFont val="Calibri"/>
        <family val="2"/>
        <charset val="1"/>
      </rPr>
      <t xml:space="preserve"> England</t>
    </r>
    <r>
      <rPr>
        <b/>
        <sz val="14"/>
        <rFont val="Calibri"/>
        <family val="2"/>
        <charset val="1"/>
      </rPr>
      <t>, by date of occurrence</t>
    </r>
  </si>
  <si>
    <t xml:space="preserve">Total cumulative number of deaths of individuals with confirmed COVID-19 infection by date of occurrence, both sexes combined. </t>
  </si>
  <si>
    <t>Publication date*</t>
  </si>
  <si>
    <t>Date of death*</t>
  </si>
  <si>
    <t>Notes:</t>
  </si>
  <si>
    <t xml:space="preserve">* The cumuative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1st 2020. The same number in two consecutive dates of occurrence indicate that no new deaths occurring between those two dates were registered in a given publication date.      </t>
  </si>
  <si>
    <r>
      <rPr>
        <b/>
        <sz val="12"/>
        <rFont val="Calibri"/>
        <family val="2"/>
        <charset val="1"/>
      </rPr>
      <t xml:space="preserve">Daily cumulative number of COVID-19 deaths in </t>
    </r>
    <r>
      <rPr>
        <b/>
        <sz val="12"/>
        <color rgb="FF0070C0"/>
        <rFont val="Calibri"/>
        <family val="2"/>
        <charset val="1"/>
      </rPr>
      <t>Wales,</t>
    </r>
    <r>
      <rPr>
        <b/>
        <sz val="12"/>
        <rFont val="Calibri"/>
        <family val="2"/>
        <charset val="1"/>
      </rPr>
      <t xml:space="preserve"> by date of occurrence</t>
    </r>
  </si>
  <si>
    <t>Total cumulative number of deaths of individuals with confirmed COVID-19 infection by date of occurrence, both sexes combined. Source: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</si>
  <si>
    <t xml:space="preserve">Public Health Wales (GIG): https://public.tableau.com/profile/public.health.wales.health.protection#!/vizhome/RapidCOVID-19virology-Public/Headlinesummary </t>
  </si>
  <si>
    <t>Rapid COVID-19 surveillance data.xlsx</t>
  </si>
  <si>
    <t>For 05/05/2020, 19/05/2020, 20/05/2020, 04-07/06/2020, 28/06/2020 the data were updated from the online dahsboard.</t>
  </si>
  <si>
    <t>https://public.tableau.com/profile/public.health.wales.health.protection#!/vizhome/RapidCOVID-19virology-Public/Headlinesummary</t>
  </si>
  <si>
    <t xml:space="preserve">* The cumulative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15 2020. The same number in two consecutive dates of occurrence indicate that no new deaths occurring between those two dates were registered in a given publication date.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</si>
</sst>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 #,##0.00_-;_-* \-??_-;_-@_-"/>
    <numFmt numFmtId="165" formatCode="d/m/yyyy"/>
    <numFmt numFmtId="166" formatCode="0.0"/>
    <numFmt numFmtId="167" formatCode="dd/mm/yy;@"/>
    <numFmt numFmtId="168" formatCode="_-* #,##0_-;\-* #,##0_-;_-* \-??_-;_-@_-"/>
    <numFmt numFmtId="169" formatCode="#"/>
  </numFmts>
  <fonts count="47" x14ac:knownFonts="1">
    <font>
      <sz val="10"/>
      <name val="Arial"/>
      <family val="2"/>
      <charset val="1"/>
    </font>
    <font>
      <sz val="10"/>
      <name val="Arial"/>
      <family val="2"/>
    </font>
    <font>
      <sz val="12"/>
      <name val="Calibri"/>
      <family val="2"/>
      <charset val="1"/>
    </font>
    <font>
      <b/>
      <sz val="12"/>
      <color rgb="FF0070C0"/>
      <name val="Calibri"/>
      <family val="2"/>
      <charset val="1"/>
    </font>
    <font>
      <u/>
      <sz val="10"/>
      <color rgb="FF0563C1"/>
      <name val="Arial"/>
      <family val="2"/>
      <charset val="1"/>
    </font>
    <font>
      <sz val="12"/>
      <color rgb="FF2E75B6"/>
      <name val="Calibri"/>
      <family val="2"/>
      <charset val="1"/>
    </font>
    <font>
      <b/>
      <sz val="12"/>
      <name val="Calibri"/>
      <family val="2"/>
      <charset val="1"/>
    </font>
    <font>
      <u/>
      <sz val="12"/>
      <color rgb="FF0563C1"/>
      <name val="Calibri"/>
      <family val="2"/>
      <charset val="1"/>
    </font>
    <font>
      <sz val="12"/>
      <color rgb="FFFF0000"/>
      <name val="Calibri"/>
      <family val="2"/>
      <charset val="1"/>
    </font>
    <font>
      <sz val="12"/>
      <color rgb="FF0070C0"/>
      <name val="Calibri"/>
      <family val="2"/>
      <charset val="1"/>
    </font>
    <font>
      <b/>
      <sz val="12"/>
      <color rgb="FF4472C4"/>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4"/>
      <color rgb="FF0070C0"/>
      <name val="Calibri"/>
      <family val="2"/>
      <charset val="1"/>
    </font>
    <font>
      <b/>
      <sz val="10"/>
      <name val="Calibri"/>
      <family val="2"/>
      <charset val="1"/>
    </font>
    <font>
      <b/>
      <sz val="10"/>
      <color rgb="FF0070C0"/>
      <name val="Arial"/>
      <family val="2"/>
      <charset val="1"/>
    </font>
    <font>
      <u/>
      <sz val="10"/>
      <color rgb="FF0563C1"/>
      <name val="Calibri"/>
      <family val="2"/>
      <charset val="1"/>
    </font>
    <font>
      <b/>
      <sz val="12"/>
      <color rgb="FF000000"/>
      <name val="Calibri"/>
      <family val="2"/>
      <charset val="1"/>
    </font>
    <font>
      <b/>
      <sz val="10"/>
      <color rgb="FF4472C4"/>
      <name val="Arial"/>
      <family val="2"/>
      <charset val="1"/>
    </font>
    <font>
      <b/>
      <sz val="10"/>
      <color rgb="FF4472C4"/>
      <name val="Calibri"/>
      <family val="2"/>
      <charset val="1"/>
    </font>
    <font>
      <b/>
      <i/>
      <sz val="10"/>
      <color rgb="FF000000"/>
      <name val="Calibri"/>
      <family val="2"/>
      <charset val="1"/>
    </font>
    <font>
      <u/>
      <sz val="12"/>
      <color rgb="FF0563C1"/>
      <name val="Arial"/>
      <family val="2"/>
      <charset val="1"/>
    </font>
    <font>
      <b/>
      <sz val="14"/>
      <color rgb="FF000000"/>
      <name val="Calibri"/>
      <family val="2"/>
      <charset val="1"/>
    </font>
    <font>
      <b/>
      <sz val="12"/>
      <color rgb="FF4472C4"/>
      <name val="Calibri"/>
      <family val="2"/>
    </font>
    <font>
      <b/>
      <sz val="12"/>
      <color rgb="FF4472C4"/>
      <name val="Arial"/>
      <family val="2"/>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0D0D0"/>
        <bgColor rgb="FFC0C0C0"/>
      </patternFill>
    </fill>
  </fills>
  <borders count="44">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hair">
        <color auto="1"/>
      </right>
      <top/>
      <bottom/>
      <diagonal/>
    </border>
    <border>
      <left/>
      <right style="hair">
        <color auto="1"/>
      </right>
      <top/>
      <bottom/>
      <diagonal/>
    </border>
    <border>
      <left style="hair">
        <color auto="1"/>
      </left>
      <right style="hair">
        <color auto="1"/>
      </right>
      <top/>
      <bottom style="thin">
        <color auto="1"/>
      </bottom>
      <diagonal/>
    </border>
    <border>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diagonal/>
    </border>
    <border>
      <left style="thin">
        <color auto="1"/>
      </left>
      <right/>
      <top style="hair">
        <color auto="1"/>
      </top>
      <bottom style="hair">
        <color auto="1"/>
      </bottom>
      <diagonal/>
    </border>
    <border>
      <left style="thin">
        <color auto="1"/>
      </left>
      <right style="thin">
        <color auto="1"/>
      </right>
      <top style="thin">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bottom style="thin">
        <color auto="1"/>
      </bottom>
      <diagonal/>
    </border>
    <border>
      <left style="hair">
        <color auto="1"/>
      </left>
      <right style="thin">
        <color auto="1"/>
      </right>
      <top/>
      <bottom/>
      <diagonal/>
    </border>
    <border>
      <left style="hair">
        <color auto="1"/>
      </left>
      <right style="thin">
        <color auto="1"/>
      </right>
      <top style="thin">
        <color auto="1"/>
      </top>
      <bottom/>
      <diagonal/>
    </border>
    <border>
      <left style="thin">
        <color auto="1"/>
      </left>
      <right style="hair">
        <color auto="1"/>
      </right>
      <top/>
      <bottom/>
      <diagonal/>
    </border>
    <border>
      <left style="thin">
        <color auto="1"/>
      </left>
      <right style="hair">
        <color auto="1"/>
      </right>
      <top/>
      <bottom style="thin">
        <color auto="1"/>
      </bottom>
      <diagonal/>
    </border>
  </borders>
  <cellStyleXfs count="4">
    <xf numFmtId="0" fontId="0" fillId="0" borderId="0"/>
    <xf numFmtId="164" fontId="1" fillId="0" borderId="0" applyBorder="0" applyProtection="0"/>
    <xf numFmtId="0" fontId="4" fillId="0" borderId="0" applyBorder="0" applyProtection="0"/>
    <xf numFmtId="164" fontId="46" fillId="0" borderId="0" applyBorder="0" applyProtection="0"/>
  </cellStyleXfs>
  <cellXfs count="234">
    <xf numFmtId="0" fontId="0" fillId="0" borderId="0" xfId="0"/>
    <xf numFmtId="0" fontId="2" fillId="2" borderId="0" xfId="0" applyFont="1" applyFill="1"/>
    <xf numFmtId="0" fontId="3" fillId="2" borderId="0" xfId="0" applyFont="1" applyFill="1"/>
    <xf numFmtId="0" fontId="4" fillId="0" borderId="0" xfId="2" applyFont="1" applyBorder="1" applyProtection="1"/>
    <xf numFmtId="0" fontId="6" fillId="2" borderId="0" xfId="0" applyFont="1" applyFill="1"/>
    <xf numFmtId="0" fontId="7" fillId="2" borderId="0" xfId="2" applyFont="1" applyFill="1" applyBorder="1" applyProtection="1"/>
    <xf numFmtId="0" fontId="8" fillId="2" borderId="0" xfId="0" applyFont="1" applyFill="1"/>
    <xf numFmtId="0" fontId="9" fillId="2" borderId="0" xfId="0" applyFont="1" applyFill="1"/>
    <xf numFmtId="0" fontId="0" fillId="2" borderId="0" xfId="0" applyFont="1" applyFill="1" applyAlignment="1">
      <alignment horizontal="right"/>
    </xf>
    <xf numFmtId="0" fontId="0" fillId="2" borderId="0" xfId="0" applyFont="1" applyFill="1"/>
    <xf numFmtId="0" fontId="10" fillId="2" borderId="0" xfId="0" applyFont="1" applyFill="1" applyAlignment="1">
      <alignment vertical="top"/>
    </xf>
    <xf numFmtId="0" fontId="0" fillId="2" borderId="0" xfId="0" applyFill="1"/>
    <xf numFmtId="0" fontId="13" fillId="2" borderId="0" xfId="0" applyFont="1" applyFill="1"/>
    <xf numFmtId="0" fontId="15" fillId="2" borderId="0" xfId="0" applyFont="1" applyFill="1"/>
    <xf numFmtId="0" fontId="16" fillId="2" borderId="0" xfId="0" applyFont="1" applyFill="1" applyBorder="1"/>
    <xf numFmtId="0" fontId="17" fillId="2" borderId="0" xfId="0" applyFont="1" applyFill="1" applyBorder="1"/>
    <xf numFmtId="0" fontId="21" fillId="2" borderId="0" xfId="0" applyFont="1" applyFill="1" applyBorder="1"/>
    <xf numFmtId="0" fontId="22" fillId="2" borderId="0" xfId="0" applyFont="1" applyFill="1"/>
    <xf numFmtId="165" fontId="6" fillId="2" borderId="0" xfId="0" applyNumberFormat="1" applyFont="1" applyFill="1"/>
    <xf numFmtId="0" fontId="23" fillId="2" borderId="1" xfId="0" applyFont="1" applyFill="1" applyBorder="1"/>
    <xf numFmtId="0" fontId="24" fillId="2" borderId="0" xfId="0" applyFont="1" applyFill="1" applyBorder="1" applyAlignment="1">
      <alignment horizontal="left" vertical="center"/>
    </xf>
    <xf numFmtId="0" fontId="24" fillId="2" borderId="0" xfId="0" applyFont="1" applyFill="1" applyBorder="1" applyAlignment="1">
      <alignment horizontal="center" vertical="center"/>
    </xf>
    <xf numFmtId="14" fontId="24" fillId="2" borderId="3" xfId="0" applyNumberFormat="1" applyFont="1" applyFill="1" applyBorder="1" applyAlignment="1">
      <alignment horizontal="right"/>
    </xf>
    <xf numFmtId="14" fontId="15" fillId="2" borderId="0" xfId="0" applyNumberFormat="1" applyFont="1" applyFill="1"/>
    <xf numFmtId="14" fontId="0" fillId="2" borderId="0" xfId="0" applyNumberFormat="1" applyFill="1"/>
    <xf numFmtId="0" fontId="24" fillId="2" borderId="7" xfId="0" applyFont="1" applyFill="1" applyBorder="1" applyAlignment="1">
      <alignment horizontal="right"/>
    </xf>
    <xf numFmtId="0" fontId="23" fillId="2" borderId="8" xfId="0" applyFont="1" applyFill="1" applyBorder="1" applyAlignment="1">
      <alignment horizontal="center"/>
    </xf>
    <xf numFmtId="0" fontId="25" fillId="2" borderId="9" xfId="0" applyFont="1" applyFill="1" applyBorder="1" applyAlignment="1">
      <alignment horizontal="center"/>
    </xf>
    <xf numFmtId="0" fontId="23" fillId="2" borderId="9" xfId="0" applyFont="1" applyFill="1" applyBorder="1" applyAlignment="1">
      <alignment horizontal="center"/>
    </xf>
    <xf numFmtId="0" fontId="23" fillId="2" borderId="10" xfId="0" applyFont="1" applyFill="1" applyBorder="1" applyAlignment="1">
      <alignment horizontal="center"/>
    </xf>
    <xf numFmtId="0" fontId="25" fillId="2" borderId="11" xfId="0" applyFont="1" applyFill="1" applyBorder="1" applyAlignment="1">
      <alignment horizontal="center"/>
    </xf>
    <xf numFmtId="49" fontId="24" fillId="2" borderId="3" xfId="0" applyNumberFormat="1" applyFont="1" applyFill="1" applyBorder="1" applyAlignment="1">
      <alignment horizontal="right"/>
    </xf>
    <xf numFmtId="0" fontId="15" fillId="2" borderId="12" xfId="0" applyFont="1" applyFill="1" applyBorder="1"/>
    <xf numFmtId="166" fontId="25" fillId="2" borderId="0" xfId="0" applyNumberFormat="1" applyFont="1" applyFill="1" applyBorder="1"/>
    <xf numFmtId="0" fontId="15" fillId="2" borderId="0" xfId="0" applyFont="1" applyFill="1" applyBorder="1"/>
    <xf numFmtId="166" fontId="25" fillId="2" borderId="13" xfId="0" applyNumberFormat="1" applyFont="1" applyFill="1" applyBorder="1"/>
    <xf numFmtId="0" fontId="0" fillId="2" borderId="0" xfId="0" applyFont="1" applyFill="1" applyBorder="1" applyAlignment="1">
      <alignment wrapText="1"/>
    </xf>
    <xf numFmtId="166" fontId="26" fillId="2" borderId="0" xfId="0" applyNumberFormat="1" applyFont="1" applyFill="1" applyBorder="1"/>
    <xf numFmtId="0" fontId="0" fillId="2" borderId="0" xfId="0" applyFont="1" applyFill="1" applyAlignment="1">
      <alignment wrapText="1"/>
    </xf>
    <xf numFmtId="0" fontId="27" fillId="2" borderId="0" xfId="0" applyFont="1" applyFill="1" applyBorder="1" applyAlignment="1">
      <alignment horizontal="right"/>
    </xf>
    <xf numFmtId="0" fontId="27" fillId="2" borderId="0" xfId="0" applyFont="1" applyFill="1" applyBorder="1"/>
    <xf numFmtId="166" fontId="26" fillId="2" borderId="13" xfId="0" applyNumberFormat="1" applyFont="1" applyFill="1" applyBorder="1"/>
    <xf numFmtId="0" fontId="0" fillId="2" borderId="14" xfId="0" applyFont="1" applyFill="1" applyBorder="1" applyAlignment="1">
      <alignment wrapText="1"/>
    </xf>
    <xf numFmtId="0" fontId="24" fillId="2" borderId="3" xfId="0" applyFont="1" applyFill="1" applyBorder="1" applyAlignment="1">
      <alignment horizontal="right"/>
    </xf>
    <xf numFmtId="0" fontId="23" fillId="2" borderId="12" xfId="0" applyFont="1" applyFill="1" applyBorder="1"/>
    <xf numFmtId="0" fontId="25" fillId="2" borderId="0" xfId="0" applyFont="1" applyFill="1" applyBorder="1"/>
    <xf numFmtId="0" fontId="23" fillId="2" borderId="0" xfId="0" applyFont="1" applyFill="1" applyBorder="1"/>
    <xf numFmtId="0" fontId="25" fillId="2" borderId="13" xfId="0" applyFont="1" applyFill="1" applyBorder="1"/>
    <xf numFmtId="0" fontId="26" fillId="2" borderId="0" xfId="0" applyFont="1" applyFill="1" applyBorder="1"/>
    <xf numFmtId="1" fontId="27" fillId="2" borderId="0" xfId="0" applyNumberFormat="1" applyFont="1" applyFill="1" applyBorder="1"/>
    <xf numFmtId="0" fontId="26" fillId="2" borderId="13" xfId="0" applyFont="1" applyFill="1" applyBorder="1"/>
    <xf numFmtId="0" fontId="27" fillId="2" borderId="12" xfId="0" applyFont="1" applyFill="1" applyBorder="1"/>
    <xf numFmtId="0" fontId="28" fillId="2" borderId="3" xfId="0" applyFont="1" applyFill="1" applyBorder="1" applyAlignment="1">
      <alignment horizontal="right"/>
    </xf>
    <xf numFmtId="1" fontId="29" fillId="2" borderId="0" xfId="0" applyNumberFormat="1" applyFont="1" applyFill="1" applyBorder="1"/>
    <xf numFmtId="1" fontId="29" fillId="2" borderId="13" xfId="0" applyNumberFormat="1" applyFont="1" applyFill="1" applyBorder="1"/>
    <xf numFmtId="0" fontId="30" fillId="2" borderId="0" xfId="0" applyFont="1" applyFill="1" applyBorder="1"/>
    <xf numFmtId="1" fontId="31" fillId="2" borderId="0" xfId="0" applyNumberFormat="1" applyFont="1" applyFill="1" applyBorder="1"/>
    <xf numFmtId="0" fontId="31" fillId="2" borderId="0" xfId="0" applyFont="1" applyFill="1" applyBorder="1"/>
    <xf numFmtId="1" fontId="30" fillId="2" borderId="0" xfId="0" applyNumberFormat="1" applyFont="1" applyFill="1" applyBorder="1"/>
    <xf numFmtId="0" fontId="31" fillId="2" borderId="13" xfId="0" applyFont="1" applyFill="1" applyBorder="1"/>
    <xf numFmtId="0" fontId="30" fillId="2" borderId="12" xfId="0" applyFont="1" applyFill="1" applyBorder="1"/>
    <xf numFmtId="0" fontId="23" fillId="2" borderId="3" xfId="0" applyFont="1" applyFill="1" applyBorder="1" applyAlignment="1">
      <alignment horizontal="right"/>
    </xf>
    <xf numFmtId="0" fontId="23" fillId="2" borderId="15" xfId="0" applyFont="1" applyFill="1" applyBorder="1"/>
    <xf numFmtId="0" fontId="23" fillId="2" borderId="16" xfId="0" applyFont="1" applyFill="1" applyBorder="1"/>
    <xf numFmtId="0" fontId="23" fillId="2" borderId="17" xfId="0" applyFont="1" applyFill="1" applyBorder="1"/>
    <xf numFmtId="0" fontId="27" fillId="2" borderId="13" xfId="0" applyFont="1" applyFill="1" applyBorder="1"/>
    <xf numFmtId="0" fontId="24" fillId="2" borderId="18" xfId="0" applyFont="1" applyFill="1" applyBorder="1" applyAlignment="1">
      <alignment horizontal="right"/>
    </xf>
    <xf numFmtId="0" fontId="23" fillId="2" borderId="9" xfId="0" applyFont="1" applyFill="1" applyBorder="1"/>
    <xf numFmtId="0" fontId="27" fillId="2" borderId="8" xfId="0" applyFont="1" applyFill="1" applyBorder="1"/>
    <xf numFmtId="0" fontId="27" fillId="2" borderId="9" xfId="0" applyFont="1" applyFill="1" applyBorder="1"/>
    <xf numFmtId="1" fontId="27" fillId="2" borderId="9" xfId="0" applyNumberFormat="1" applyFont="1" applyFill="1" applyBorder="1"/>
    <xf numFmtId="0" fontId="27" fillId="2" borderId="11" xfId="0" applyFont="1" applyFill="1" applyBorder="1"/>
    <xf numFmtId="0" fontId="24" fillId="2" borderId="19" xfId="0" applyFont="1" applyFill="1" applyBorder="1"/>
    <xf numFmtId="1" fontId="24" fillId="2" borderId="19" xfId="0" applyNumberFormat="1" applyFont="1" applyFill="1" applyBorder="1"/>
    <xf numFmtId="0" fontId="32" fillId="2" borderId="20" xfId="0" applyFont="1" applyFill="1" applyBorder="1"/>
    <xf numFmtId="0" fontId="32" fillId="2" borderId="19" xfId="0" applyFont="1" applyFill="1" applyBorder="1"/>
    <xf numFmtId="1" fontId="32" fillId="2" borderId="19" xfId="0" applyNumberFormat="1" applyFont="1" applyFill="1" applyBorder="1"/>
    <xf numFmtId="0" fontId="32" fillId="2" borderId="21" xfId="0" applyFont="1" applyFill="1" applyBorder="1"/>
    <xf numFmtId="1" fontId="15" fillId="2" borderId="0" xfId="0" applyNumberFormat="1" applyFont="1" applyFill="1"/>
    <xf numFmtId="0" fontId="33" fillId="2" borderId="0" xfId="0" applyFont="1" applyFill="1"/>
    <xf numFmtId="0" fontId="4" fillId="2" borderId="0" xfId="2" applyFont="1" applyFill="1" applyBorder="1" applyAlignment="1" applyProtection="1">
      <alignment horizontal="left"/>
    </xf>
    <xf numFmtId="0" fontId="16" fillId="2" borderId="0" xfId="0" applyFont="1" applyFill="1"/>
    <xf numFmtId="0" fontId="17" fillId="2" borderId="0" xfId="0" applyFont="1" applyFill="1"/>
    <xf numFmtId="0" fontId="21" fillId="2" borderId="0" xfId="0" applyFont="1" applyFill="1"/>
    <xf numFmtId="0" fontId="24" fillId="2" borderId="22" xfId="0" applyFont="1" applyFill="1" applyBorder="1"/>
    <xf numFmtId="0" fontId="24" fillId="2" borderId="23" xfId="0" applyFont="1" applyFill="1" applyBorder="1"/>
    <xf numFmtId="0" fontId="24" fillId="2" borderId="1" xfId="0" applyFont="1" applyFill="1" applyBorder="1"/>
    <xf numFmtId="3" fontId="0" fillId="2" borderId="0" xfId="0" applyNumberFormat="1" applyFont="1" applyFill="1" applyBorder="1" applyAlignment="1" applyProtection="1">
      <alignment horizontal="right"/>
    </xf>
    <xf numFmtId="0" fontId="0" fillId="2" borderId="0" xfId="0" applyFill="1" applyAlignment="1">
      <alignment horizontal="right"/>
    </xf>
    <xf numFmtId="0" fontId="35" fillId="2" borderId="0" xfId="0" applyFont="1" applyFill="1"/>
    <xf numFmtId="0" fontId="27" fillId="2" borderId="0" xfId="0" applyFont="1" applyFill="1" applyAlignment="1">
      <alignment horizontal="right"/>
    </xf>
    <xf numFmtId="0" fontId="36" fillId="2" borderId="25" xfId="0" applyFont="1" applyFill="1" applyBorder="1" applyAlignment="1">
      <alignment horizontal="center" vertical="center" wrapText="1"/>
    </xf>
    <xf numFmtId="0" fontId="36" fillId="2" borderId="26" xfId="0" applyFont="1" applyFill="1" applyBorder="1" applyAlignment="1">
      <alignment horizontal="center" vertical="center" wrapText="1"/>
    </xf>
    <xf numFmtId="0" fontId="32" fillId="2" borderId="24" xfId="0" applyFont="1" applyFill="1" applyBorder="1" applyAlignment="1">
      <alignment horizontal="center" vertical="center"/>
    </xf>
    <xf numFmtId="0" fontId="32" fillId="2" borderId="24" xfId="0" applyFont="1" applyFill="1" applyBorder="1" applyAlignment="1">
      <alignment horizontal="center" vertical="center" wrapText="1"/>
    </xf>
    <xf numFmtId="14" fontId="0" fillId="2" borderId="0" xfId="0" applyNumberFormat="1" applyFont="1" applyFill="1" applyBorder="1" applyAlignment="1">
      <alignment horizontal="center"/>
    </xf>
    <xf numFmtId="167" fontId="0" fillId="2" borderId="27" xfId="0" applyNumberFormat="1" applyFont="1" applyFill="1" applyBorder="1" applyAlignment="1">
      <alignment horizontal="center"/>
    </xf>
    <xf numFmtId="0" fontId="0" fillId="2" borderId="23" xfId="0" applyFont="1" applyFill="1" applyBorder="1"/>
    <xf numFmtId="0" fontId="0" fillId="2" borderId="28" xfId="0" applyFont="1" applyFill="1" applyBorder="1"/>
    <xf numFmtId="0" fontId="0" fillId="2" borderId="0" xfId="0" applyFill="1" applyBorder="1"/>
    <xf numFmtId="14" fontId="0" fillId="2" borderId="23" xfId="0" applyNumberFormat="1" applyFont="1" applyFill="1" applyBorder="1" applyAlignment="1">
      <alignment horizontal="center"/>
    </xf>
    <xf numFmtId="168" fontId="0" fillId="2" borderId="0" xfId="1" applyNumberFormat="1" applyFont="1" applyFill="1" applyBorder="1" applyAlignment="1" applyProtection="1"/>
    <xf numFmtId="167" fontId="0" fillId="2" borderId="29" xfId="0" applyNumberFormat="1" applyFont="1" applyFill="1" applyBorder="1" applyAlignment="1">
      <alignment horizontal="center"/>
    </xf>
    <xf numFmtId="0" fontId="0" fillId="2" borderId="0" xfId="0" applyFont="1" applyFill="1" applyBorder="1"/>
    <xf numFmtId="0" fontId="0" fillId="2" borderId="30" xfId="0" applyFont="1" applyFill="1" applyBorder="1"/>
    <xf numFmtId="168" fontId="1" fillId="0" borderId="0" xfId="1" applyNumberFormat="1" applyFont="1" applyBorder="1" applyAlignment="1" applyProtection="1"/>
    <xf numFmtId="14" fontId="0" fillId="2" borderId="19" xfId="0" applyNumberFormat="1" applyFont="1" applyFill="1" applyBorder="1" applyAlignment="1">
      <alignment horizontal="center"/>
    </xf>
    <xf numFmtId="167" fontId="0" fillId="2" borderId="31" xfId="0" applyNumberFormat="1" applyFont="1" applyFill="1" applyBorder="1" applyAlignment="1">
      <alignment horizontal="center"/>
    </xf>
    <xf numFmtId="0" fontId="27" fillId="2" borderId="19" xfId="0" applyFont="1" applyFill="1" applyBorder="1" applyAlignment="1">
      <alignment horizontal="right" vertical="center"/>
    </xf>
    <xf numFmtId="0" fontId="27" fillId="2" borderId="19" xfId="0" applyFont="1" applyFill="1" applyBorder="1" applyAlignment="1">
      <alignment horizontal="right" vertical="center" wrapText="1"/>
    </xf>
    <xf numFmtId="0" fontId="27" fillId="2" borderId="32" xfId="0" applyFont="1" applyFill="1" applyBorder="1" applyAlignment="1">
      <alignment horizontal="right" vertical="center"/>
    </xf>
    <xf numFmtId="0" fontId="0" fillId="2" borderId="32" xfId="0" applyFont="1" applyFill="1" applyBorder="1"/>
    <xf numFmtId="167" fontId="35" fillId="2" borderId="0" xfId="0" applyNumberFormat="1" applyFont="1" applyFill="1" applyAlignment="1">
      <alignment horizontal="left"/>
    </xf>
    <xf numFmtId="49" fontId="15" fillId="2" borderId="0" xfId="0" applyNumberFormat="1" applyFont="1" applyFill="1" applyAlignment="1">
      <alignment horizontal="center"/>
    </xf>
    <xf numFmtId="0" fontId="15" fillId="2" borderId="0" xfId="0" applyFont="1" applyFill="1" applyAlignment="1">
      <alignment horizontal="right"/>
    </xf>
    <xf numFmtId="0" fontId="37" fillId="2" borderId="0" xfId="2" applyFont="1" applyFill="1" applyBorder="1" applyProtection="1"/>
    <xf numFmtId="0" fontId="10" fillId="2" borderId="0" xfId="0" applyFont="1" applyFill="1"/>
    <xf numFmtId="0" fontId="2" fillId="2" borderId="0" xfId="0" applyFont="1" applyFill="1" applyAlignment="1">
      <alignment horizontal="left" vertical="top"/>
    </xf>
    <xf numFmtId="0" fontId="38" fillId="2" borderId="0" xfId="0" applyFont="1" applyFill="1"/>
    <xf numFmtId="0" fontId="33" fillId="2" borderId="0" xfId="0" applyFont="1" applyFill="1" applyAlignment="1">
      <alignment horizontal="center"/>
    </xf>
    <xf numFmtId="0" fontId="0" fillId="2" borderId="22" xfId="0" applyFont="1" applyFill="1" applyBorder="1"/>
    <xf numFmtId="0" fontId="40" fillId="2" borderId="24" xfId="0" applyFont="1" applyFill="1" applyBorder="1" applyAlignment="1">
      <alignment horizontal="center" vertical="center" wrapText="1"/>
    </xf>
    <xf numFmtId="14" fontId="35" fillId="2" borderId="33" xfId="0" applyNumberFormat="1" applyFont="1" applyFill="1" applyBorder="1" applyAlignment="1">
      <alignment horizontal="center" vertical="center" textRotation="90"/>
    </xf>
    <xf numFmtId="14" fontId="35" fillId="2" borderId="34" xfId="0" applyNumberFormat="1" applyFont="1" applyFill="1" applyBorder="1" applyAlignment="1">
      <alignment horizontal="center" vertical="center" textRotation="90"/>
    </xf>
    <xf numFmtId="14" fontId="24" fillId="2" borderId="3" xfId="0" applyNumberFormat="1" applyFont="1" applyFill="1" applyBorder="1"/>
    <xf numFmtId="14" fontId="35" fillId="2" borderId="0" xfId="0" applyNumberFormat="1" applyFont="1" applyFill="1" applyBorder="1" applyAlignment="1">
      <alignment horizontal="center" vertical="center" textRotation="90"/>
    </xf>
    <xf numFmtId="14" fontId="35" fillId="2" borderId="30" xfId="0" applyNumberFormat="1" applyFont="1" applyFill="1" applyBorder="1" applyAlignment="1">
      <alignment horizontal="center" vertical="center" textRotation="90"/>
    </xf>
    <xf numFmtId="14" fontId="24" fillId="2" borderId="7" xfId="0" applyNumberFormat="1" applyFont="1" applyFill="1" applyBorder="1"/>
    <xf numFmtId="165" fontId="6" fillId="2" borderId="0" xfId="0" applyNumberFormat="1" applyFont="1" applyFill="1" applyAlignment="1">
      <alignment horizontal="left"/>
    </xf>
    <xf numFmtId="165" fontId="16" fillId="2" borderId="0" xfId="0" applyNumberFormat="1" applyFont="1" applyFill="1" applyAlignment="1">
      <alignment horizontal="left"/>
    </xf>
    <xf numFmtId="14" fontId="35" fillId="2" borderId="18" xfId="0" applyNumberFormat="1" applyFont="1" applyFill="1" applyBorder="1" applyAlignment="1">
      <alignment horizontal="center" wrapText="1"/>
    </xf>
    <xf numFmtId="14" fontId="23" fillId="3" borderId="6" xfId="0" applyNumberFormat="1" applyFont="1" applyFill="1" applyBorder="1" applyAlignment="1">
      <alignment horizontal="center"/>
    </xf>
    <xf numFmtId="14" fontId="23" fillId="0" borderId="6" xfId="0" applyNumberFormat="1" applyFont="1" applyBorder="1" applyAlignment="1">
      <alignment horizontal="center"/>
    </xf>
    <xf numFmtId="14" fontId="23" fillId="2" borderId="6" xfId="0" applyNumberFormat="1" applyFont="1" applyFill="1" applyBorder="1" applyAlignment="1">
      <alignment horizontal="center"/>
    </xf>
    <xf numFmtId="14" fontId="23" fillId="2" borderId="18" xfId="0" applyNumberFormat="1" applyFont="1" applyFill="1" applyBorder="1" applyAlignment="1">
      <alignment horizontal="center"/>
    </xf>
    <xf numFmtId="165" fontId="23" fillId="2" borderId="18" xfId="0" applyNumberFormat="1" applyFont="1" applyFill="1" applyBorder="1" applyAlignment="1">
      <alignment horizontal="center"/>
    </xf>
    <xf numFmtId="165" fontId="23" fillId="3" borderId="18" xfId="0" applyNumberFormat="1" applyFont="1" applyFill="1" applyBorder="1" applyAlignment="1">
      <alignment horizontal="center"/>
    </xf>
    <xf numFmtId="165" fontId="23" fillId="0" borderId="18" xfId="0" applyNumberFormat="1" applyFont="1" applyBorder="1" applyAlignment="1">
      <alignment horizontal="center"/>
    </xf>
    <xf numFmtId="0" fontId="35" fillId="2" borderId="3" xfId="0" applyFont="1" applyFill="1" applyBorder="1" applyAlignment="1">
      <alignment horizontal="right"/>
    </xf>
    <xf numFmtId="0" fontId="15" fillId="2" borderId="3" xfId="0" applyFont="1" applyFill="1" applyBorder="1"/>
    <xf numFmtId="0" fontId="15" fillId="3" borderId="3" xfId="0" applyFont="1" applyFill="1" applyBorder="1"/>
    <xf numFmtId="0" fontId="15" fillId="0" borderId="3" xfId="0" applyFont="1" applyBorder="1"/>
    <xf numFmtId="169" fontId="15" fillId="2" borderId="3" xfId="0" applyNumberFormat="1" applyFont="1" applyFill="1" applyBorder="1"/>
    <xf numFmtId="49" fontId="35" fillId="2" borderId="3" xfId="0" applyNumberFormat="1" applyFont="1" applyFill="1" applyBorder="1" applyAlignment="1">
      <alignment horizontal="right"/>
    </xf>
    <xf numFmtId="0" fontId="23" fillId="2" borderId="18" xfId="0" applyFont="1" applyFill="1" applyBorder="1" applyAlignment="1">
      <alignment horizontal="right"/>
    </xf>
    <xf numFmtId="0" fontId="15" fillId="2" borderId="38" xfId="0" applyFont="1" applyFill="1" applyBorder="1"/>
    <xf numFmtId="0" fontId="15" fillId="2" borderId="18" xfId="0" applyFont="1" applyFill="1" applyBorder="1"/>
    <xf numFmtId="0" fontId="15" fillId="3" borderId="18" xfId="0" applyFont="1" applyFill="1" applyBorder="1"/>
    <xf numFmtId="0" fontId="15" fillId="0" borderId="18" xfId="0" applyFont="1" applyBorder="1"/>
    <xf numFmtId="0" fontId="35" fillId="2" borderId="7" xfId="0" applyFont="1" applyFill="1" applyBorder="1" applyAlignment="1">
      <alignment horizontal="right"/>
    </xf>
    <xf numFmtId="0" fontId="41" fillId="2" borderId="38" xfId="0" applyFont="1" applyFill="1" applyBorder="1" applyAlignment="1">
      <alignment horizontal="right"/>
    </xf>
    <xf numFmtId="0" fontId="35" fillId="2" borderId="38" xfId="0" applyFont="1" applyFill="1" applyBorder="1"/>
    <xf numFmtId="0" fontId="35" fillId="2" borderId="7" xfId="0" applyFont="1" applyFill="1" applyBorder="1"/>
    <xf numFmtId="0" fontId="35" fillId="3" borderId="7" xfId="0" applyFont="1" applyFill="1" applyBorder="1"/>
    <xf numFmtId="0" fontId="35" fillId="0" borderId="7" xfId="0" applyFont="1" applyBorder="1"/>
    <xf numFmtId="165" fontId="2" fillId="2" borderId="0" xfId="0" applyNumberFormat="1" applyFont="1" applyFill="1"/>
    <xf numFmtId="0" fontId="42" fillId="2" borderId="0" xfId="2" applyFont="1" applyFill="1" applyBorder="1" applyProtection="1"/>
    <xf numFmtId="165" fontId="10" fillId="2" borderId="0" xfId="0" applyNumberFormat="1" applyFont="1" applyFill="1"/>
    <xf numFmtId="165" fontId="2" fillId="2" borderId="0" xfId="0" applyNumberFormat="1" applyFont="1" applyFill="1" applyBorder="1" applyAlignment="1">
      <alignment wrapText="1"/>
    </xf>
    <xf numFmtId="0" fontId="14" fillId="2" borderId="0" xfId="0" applyFont="1" applyFill="1"/>
    <xf numFmtId="0" fontId="17" fillId="2" borderId="0" xfId="0" applyFont="1" applyFill="1" applyAlignment="1">
      <alignment horizontal="left" vertical="top"/>
    </xf>
    <xf numFmtId="0" fontId="43" fillId="2" borderId="0" xfId="0" applyFont="1" applyFill="1"/>
    <xf numFmtId="0" fontId="2" fillId="2" borderId="22" xfId="0" applyFont="1" applyFill="1" applyBorder="1"/>
    <xf numFmtId="0" fontId="10" fillId="2" borderId="24" xfId="0" applyFont="1" applyFill="1" applyBorder="1" applyAlignment="1">
      <alignment horizontal="center" vertical="center" wrapText="1"/>
    </xf>
    <xf numFmtId="14" fontId="38" fillId="2" borderId="3" xfId="0" applyNumberFormat="1" applyFont="1" applyFill="1" applyBorder="1"/>
    <xf numFmtId="14" fontId="38" fillId="2" borderId="7" xfId="0" applyNumberFormat="1" applyFont="1" applyFill="1" applyBorder="1"/>
    <xf numFmtId="0" fontId="4" fillId="2" borderId="0" xfId="2" applyFont="1" applyFill="1" applyBorder="1" applyProtection="1"/>
    <xf numFmtId="0" fontId="0" fillId="2" borderId="0" xfId="0" applyFont="1" applyFill="1" applyBorder="1" applyAlignment="1">
      <alignment horizontal="left" vertical="top" wrapText="1"/>
    </xf>
    <xf numFmtId="0" fontId="33" fillId="2" borderId="0" xfId="0" applyFont="1" applyFill="1" applyAlignment="1">
      <alignment horizontal="center" vertical="center"/>
    </xf>
    <xf numFmtId="49" fontId="15" fillId="2" borderId="0" xfId="0" applyNumberFormat="1" applyFont="1" applyFill="1" applyAlignment="1">
      <alignment horizontal="center" vertical="center"/>
    </xf>
    <xf numFmtId="0" fontId="6" fillId="2" borderId="0" xfId="0" applyFont="1" applyFill="1" applyAlignment="1">
      <alignment horizontal="center" vertical="center"/>
    </xf>
    <xf numFmtId="0" fontId="0" fillId="2" borderId="0" xfId="0" applyFont="1" applyFill="1" applyAlignment="1">
      <alignment horizontal="center" vertical="center"/>
    </xf>
    <xf numFmtId="0" fontId="2" fillId="2" borderId="0" xfId="0" applyFont="1" applyFill="1" applyAlignment="1">
      <alignment horizontal="center" vertical="center"/>
    </xf>
    <xf numFmtId="0" fontId="10" fillId="2" borderId="0" xfId="0" applyFont="1" applyFill="1" applyAlignment="1">
      <alignment horizontal="center" vertical="center"/>
    </xf>
    <xf numFmtId="0" fontId="22" fillId="2" borderId="0" xfId="0" applyFont="1" applyFill="1" applyAlignment="1">
      <alignment horizontal="center" vertical="center"/>
    </xf>
    <xf numFmtId="0" fontId="0" fillId="2" borderId="0" xfId="0" applyFill="1" applyAlignment="1">
      <alignment horizontal="center" vertical="center"/>
    </xf>
    <xf numFmtId="0" fontId="38" fillId="2" borderId="0" xfId="0" applyFont="1" applyFill="1" applyAlignment="1">
      <alignment horizontal="center" vertical="center"/>
    </xf>
    <xf numFmtId="0" fontId="0" fillId="2" borderId="0"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19" xfId="0" applyFont="1" applyFill="1" applyBorder="1" applyAlignment="1">
      <alignment horizontal="center" vertical="center"/>
    </xf>
    <xf numFmtId="0" fontId="0" fillId="2" borderId="21" xfId="0" applyFont="1" applyFill="1" applyBorder="1" applyAlignment="1">
      <alignment horizontal="center" vertical="center"/>
    </xf>
    <xf numFmtId="0" fontId="0" fillId="2" borderId="20" xfId="0" applyFill="1" applyBorder="1" applyAlignment="1">
      <alignment horizontal="center" vertical="center"/>
    </xf>
    <xf numFmtId="167" fontId="35" fillId="2" borderId="0" xfId="0" applyNumberFormat="1" applyFont="1" applyFill="1" applyAlignment="1">
      <alignment horizontal="center" vertical="center"/>
    </xf>
    <xf numFmtId="0" fontId="15" fillId="2" borderId="0" xfId="0" applyFont="1" applyFill="1" applyAlignment="1">
      <alignment horizontal="center" vertical="center"/>
    </xf>
    <xf numFmtId="0" fontId="35" fillId="2" borderId="0" xfId="0" applyFont="1" applyFill="1" applyAlignment="1">
      <alignment horizontal="center" vertical="center"/>
    </xf>
    <xf numFmtId="0" fontId="37" fillId="2" borderId="0" xfId="2" applyFont="1" applyFill="1" applyBorder="1" applyAlignment="1" applyProtection="1">
      <alignment horizontal="center" vertical="center"/>
    </xf>
    <xf numFmtId="0" fontId="0" fillId="2" borderId="0" xfId="0" applyFont="1" applyFill="1" applyAlignment="1">
      <alignment horizontal="left" vertical="center"/>
    </xf>
    <xf numFmtId="0" fontId="0" fillId="2" borderId="0" xfId="0" applyFill="1" applyAlignment="1">
      <alignment horizontal="left" vertical="center"/>
    </xf>
    <xf numFmtId="14" fontId="6" fillId="2" borderId="31" xfId="0" applyNumberFormat="1" applyFont="1" applyFill="1" applyBorder="1" applyAlignment="1">
      <alignment horizontal="center" vertical="center" textRotation="90"/>
    </xf>
    <xf numFmtId="14" fontId="6" fillId="2" borderId="39" xfId="0" applyNumberFormat="1" applyFont="1" applyFill="1" applyBorder="1" applyAlignment="1">
      <alignment horizontal="center" vertical="center" textRotation="90"/>
    </xf>
    <xf numFmtId="14" fontId="6" fillId="2" borderId="29" xfId="0" applyNumberFormat="1" applyFont="1" applyFill="1" applyBorder="1" applyAlignment="1">
      <alignment horizontal="center" vertical="center" textRotation="90"/>
    </xf>
    <xf numFmtId="14" fontId="6" fillId="2" borderId="40" xfId="0" applyNumberFormat="1" applyFont="1" applyFill="1" applyBorder="1" applyAlignment="1">
      <alignment horizontal="center" vertical="center" textRotation="90"/>
    </xf>
    <xf numFmtId="0" fontId="22" fillId="2" borderId="21" xfId="0" applyFont="1" applyFill="1" applyBorder="1"/>
    <xf numFmtId="0" fontId="12" fillId="2" borderId="0" xfId="0" applyFont="1" applyFill="1" applyBorder="1" applyAlignment="1">
      <alignment wrapText="1"/>
    </xf>
    <xf numFmtId="0" fontId="5" fillId="2" borderId="0" xfId="0" applyFont="1" applyFill="1" applyBorder="1" applyAlignment="1">
      <alignment wrapText="1"/>
    </xf>
    <xf numFmtId="0" fontId="2" fillId="2" borderId="0" xfId="0" applyFont="1" applyFill="1" applyBorder="1" applyAlignment="1">
      <alignment horizontal="left" vertical="top" wrapText="1"/>
    </xf>
    <xf numFmtId="14" fontId="24" fillId="2" borderId="6" xfId="0" applyNumberFormat="1" applyFont="1" applyFill="1" applyBorder="1" applyAlignment="1">
      <alignment horizontal="center"/>
    </xf>
    <xf numFmtId="0" fontId="24" fillId="2" borderId="2" xfId="0" applyFont="1" applyFill="1" applyBorder="1" applyAlignment="1">
      <alignment horizontal="center" vertical="center"/>
    </xf>
    <xf numFmtId="0" fontId="24" fillId="2" borderId="2" xfId="0" applyFont="1" applyFill="1" applyBorder="1" applyAlignment="1">
      <alignment horizontal="left" vertical="center"/>
    </xf>
    <xf numFmtId="14" fontId="24" fillId="2" borderId="4" xfId="0" applyNumberFormat="1" applyFont="1" applyFill="1" applyBorder="1" applyAlignment="1">
      <alignment horizontal="center" vertical="center"/>
    </xf>
    <xf numFmtId="14" fontId="24" fillId="2" borderId="5" xfId="0" applyNumberFormat="1" applyFont="1" applyFill="1" applyBorder="1" applyAlignment="1">
      <alignment horizontal="center"/>
    </xf>
    <xf numFmtId="0" fontId="24" fillId="2" borderId="1" xfId="0" applyFont="1" applyFill="1" applyBorder="1" applyAlignment="1">
      <alignment horizontal="left" vertical="center"/>
    </xf>
    <xf numFmtId="14" fontId="24" fillId="2" borderId="4" xfId="0" applyNumberFormat="1" applyFont="1" applyFill="1" applyBorder="1" applyAlignment="1">
      <alignment horizontal="center"/>
    </xf>
    <xf numFmtId="0" fontId="36" fillId="2" borderId="24" xfId="0" applyFont="1" applyFill="1" applyBorder="1" applyAlignment="1">
      <alignment horizontal="center"/>
    </xf>
    <xf numFmtId="0" fontId="39" fillId="2" borderId="22" xfId="0" applyFont="1" applyFill="1" applyBorder="1" applyAlignment="1">
      <alignment horizontal="center" vertical="center"/>
    </xf>
    <xf numFmtId="0" fontId="39" fillId="2" borderId="35" xfId="0" applyFont="1" applyFill="1" applyBorder="1" applyAlignment="1">
      <alignment horizontal="center" vertical="center"/>
    </xf>
    <xf numFmtId="0" fontId="35" fillId="2" borderId="2" xfId="0" applyFont="1" applyFill="1" applyBorder="1" applyAlignment="1">
      <alignment horizontal="center" vertical="center"/>
    </xf>
    <xf numFmtId="165" fontId="24" fillId="2" borderId="36" xfId="0" applyNumberFormat="1" applyFont="1" applyFill="1" applyBorder="1" applyAlignment="1">
      <alignment vertical="center"/>
    </xf>
    <xf numFmtId="0" fontId="35" fillId="2" borderId="37" xfId="0" applyFont="1" applyFill="1" applyBorder="1" applyAlignment="1">
      <alignment horizontal="left" vertical="center"/>
    </xf>
    <xf numFmtId="14" fontId="35" fillId="2" borderId="38" xfId="0" applyNumberFormat="1" applyFont="1" applyFill="1" applyBorder="1" applyAlignment="1">
      <alignment horizontal="center" vertical="center"/>
    </xf>
    <xf numFmtId="165" fontId="2" fillId="2" borderId="0" xfId="0" applyNumberFormat="1" applyFont="1" applyFill="1" applyBorder="1" applyAlignment="1">
      <alignment wrapText="1"/>
    </xf>
    <xf numFmtId="0" fontId="10" fillId="2" borderId="0" xfId="0" applyFont="1" applyFill="1" applyBorder="1" applyAlignment="1">
      <alignment horizontal="left" vertical="center"/>
    </xf>
    <xf numFmtId="0" fontId="44" fillId="2" borderId="25" xfId="0" applyFont="1" applyFill="1" applyBorder="1" applyAlignment="1">
      <alignment horizontal="left" vertical="center"/>
    </xf>
    <xf numFmtId="0" fontId="44" fillId="2" borderId="24" xfId="0" applyFont="1" applyFill="1" applyBorder="1" applyAlignment="1">
      <alignment horizontal="left" vertical="center"/>
    </xf>
    <xf numFmtId="0" fontId="2" fillId="2" borderId="0" xfId="0" applyFont="1" applyFill="1"/>
    <xf numFmtId="0" fontId="45" fillId="2" borderId="25" xfId="0" applyFont="1" applyFill="1" applyBorder="1" applyAlignment="1">
      <alignment horizontal="left" vertical="center"/>
    </xf>
    <xf numFmtId="0" fontId="45" fillId="2" borderId="24" xfId="0" applyFont="1" applyFill="1" applyBorder="1" applyAlignment="1">
      <alignment horizontal="left" vertical="center"/>
    </xf>
    <xf numFmtId="0" fontId="0" fillId="2" borderId="0" xfId="0" applyFont="1" applyFill="1" applyBorder="1" applyAlignment="1">
      <alignment horizontal="left" vertical="top" wrapText="1"/>
    </xf>
    <xf numFmtId="0" fontId="0" fillId="2" borderId="35" xfId="0" applyFont="1" applyFill="1" applyBorder="1"/>
    <xf numFmtId="14" fontId="6" fillId="2" borderId="27" xfId="0" applyNumberFormat="1" applyFont="1" applyFill="1" applyBorder="1" applyAlignment="1">
      <alignment horizontal="center" vertical="center" textRotation="90"/>
    </xf>
    <xf numFmtId="14" fontId="6" fillId="2" borderId="41" xfId="0" applyNumberFormat="1" applyFont="1" applyFill="1" applyBorder="1" applyAlignment="1">
      <alignment horizontal="center" vertical="center" textRotation="90"/>
    </xf>
    <xf numFmtId="0" fontId="0" fillId="2" borderId="42" xfId="0" applyFont="1" applyFill="1" applyBorder="1"/>
    <xf numFmtId="0" fontId="0" fillId="2" borderId="29" xfId="0" applyFont="1" applyFill="1" applyBorder="1"/>
    <xf numFmtId="0" fontId="0" fillId="2" borderId="40" xfId="0" applyFont="1" applyFill="1" applyBorder="1"/>
    <xf numFmtId="0" fontId="0" fillId="2" borderId="43" xfId="0" applyFont="1" applyFill="1" applyBorder="1"/>
    <xf numFmtId="0" fontId="0" fillId="2" borderId="31" xfId="0" applyFont="1" applyFill="1" applyBorder="1"/>
    <xf numFmtId="0" fontId="0" fillId="2" borderId="39" xfId="0" applyFont="1" applyFill="1" applyBorder="1"/>
    <xf numFmtId="0" fontId="2" fillId="2" borderId="35" xfId="0" applyFont="1" applyFill="1" applyBorder="1"/>
    <xf numFmtId="0" fontId="2" fillId="2" borderId="42" xfId="0" applyFont="1" applyFill="1" applyBorder="1"/>
    <xf numFmtId="0" fontId="2" fillId="2" borderId="29" xfId="0" applyFont="1" applyFill="1" applyBorder="1"/>
    <xf numFmtId="0" fontId="2" fillId="2" borderId="40" xfId="0" applyFont="1" applyFill="1" applyBorder="1"/>
    <xf numFmtId="0" fontId="2" fillId="2" borderId="43" xfId="0" applyFont="1" applyFill="1" applyBorder="1"/>
    <xf numFmtId="0" fontId="2" fillId="2" borderId="31" xfId="0" applyFont="1" applyFill="1" applyBorder="1"/>
    <xf numFmtId="0" fontId="2" fillId="2" borderId="39" xfId="0" applyFont="1" applyFill="1" applyBorder="1"/>
  </cellXfs>
  <cellStyles count="4">
    <cellStyle name="Hipervínculo" xfId="2" builtinId="8"/>
    <cellStyle name="Millares" xfId="1" builtinId="3"/>
    <cellStyle name="Normal" xfId="0" builtinId="0"/>
    <cellStyle name="Texto explicativo" xfId="3"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0D0D0"/>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peoplepopulationandcommunity/birthsdeathsandmarriages/deaths/datasets/weeklyprovisionalfiguresondeathsregisteredinenglandandwales" TargetMode="External"/><Relationship Id="rId7"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www.england.nhs.uk/statistics/statistical-work-areas/covid-19-daily-deaths/"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hyperlink" Target="https://public.tableau.com/profile/public.health.wales.health.protec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8"/>
  <sheetViews>
    <sheetView topLeftCell="A8" zoomScaleNormal="100" workbookViewId="0">
      <selection activeCell="K14" sqref="K14"/>
    </sheetView>
  </sheetViews>
  <sheetFormatPr baseColWidth="10" defaultColWidth="9.140625" defaultRowHeight="15.75" x14ac:dyDescent="0.25"/>
  <cols>
    <col min="1" max="1" width="10.140625" style="1" customWidth="1"/>
    <col min="2" max="2" width="10.85546875" style="1" customWidth="1"/>
    <col min="3" max="3" width="6.42578125" style="1" customWidth="1"/>
    <col min="4" max="4" width="14.140625" style="1" customWidth="1"/>
    <col min="5" max="5" width="9.5703125" style="1" customWidth="1"/>
    <col min="6" max="6" width="5.42578125" style="1" customWidth="1"/>
    <col min="7" max="8" width="10.85546875" style="1" customWidth="1"/>
    <col min="9" max="9" width="2.42578125" style="1" customWidth="1"/>
    <col min="10" max="14" width="10.85546875" style="1" customWidth="1"/>
    <col min="15" max="15" width="12.85546875" style="1" customWidth="1"/>
    <col min="16" max="1025" width="10.85546875" style="1" customWidth="1"/>
  </cols>
  <sheetData>
    <row r="1" spans="1:15" x14ac:dyDescent="0.25">
      <c r="A1" s="2" t="s">
        <v>0</v>
      </c>
    </row>
    <row r="3" spans="1:15" x14ac:dyDescent="0.25">
      <c r="A3" s="3" t="s">
        <v>1</v>
      </c>
    </row>
    <row r="4" spans="1:15" ht="30.75" customHeight="1" x14ac:dyDescent="0.25">
      <c r="A4" s="194" t="s">
        <v>2</v>
      </c>
      <c r="B4" s="194"/>
      <c r="C4" s="194"/>
      <c r="D4" s="194"/>
      <c r="E4" s="194"/>
      <c r="F4" s="194"/>
      <c r="G4" s="194"/>
      <c r="H4" s="194"/>
      <c r="I4" s="194"/>
      <c r="J4" s="194"/>
      <c r="K4" s="194"/>
      <c r="L4" s="194"/>
      <c r="M4" s="194"/>
      <c r="N4" s="194"/>
      <c r="O4" s="194"/>
    </row>
    <row r="5" spans="1:15" x14ac:dyDescent="0.25">
      <c r="A5" s="4" t="s">
        <v>3</v>
      </c>
    </row>
    <row r="6" spans="1:15" x14ac:dyDescent="0.25">
      <c r="A6" s="1" t="s">
        <v>4</v>
      </c>
      <c r="J6" s="5" t="s">
        <v>5</v>
      </c>
    </row>
    <row r="10" spans="1:15" x14ac:dyDescent="0.25">
      <c r="A10" s="3" t="s">
        <v>6</v>
      </c>
    </row>
    <row r="11" spans="1:15" ht="30" customHeight="1" x14ac:dyDescent="0.25">
      <c r="A11" s="194" t="s">
        <v>7</v>
      </c>
      <c r="B11" s="194"/>
      <c r="C11" s="194"/>
      <c r="D11" s="194"/>
      <c r="E11" s="194"/>
      <c r="F11" s="194"/>
      <c r="G11" s="194"/>
      <c r="H11" s="194"/>
      <c r="I11" s="194"/>
      <c r="J11" s="194"/>
      <c r="K11" s="194"/>
      <c r="L11" s="194"/>
      <c r="M11" s="194"/>
      <c r="N11" s="194"/>
      <c r="O11" s="194"/>
    </row>
    <row r="12" spans="1:15" x14ac:dyDescent="0.25">
      <c r="A12" s="4" t="s">
        <v>3</v>
      </c>
    </row>
    <row r="13" spans="1:15" x14ac:dyDescent="0.25">
      <c r="A13" s="1" t="s">
        <v>4</v>
      </c>
      <c r="J13" s="5" t="s">
        <v>5</v>
      </c>
    </row>
    <row r="14" spans="1:15" s="6" customFormat="1" x14ac:dyDescent="0.25"/>
    <row r="15" spans="1:15" s="6" customFormat="1" x14ac:dyDescent="0.25"/>
    <row r="16" spans="1:15" s="6" customFormat="1" x14ac:dyDescent="0.25"/>
    <row r="17" spans="1:15" x14ac:dyDescent="0.25">
      <c r="A17" s="3" t="s">
        <v>8</v>
      </c>
    </row>
    <row r="18" spans="1:15" s="9" customFormat="1" x14ac:dyDescent="0.25">
      <c r="A18" s="7" t="s">
        <v>9</v>
      </c>
      <c r="B18" s="1" t="s">
        <v>10</v>
      </c>
      <c r="C18" s="8"/>
      <c r="D18" s="8"/>
      <c r="E18" s="8"/>
      <c r="F18" s="8"/>
    </row>
    <row r="19" spans="1:15" x14ac:dyDescent="0.25">
      <c r="A19" s="4" t="s">
        <v>3</v>
      </c>
    </row>
    <row r="20" spans="1:15" x14ac:dyDescent="0.25">
      <c r="A20" s="1" t="s">
        <v>4</v>
      </c>
      <c r="J20" s="5" t="s">
        <v>5</v>
      </c>
    </row>
    <row r="21" spans="1:15" x14ac:dyDescent="0.25">
      <c r="D21" s="5"/>
    </row>
    <row r="22" spans="1:15" x14ac:dyDescent="0.25">
      <c r="D22" s="5"/>
    </row>
    <row r="23" spans="1:15" x14ac:dyDescent="0.25">
      <c r="D23" s="5"/>
    </row>
    <row r="24" spans="1:15" x14ac:dyDescent="0.25">
      <c r="A24" s="3" t="s">
        <v>11</v>
      </c>
    </row>
    <row r="25" spans="1:15" s="9" customFormat="1" ht="47.45" customHeight="1" x14ac:dyDescent="0.2">
      <c r="A25" s="10" t="s">
        <v>12</v>
      </c>
      <c r="B25" s="195" t="s">
        <v>13</v>
      </c>
      <c r="C25" s="195"/>
      <c r="D25" s="195"/>
      <c r="E25" s="195"/>
      <c r="F25" s="195"/>
      <c r="G25" s="195"/>
      <c r="H25" s="195"/>
      <c r="I25" s="195"/>
      <c r="J25" s="195"/>
      <c r="K25" s="195"/>
      <c r="L25" s="195"/>
      <c r="M25" s="195"/>
      <c r="N25" s="195"/>
      <c r="O25" s="195"/>
    </row>
    <row r="26" spans="1:15" x14ac:dyDescent="0.25">
      <c r="A26" s="4" t="s">
        <v>3</v>
      </c>
    </row>
    <row r="27" spans="1:15" x14ac:dyDescent="0.25">
      <c r="A27" s="1" t="s">
        <v>4</v>
      </c>
      <c r="J27" s="5" t="s">
        <v>5</v>
      </c>
    </row>
    <row r="28" spans="1:15" x14ac:dyDescent="0.25">
      <c r="D28" s="5"/>
    </row>
    <row r="29" spans="1:15" x14ac:dyDescent="0.25">
      <c r="D29" s="5"/>
    </row>
    <row r="30" spans="1:15" x14ac:dyDescent="0.25">
      <c r="D30" s="5"/>
    </row>
    <row r="31" spans="1:15" x14ac:dyDescent="0.25">
      <c r="A31" s="3" t="s">
        <v>14</v>
      </c>
    </row>
    <row r="32" spans="1:15" ht="34.5" customHeight="1" x14ac:dyDescent="0.25">
      <c r="A32" s="194" t="s">
        <v>15</v>
      </c>
      <c r="B32" s="194"/>
      <c r="C32" s="194"/>
      <c r="D32" s="194"/>
      <c r="E32" s="194"/>
      <c r="F32" s="194"/>
      <c r="G32" s="194"/>
      <c r="H32" s="194"/>
      <c r="I32" s="194"/>
      <c r="J32" s="194"/>
      <c r="K32" s="194"/>
      <c r="L32" s="194"/>
      <c r="M32" s="194"/>
      <c r="N32" s="194"/>
      <c r="O32" s="194"/>
    </row>
    <row r="33" spans="1:15" x14ac:dyDescent="0.25">
      <c r="A33" s="4" t="s">
        <v>3</v>
      </c>
    </row>
    <row r="34" spans="1:15" x14ac:dyDescent="0.25">
      <c r="A34" s="1" t="s">
        <v>16</v>
      </c>
      <c r="D34" s="5" t="s">
        <v>17</v>
      </c>
    </row>
    <row r="38" spans="1:15" x14ac:dyDescent="0.25">
      <c r="A38" s="3" t="s">
        <v>18</v>
      </c>
    </row>
    <row r="39" spans="1:15" ht="36.6" customHeight="1" x14ac:dyDescent="0.25">
      <c r="A39" s="193" t="s">
        <v>19</v>
      </c>
      <c r="B39" s="193"/>
      <c r="C39" s="193"/>
      <c r="D39" s="193"/>
      <c r="E39" s="193"/>
      <c r="F39" s="193"/>
      <c r="G39" s="193"/>
      <c r="H39" s="193"/>
      <c r="I39" s="193"/>
      <c r="J39" s="193"/>
      <c r="K39" s="193"/>
      <c r="L39" s="193"/>
      <c r="M39" s="193"/>
      <c r="N39" s="193"/>
      <c r="O39" s="193"/>
    </row>
    <row r="40" spans="1:15" x14ac:dyDescent="0.25">
      <c r="A40" s="4" t="s">
        <v>20</v>
      </c>
    </row>
    <row r="41" spans="1:15" x14ac:dyDescent="0.25">
      <c r="A41" s="1" t="s">
        <v>16</v>
      </c>
      <c r="D41" s="5" t="s">
        <v>17</v>
      </c>
    </row>
    <row r="45" spans="1:15" x14ac:dyDescent="0.25">
      <c r="A45" s="3" t="s">
        <v>21</v>
      </c>
    </row>
    <row r="46" spans="1:15" ht="29.1" customHeight="1" x14ac:dyDescent="0.25">
      <c r="A46" s="193" t="s">
        <v>22</v>
      </c>
      <c r="B46" s="193"/>
      <c r="C46" s="193"/>
      <c r="D46" s="193"/>
      <c r="E46" s="193"/>
      <c r="F46" s="193"/>
      <c r="G46" s="193"/>
      <c r="H46" s="193"/>
      <c r="I46" s="193"/>
      <c r="J46" s="193"/>
      <c r="K46" s="193"/>
      <c r="L46" s="193"/>
      <c r="M46" s="193"/>
      <c r="N46" s="193"/>
      <c r="O46" s="193"/>
    </row>
    <row r="47" spans="1:15" x14ac:dyDescent="0.25">
      <c r="A47" s="4" t="s">
        <v>20</v>
      </c>
    </row>
    <row r="48" spans="1:15" x14ac:dyDescent="0.25">
      <c r="A48" s="1" t="s">
        <v>23</v>
      </c>
      <c r="D48" s="5" t="s">
        <v>24</v>
      </c>
    </row>
  </sheetData>
  <mergeCells count="6">
    <mergeCell ref="A46:O46"/>
    <mergeCell ref="A4:O4"/>
    <mergeCell ref="A11:O11"/>
    <mergeCell ref="B25:O25"/>
    <mergeCell ref="A32:O32"/>
    <mergeCell ref="A39:O39"/>
  </mergeCells>
  <hyperlinks>
    <hyperlink ref="A3" location="ONS_WeeklyRegistratedDeaths!A1" display="Sheet &quot;ONS_WeeklyRegistraredDeaths&quot;"/>
    <hyperlink ref="J6" r:id="rId1"/>
    <hyperlink ref="A10" location="ONS_WeeklyOccurrenceDeaths!A1" display="Sheet &quot;ONS_WeeklyOccurrenceDeaths&quot;"/>
    <hyperlink ref="J13" r:id="rId2"/>
    <hyperlink ref="A17" location="ONS_PlaceofDeath!A1" display="Sheet &quot;ONS_PlaceofDeath&quot;"/>
    <hyperlink ref="J20" r:id="rId3"/>
    <hyperlink ref="A24" location="ONS_Total!A1" display="Sheet &quot;ONS_Total&quot;"/>
    <hyperlink ref="J27" r:id="rId4"/>
    <hyperlink ref="A31" location="NHS_Daily_Data!A1" display="Sheet &quot;NHS_Daily_Data&quot;"/>
    <hyperlink ref="D34" r:id="rId5"/>
    <hyperlink ref="A38" location="NHS_DailyTotal!A1" display="Sheet &quot;NHS_DailyTotal&quot;"/>
    <hyperlink ref="D41" r:id="rId6"/>
    <hyperlink ref="A45" location="GIG_DailyTotal!A1" display="Sheet &quot;GIS_DailyTotal&quot;"/>
    <hyperlink ref="D48" r:id="rId7"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13" zoomScaleNormal="100" workbookViewId="0">
      <selection activeCell="H44" sqref="H44"/>
    </sheetView>
  </sheetViews>
  <sheetFormatPr baseColWidth="10" defaultColWidth="9.140625" defaultRowHeight="12.75" x14ac:dyDescent="0.2"/>
  <cols>
    <col min="1" max="1" width="13.42578125" style="11" customWidth="1"/>
    <col min="2" max="1025" width="8.85546875" style="11" customWidth="1"/>
  </cols>
  <sheetData>
    <row r="1" spans="1:1024" s="13" customFormat="1" ht="18.75" x14ac:dyDescent="0.3">
      <c r="A1" s="12" t="s">
        <v>25</v>
      </c>
      <c r="AJS1" s="11"/>
      <c r="AJT1" s="11"/>
      <c r="AJU1" s="11"/>
      <c r="AJV1" s="11"/>
      <c r="AJW1" s="11"/>
      <c r="AJX1" s="11"/>
      <c r="AJY1" s="11"/>
      <c r="AJZ1" s="11"/>
      <c r="AKA1" s="11"/>
      <c r="AKB1" s="11"/>
      <c r="AKC1" s="11"/>
      <c r="AKD1" s="11"/>
      <c r="AKE1" s="11"/>
      <c r="AKF1" s="11"/>
      <c r="AKG1" s="11"/>
      <c r="AKH1" s="11"/>
      <c r="AKI1" s="11"/>
      <c r="AKJ1" s="11"/>
      <c r="AKK1" s="11"/>
      <c r="AKL1" s="11"/>
      <c r="AKM1" s="11"/>
      <c r="AKN1" s="11"/>
      <c r="AKO1" s="11"/>
      <c r="AKP1" s="11"/>
      <c r="AKQ1" s="11"/>
      <c r="AKR1" s="11"/>
      <c r="AKS1" s="11"/>
      <c r="AKT1" s="11"/>
      <c r="AKU1" s="11"/>
      <c r="AKV1" s="11"/>
      <c r="AKW1" s="11"/>
      <c r="AKX1" s="11"/>
      <c r="AKY1" s="11"/>
      <c r="AKZ1" s="11"/>
      <c r="ALA1" s="11"/>
      <c r="ALB1" s="11"/>
      <c r="ALC1" s="11"/>
      <c r="ALD1" s="11"/>
      <c r="ALE1" s="11"/>
      <c r="ALF1" s="11"/>
      <c r="ALG1" s="11"/>
      <c r="ALH1" s="11"/>
      <c r="ALI1" s="11"/>
      <c r="ALJ1" s="11"/>
      <c r="ALK1" s="11"/>
      <c r="ALL1" s="11"/>
      <c r="ALM1" s="11"/>
      <c r="ALN1" s="11"/>
      <c r="ALO1" s="11"/>
      <c r="ALP1" s="11"/>
      <c r="ALQ1" s="11"/>
      <c r="ALR1" s="11"/>
      <c r="ALS1" s="11"/>
      <c r="ALT1" s="11"/>
      <c r="ALU1" s="11"/>
      <c r="ALV1" s="11"/>
      <c r="ALW1" s="11"/>
      <c r="ALX1" s="11"/>
      <c r="ALY1" s="11"/>
      <c r="ALZ1" s="11"/>
      <c r="AMA1" s="11"/>
      <c r="AMB1" s="11"/>
      <c r="AMC1" s="11"/>
      <c r="AMD1" s="11"/>
      <c r="AME1" s="11"/>
      <c r="AMF1" s="11"/>
      <c r="AMG1" s="11"/>
      <c r="AMH1" s="11"/>
      <c r="AMI1" s="11"/>
      <c r="AMJ1" s="11"/>
    </row>
    <row r="2" spans="1:1024" s="15" customFormat="1" ht="18.75" x14ac:dyDescent="0.3">
      <c r="A2" s="14" t="s">
        <v>26</v>
      </c>
      <c r="B2" s="15" t="s">
        <v>27</v>
      </c>
      <c r="AJS2" s="16"/>
      <c r="AJT2" s="16"/>
      <c r="AJU2" s="16"/>
      <c r="AJV2" s="16"/>
      <c r="AJW2" s="16"/>
      <c r="AJX2" s="16"/>
      <c r="AJY2" s="16"/>
      <c r="AJZ2" s="16"/>
      <c r="AKA2" s="16"/>
      <c r="AKB2" s="16"/>
      <c r="AKC2" s="16"/>
      <c r="AKD2" s="16"/>
      <c r="AKE2" s="16"/>
      <c r="AKF2" s="16"/>
      <c r="AKG2" s="16"/>
      <c r="AKH2" s="16"/>
      <c r="AKI2" s="16"/>
      <c r="AKJ2" s="16"/>
      <c r="AKK2" s="16"/>
      <c r="AKL2" s="16"/>
      <c r="AKM2" s="16"/>
      <c r="AKN2" s="16"/>
      <c r="AKO2" s="16"/>
      <c r="AKP2" s="16"/>
      <c r="AKQ2" s="16"/>
      <c r="AKR2" s="16"/>
      <c r="AKS2" s="16"/>
      <c r="AKT2" s="16"/>
      <c r="AKU2" s="16"/>
      <c r="AKV2" s="16"/>
      <c r="AKW2" s="16"/>
      <c r="AKX2" s="16"/>
      <c r="AKY2" s="16"/>
      <c r="AKZ2" s="16"/>
      <c r="ALA2" s="16"/>
      <c r="ALB2" s="16"/>
      <c r="ALC2" s="16"/>
      <c r="ALD2" s="16"/>
      <c r="ALE2" s="16"/>
      <c r="ALF2" s="16"/>
      <c r="ALG2" s="16"/>
      <c r="ALH2" s="16"/>
      <c r="ALI2" s="16"/>
      <c r="ALJ2" s="16"/>
      <c r="ALK2" s="16"/>
      <c r="ALL2" s="16"/>
      <c r="ALM2" s="16"/>
      <c r="ALN2" s="16"/>
      <c r="ALO2" s="16"/>
      <c r="ALP2" s="16"/>
      <c r="ALQ2" s="16"/>
      <c r="ALR2" s="16"/>
      <c r="ALS2" s="16"/>
      <c r="ALT2" s="16"/>
      <c r="ALU2" s="16"/>
      <c r="ALV2" s="16"/>
      <c r="ALW2" s="16"/>
      <c r="ALX2" s="16"/>
      <c r="ALY2" s="16"/>
      <c r="ALZ2" s="16"/>
      <c r="AMA2" s="16"/>
      <c r="AMB2" s="16"/>
      <c r="AMC2" s="16"/>
      <c r="AMD2" s="16"/>
      <c r="AME2" s="16"/>
      <c r="AMF2" s="16"/>
      <c r="AMG2" s="16"/>
      <c r="AMH2" s="16"/>
      <c r="AMI2" s="16"/>
      <c r="AMJ2" s="16"/>
    </row>
    <row r="3" spans="1:1024" s="1" customFormat="1" ht="15.75" x14ac:dyDescent="0.25">
      <c r="A3" s="4" t="s">
        <v>28</v>
      </c>
      <c r="AJS3" s="17"/>
      <c r="AJT3" s="17"/>
      <c r="AJU3" s="17"/>
      <c r="AJV3" s="17"/>
      <c r="AJW3" s="17"/>
      <c r="AJX3" s="17"/>
      <c r="AJY3" s="17"/>
      <c r="AJZ3" s="17"/>
      <c r="AKA3" s="17"/>
      <c r="AKB3" s="17"/>
      <c r="AKC3" s="17"/>
      <c r="AKD3" s="17"/>
      <c r="AKE3" s="17"/>
      <c r="AKF3" s="17"/>
      <c r="AKG3" s="17"/>
      <c r="AKH3" s="17"/>
      <c r="AKI3" s="17"/>
      <c r="AKJ3" s="17"/>
      <c r="AKK3" s="17"/>
      <c r="AKL3" s="17"/>
      <c r="AKM3" s="17"/>
      <c r="AKN3" s="17"/>
      <c r="AKO3" s="17"/>
      <c r="AKP3" s="17"/>
      <c r="AKQ3" s="17"/>
      <c r="AKR3" s="17"/>
      <c r="AKS3" s="17"/>
      <c r="AKT3" s="17"/>
      <c r="AKU3" s="17"/>
      <c r="AKV3" s="17"/>
      <c r="AKW3" s="17"/>
      <c r="AKX3" s="17"/>
      <c r="AKY3" s="17"/>
      <c r="AKZ3" s="17"/>
      <c r="ALA3" s="17"/>
      <c r="ALB3" s="17"/>
      <c r="ALC3" s="17"/>
      <c r="ALD3" s="17"/>
      <c r="ALE3" s="17"/>
      <c r="ALF3" s="17"/>
      <c r="ALG3" s="17"/>
      <c r="ALH3" s="17"/>
      <c r="ALI3" s="17"/>
      <c r="ALJ3" s="17"/>
      <c r="ALK3" s="17"/>
      <c r="ALL3" s="17"/>
      <c r="ALM3" s="17"/>
      <c r="ALN3" s="17"/>
      <c r="ALO3" s="17"/>
      <c r="ALP3" s="17"/>
      <c r="ALQ3" s="17"/>
      <c r="ALR3" s="17"/>
      <c r="ALS3" s="17"/>
      <c r="ALT3" s="17"/>
      <c r="ALU3" s="17"/>
      <c r="ALV3" s="17"/>
      <c r="ALW3" s="17"/>
      <c r="ALX3" s="17"/>
      <c r="ALY3" s="17"/>
      <c r="ALZ3" s="17"/>
      <c r="AMA3" s="17"/>
      <c r="AMB3" s="17"/>
      <c r="AMC3" s="17"/>
      <c r="AMD3" s="17"/>
      <c r="AME3" s="17"/>
      <c r="AMF3" s="17"/>
      <c r="AMG3" s="17"/>
      <c r="AMH3" s="17"/>
      <c r="AMI3" s="17"/>
      <c r="AMJ3" s="17"/>
    </row>
    <row r="4" spans="1:1024" s="1" customFormat="1" ht="15.75" x14ac:dyDescent="0.25">
      <c r="A4" s="18" t="s">
        <v>29</v>
      </c>
      <c r="AJS4" s="17"/>
      <c r="AJT4" s="17"/>
      <c r="AJU4" s="17"/>
      <c r="AJV4" s="17"/>
      <c r="AJW4" s="17"/>
      <c r="AJX4" s="17"/>
      <c r="AJY4" s="17"/>
      <c r="AJZ4" s="17"/>
      <c r="AKA4" s="17"/>
      <c r="AKB4" s="17"/>
      <c r="AKC4" s="17"/>
      <c r="AKD4" s="17"/>
      <c r="AKE4" s="17"/>
      <c r="AKF4" s="17"/>
      <c r="AKG4" s="17"/>
      <c r="AKH4" s="17"/>
      <c r="AKI4" s="17"/>
      <c r="AKJ4" s="17"/>
      <c r="AKK4" s="17"/>
      <c r="AKL4" s="17"/>
      <c r="AKM4" s="17"/>
      <c r="AKN4" s="17"/>
      <c r="AKO4" s="17"/>
      <c r="AKP4" s="17"/>
      <c r="AKQ4" s="17"/>
      <c r="AKR4" s="17"/>
      <c r="AKS4" s="17"/>
      <c r="AKT4" s="17"/>
      <c r="AKU4" s="17"/>
      <c r="AKV4" s="17"/>
      <c r="AKW4" s="17"/>
      <c r="AKX4" s="17"/>
      <c r="AKY4" s="17"/>
      <c r="AKZ4" s="17"/>
      <c r="ALA4" s="17"/>
      <c r="ALB4" s="17"/>
      <c r="ALC4" s="17"/>
      <c r="ALD4" s="17"/>
      <c r="ALE4" s="17"/>
      <c r="ALF4" s="17"/>
      <c r="ALG4" s="17"/>
      <c r="ALH4" s="17"/>
      <c r="ALI4" s="17"/>
      <c r="ALJ4" s="17"/>
      <c r="ALK4" s="17"/>
      <c r="ALL4" s="17"/>
      <c r="ALM4" s="17"/>
      <c r="ALN4" s="17"/>
      <c r="ALO4" s="17"/>
      <c r="ALP4" s="17"/>
      <c r="ALQ4" s="17"/>
      <c r="ALR4" s="17"/>
      <c r="ALS4" s="17"/>
      <c r="ALT4" s="17"/>
      <c r="ALU4" s="17"/>
      <c r="ALV4" s="17"/>
      <c r="ALW4" s="17"/>
      <c r="ALX4" s="17"/>
      <c r="ALY4" s="17"/>
      <c r="ALZ4" s="17"/>
      <c r="AMA4" s="17"/>
      <c r="AMB4" s="17"/>
      <c r="AMC4" s="17"/>
      <c r="AMD4" s="17"/>
      <c r="AME4" s="17"/>
      <c r="AMF4" s="17"/>
      <c r="AMG4" s="17"/>
      <c r="AMH4" s="17"/>
      <c r="AMI4" s="17"/>
      <c r="AMJ4" s="17"/>
    </row>
    <row r="5" spans="1:1024" s="13" customFormat="1" x14ac:dyDescent="0.2">
      <c r="A5" s="19"/>
      <c r="B5" s="197"/>
      <c r="C5" s="197"/>
      <c r="D5" s="197"/>
      <c r="E5" s="197"/>
      <c r="F5" s="197"/>
      <c r="G5" s="197"/>
      <c r="H5" s="198" t="s">
        <v>30</v>
      </c>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c r="AS5" s="198"/>
      <c r="AT5" s="198"/>
      <c r="AU5" s="198"/>
      <c r="AV5" s="198"/>
      <c r="AW5" s="198"/>
      <c r="AX5" s="198"/>
      <c r="AY5" s="198"/>
      <c r="AZ5" s="198"/>
      <c r="BA5" s="198"/>
      <c r="BB5" s="198"/>
      <c r="BC5" s="198"/>
      <c r="BD5" s="198"/>
      <c r="BE5" s="198"/>
      <c r="BF5" s="198"/>
      <c r="BG5" s="198"/>
      <c r="BH5" s="198"/>
      <c r="BI5" s="198"/>
      <c r="BJ5" s="198"/>
      <c r="BK5" s="198"/>
      <c r="BL5" s="198"/>
      <c r="BM5" s="198"/>
      <c r="BN5" s="198"/>
      <c r="BO5" s="198"/>
      <c r="BP5" s="198"/>
      <c r="BQ5" s="198"/>
      <c r="BR5" s="198"/>
      <c r="BS5" s="198"/>
      <c r="BT5" s="198"/>
      <c r="BU5" s="198"/>
      <c r="BV5" s="198"/>
      <c r="BW5" s="198"/>
      <c r="BX5" s="198"/>
      <c r="BY5" s="198"/>
      <c r="BZ5" s="198"/>
      <c r="CA5" s="198"/>
      <c r="CB5" s="198"/>
      <c r="CC5" s="198"/>
      <c r="CD5" s="198"/>
      <c r="CE5" s="198"/>
      <c r="CF5" s="198"/>
      <c r="CG5" s="198"/>
      <c r="CH5" s="198"/>
      <c r="CI5" s="198"/>
      <c r="CJ5" s="198"/>
      <c r="CK5" s="198"/>
      <c r="CL5" s="198"/>
      <c r="CM5" s="198"/>
      <c r="CN5" s="198"/>
      <c r="CO5" s="198"/>
      <c r="CP5" s="198"/>
      <c r="CQ5" s="198"/>
      <c r="CR5" s="198"/>
      <c r="CS5" s="198"/>
      <c r="CT5" s="198"/>
      <c r="CU5" s="198"/>
      <c r="CV5" s="198"/>
      <c r="CW5" s="198"/>
      <c r="CX5" s="198"/>
      <c r="CY5" s="198"/>
      <c r="CZ5" s="198"/>
      <c r="DA5" s="198"/>
      <c r="DB5" s="198"/>
      <c r="DC5" s="198"/>
      <c r="DD5" s="198"/>
      <c r="DE5" s="198"/>
      <c r="DF5" s="198"/>
      <c r="DG5" s="198"/>
      <c r="DH5" s="198"/>
      <c r="DI5" s="198"/>
      <c r="DJ5" s="198"/>
      <c r="DK5" s="198"/>
      <c r="DL5" s="198"/>
      <c r="DM5" s="198"/>
      <c r="DN5" s="198"/>
      <c r="DO5" s="198"/>
      <c r="DP5" s="198"/>
      <c r="DQ5" s="198"/>
      <c r="DR5" s="198"/>
      <c r="DS5" s="198"/>
      <c r="DT5" s="198"/>
      <c r="DU5" s="198"/>
      <c r="DV5" s="198"/>
      <c r="DW5" s="198"/>
      <c r="DX5" s="198"/>
      <c r="DY5" s="198"/>
      <c r="DZ5" s="198"/>
      <c r="EA5" s="198"/>
      <c r="EB5" s="198"/>
      <c r="EC5" s="198"/>
      <c r="ED5" s="198"/>
      <c r="EE5" s="198"/>
      <c r="EF5" s="198"/>
      <c r="EG5" s="198"/>
      <c r="EH5" s="198"/>
      <c r="EI5" s="198"/>
      <c r="EJ5" s="198"/>
      <c r="EK5" s="198"/>
      <c r="EL5" s="198"/>
      <c r="EM5" s="198"/>
      <c r="EN5" s="198"/>
      <c r="EO5" s="198"/>
      <c r="EP5" s="198"/>
      <c r="EQ5" s="198"/>
      <c r="ER5" s="20"/>
      <c r="ES5" s="20"/>
      <c r="ET5" s="20"/>
      <c r="EU5" s="20"/>
      <c r="EV5" s="20"/>
      <c r="EW5" s="20"/>
      <c r="EX5" s="20"/>
      <c r="EY5" s="20"/>
      <c r="EZ5" s="20"/>
      <c r="FA5" s="20"/>
      <c r="FB5" s="20"/>
      <c r="FC5" s="21"/>
      <c r="FD5" s="21"/>
      <c r="FE5" s="21"/>
      <c r="FF5" s="21"/>
      <c r="FG5" s="21"/>
      <c r="FH5" s="21"/>
      <c r="FI5" s="21"/>
      <c r="FJ5" s="21"/>
      <c r="FK5" s="21"/>
      <c r="FL5" s="21"/>
      <c r="FM5" s="21"/>
      <c r="FN5" s="21"/>
      <c r="FO5" s="21"/>
      <c r="FP5" s="21"/>
      <c r="FQ5" s="21"/>
      <c r="FR5" s="21"/>
      <c r="FS5" s="21"/>
      <c r="FT5" s="21"/>
      <c r="FU5" s="21"/>
      <c r="FV5" s="21"/>
      <c r="FW5" s="21"/>
      <c r="FX5" s="21"/>
      <c r="FY5" s="21"/>
      <c r="FZ5" s="21"/>
      <c r="GA5" s="21"/>
      <c r="GB5" s="21"/>
      <c r="GC5" s="21"/>
      <c r="GD5" s="21"/>
      <c r="GE5" s="21"/>
      <c r="GF5" s="21"/>
      <c r="GG5" s="21"/>
      <c r="GH5" s="21"/>
      <c r="GI5" s="21"/>
      <c r="GJ5" s="21"/>
      <c r="GK5" s="21"/>
      <c r="GL5" s="21"/>
      <c r="GM5" s="21"/>
      <c r="GN5" s="21"/>
      <c r="GO5" s="21"/>
      <c r="GP5" s="21"/>
      <c r="GQ5" s="21"/>
      <c r="GR5" s="21"/>
      <c r="GS5" s="21"/>
      <c r="GT5" s="21"/>
      <c r="GU5" s="21"/>
      <c r="GV5" s="21"/>
      <c r="GW5" s="21"/>
      <c r="GX5" s="21"/>
      <c r="GY5" s="21"/>
      <c r="GZ5" s="21"/>
      <c r="HA5" s="21"/>
      <c r="HB5" s="21"/>
      <c r="AJS5" s="11"/>
      <c r="AJT5" s="11"/>
      <c r="AJU5" s="11"/>
      <c r="AJV5" s="11"/>
      <c r="AJW5" s="11"/>
      <c r="AJX5" s="11"/>
      <c r="AJY5" s="11"/>
      <c r="AJZ5" s="11"/>
      <c r="AKA5" s="11"/>
      <c r="AKB5" s="11"/>
      <c r="AKC5" s="11"/>
      <c r="AKD5" s="11"/>
      <c r="AKE5" s="11"/>
      <c r="AKF5" s="11"/>
      <c r="AKG5" s="11"/>
      <c r="AKH5" s="11"/>
      <c r="AKI5" s="11"/>
      <c r="AKJ5" s="11"/>
      <c r="AKK5" s="11"/>
      <c r="AKL5" s="11"/>
      <c r="AKM5" s="11"/>
      <c r="AKN5" s="11"/>
      <c r="AKO5" s="11"/>
      <c r="AKP5" s="11"/>
      <c r="AKQ5" s="11"/>
      <c r="AKR5" s="11"/>
      <c r="AKS5" s="11"/>
      <c r="AKT5" s="11"/>
      <c r="AKU5" s="11"/>
      <c r="AKV5" s="11"/>
      <c r="AKW5" s="11"/>
      <c r="AKX5" s="11"/>
      <c r="AKY5" s="11"/>
      <c r="AKZ5" s="11"/>
      <c r="ALA5" s="11"/>
      <c r="ALB5" s="11"/>
      <c r="ALC5" s="11"/>
      <c r="ALD5" s="11"/>
      <c r="ALE5" s="11"/>
      <c r="ALF5" s="11"/>
      <c r="ALG5" s="11"/>
      <c r="ALH5" s="11"/>
      <c r="ALI5" s="11"/>
      <c r="ALJ5" s="11"/>
      <c r="ALK5" s="11"/>
      <c r="ALL5" s="11"/>
      <c r="ALM5" s="11"/>
      <c r="ALN5" s="11"/>
      <c r="ALO5" s="11"/>
      <c r="ALP5" s="11"/>
      <c r="ALQ5" s="11"/>
      <c r="ALR5" s="11"/>
      <c r="ALS5" s="11"/>
      <c r="ALT5" s="11"/>
      <c r="ALU5" s="11"/>
      <c r="ALV5" s="11"/>
      <c r="ALW5" s="11"/>
      <c r="ALX5" s="11"/>
      <c r="ALY5" s="11"/>
      <c r="ALZ5" s="11"/>
      <c r="AMA5" s="11"/>
      <c r="AMB5" s="11"/>
      <c r="AMC5" s="11"/>
      <c r="AMD5" s="11"/>
      <c r="AME5" s="11"/>
      <c r="AMF5" s="11"/>
      <c r="AMG5" s="11"/>
      <c r="AMH5" s="11"/>
      <c r="AMI5" s="11"/>
      <c r="AMJ5" s="11"/>
    </row>
    <row r="6" spans="1:1024" s="23" customFormat="1" x14ac:dyDescent="0.2">
      <c r="A6" s="22" t="s">
        <v>31</v>
      </c>
      <c r="B6" s="199" t="s">
        <v>32</v>
      </c>
      <c r="C6" s="199"/>
      <c r="D6" s="199"/>
      <c r="E6" s="199"/>
      <c r="F6" s="199"/>
      <c r="G6" s="199"/>
      <c r="H6" s="200">
        <v>44008</v>
      </c>
      <c r="I6" s="200"/>
      <c r="J6" s="200"/>
      <c r="K6" s="200"/>
      <c r="L6" s="200"/>
      <c r="M6" s="200"/>
      <c r="N6" s="200"/>
      <c r="O6" s="200">
        <v>44001</v>
      </c>
      <c r="P6" s="200"/>
      <c r="Q6" s="200"/>
      <c r="R6" s="200"/>
      <c r="S6" s="200"/>
      <c r="T6" s="200"/>
      <c r="U6" s="200"/>
      <c r="V6" s="200">
        <v>43994</v>
      </c>
      <c r="W6" s="200"/>
      <c r="X6" s="200"/>
      <c r="Y6" s="200"/>
      <c r="Z6" s="200"/>
      <c r="AA6" s="200"/>
      <c r="AB6" s="200"/>
      <c r="AC6" s="200">
        <v>43987</v>
      </c>
      <c r="AD6" s="200"/>
      <c r="AE6" s="200"/>
      <c r="AF6" s="200"/>
      <c r="AG6" s="200"/>
      <c r="AH6" s="200"/>
      <c r="AI6" s="200"/>
      <c r="AJ6" s="200">
        <v>43980</v>
      </c>
      <c r="AK6" s="200"/>
      <c r="AL6" s="200"/>
      <c r="AM6" s="200"/>
      <c r="AN6" s="200"/>
      <c r="AO6" s="200"/>
      <c r="AP6" s="200"/>
      <c r="AQ6" s="200">
        <v>43973</v>
      </c>
      <c r="AR6" s="200"/>
      <c r="AS6" s="200"/>
      <c r="AT6" s="200"/>
      <c r="AU6" s="200"/>
      <c r="AV6" s="200"/>
      <c r="AW6" s="200"/>
      <c r="AX6" s="200">
        <v>43966</v>
      </c>
      <c r="AY6" s="200"/>
      <c r="AZ6" s="200"/>
      <c r="BA6" s="200"/>
      <c r="BB6" s="200"/>
      <c r="BC6" s="200"/>
      <c r="BD6" s="200"/>
      <c r="BE6" s="200">
        <v>43959</v>
      </c>
      <c r="BF6" s="200"/>
      <c r="BG6" s="200"/>
      <c r="BH6" s="200"/>
      <c r="BI6" s="200"/>
      <c r="BJ6" s="200"/>
      <c r="BK6" s="200"/>
      <c r="BL6" s="200">
        <v>43952</v>
      </c>
      <c r="BM6" s="200"/>
      <c r="BN6" s="200"/>
      <c r="BO6" s="200"/>
      <c r="BP6" s="200"/>
      <c r="BQ6" s="200"/>
      <c r="BR6" s="200"/>
      <c r="BS6" s="196">
        <v>43945</v>
      </c>
      <c r="BT6" s="196"/>
      <c r="BU6" s="196"/>
      <c r="BV6" s="196"/>
      <c r="BW6" s="196"/>
      <c r="BX6" s="196"/>
      <c r="BY6" s="196"/>
      <c r="BZ6" s="196">
        <v>43938</v>
      </c>
      <c r="CA6" s="196"/>
      <c r="CB6" s="196"/>
      <c r="CC6" s="196"/>
      <c r="CD6" s="196"/>
      <c r="CE6" s="196"/>
      <c r="CF6" s="196"/>
      <c r="CG6" s="196">
        <v>43931</v>
      </c>
      <c r="CH6" s="196"/>
      <c r="CI6" s="196"/>
      <c r="CJ6" s="196"/>
      <c r="CK6" s="196"/>
      <c r="CL6" s="196"/>
      <c r="CM6" s="196"/>
      <c r="CN6" s="196">
        <v>43924</v>
      </c>
      <c r="CO6" s="196"/>
      <c r="CP6" s="196"/>
      <c r="CQ6" s="196"/>
      <c r="CR6" s="196"/>
      <c r="CS6" s="196"/>
      <c r="CT6" s="196"/>
      <c r="CU6" s="196">
        <v>43917</v>
      </c>
      <c r="CV6" s="196"/>
      <c r="CW6" s="196"/>
      <c r="CX6" s="196"/>
      <c r="CY6" s="196"/>
      <c r="CZ6" s="196"/>
      <c r="DA6" s="196"/>
      <c r="DB6" s="196">
        <v>43910</v>
      </c>
      <c r="DC6" s="196"/>
      <c r="DD6" s="196"/>
      <c r="DE6" s="196"/>
      <c r="DF6" s="196"/>
      <c r="DG6" s="196"/>
      <c r="DH6" s="196"/>
      <c r="DI6" s="196">
        <v>43903</v>
      </c>
      <c r="DJ6" s="196"/>
      <c r="DK6" s="196"/>
      <c r="DL6" s="196"/>
      <c r="DM6" s="196"/>
      <c r="DN6" s="196"/>
      <c r="DO6" s="196"/>
      <c r="DP6" s="196">
        <v>43896</v>
      </c>
      <c r="DQ6" s="196"/>
      <c r="DR6" s="196"/>
      <c r="DS6" s="196"/>
      <c r="DT6" s="196"/>
      <c r="DU6" s="196"/>
      <c r="DV6" s="196"/>
      <c r="DW6" s="196">
        <v>43889</v>
      </c>
      <c r="DX6" s="196"/>
      <c r="DY6" s="196"/>
      <c r="DZ6" s="196"/>
      <c r="EA6" s="196"/>
      <c r="EB6" s="196"/>
      <c r="EC6" s="196"/>
      <c r="ED6" s="196">
        <v>43882</v>
      </c>
      <c r="EE6" s="196"/>
      <c r="EF6" s="196"/>
      <c r="EG6" s="196"/>
      <c r="EH6" s="196"/>
      <c r="EI6" s="196"/>
      <c r="EJ6" s="196"/>
      <c r="EK6" s="196">
        <v>43875</v>
      </c>
      <c r="EL6" s="196"/>
      <c r="EM6" s="196"/>
      <c r="EN6" s="196"/>
      <c r="EO6" s="196"/>
      <c r="EP6" s="196"/>
      <c r="EQ6" s="196"/>
      <c r="AJS6" s="24"/>
      <c r="AJT6" s="24"/>
      <c r="AJU6" s="24"/>
      <c r="AJV6" s="24"/>
      <c r="AJW6" s="24"/>
      <c r="AJX6" s="24"/>
      <c r="AJY6" s="24"/>
      <c r="AJZ6" s="24"/>
      <c r="AKA6" s="24"/>
      <c r="AKB6" s="24"/>
      <c r="AKC6" s="24"/>
      <c r="AKD6" s="24"/>
      <c r="AKE6" s="24"/>
      <c r="AKF6" s="24"/>
      <c r="AKG6" s="24"/>
      <c r="AKH6" s="24"/>
      <c r="AKI6" s="24"/>
      <c r="AKJ6" s="24"/>
      <c r="AKK6" s="24"/>
      <c r="AKL6" s="24"/>
      <c r="AKM6" s="24"/>
      <c r="AKN6" s="24"/>
      <c r="AKO6" s="24"/>
      <c r="AKP6" s="24"/>
      <c r="AKQ6" s="24"/>
      <c r="AKR6" s="24"/>
      <c r="AKS6" s="24"/>
      <c r="AKT6" s="24"/>
      <c r="AKU6" s="24"/>
      <c r="AKV6" s="24"/>
      <c r="AKW6" s="24"/>
      <c r="AKX6" s="24"/>
      <c r="AKY6" s="24"/>
      <c r="AKZ6" s="24"/>
      <c r="ALA6" s="24"/>
      <c r="ALB6" s="24"/>
      <c r="ALC6" s="24"/>
      <c r="ALD6" s="24"/>
      <c r="ALE6" s="24"/>
      <c r="ALF6" s="24"/>
      <c r="ALG6" s="24"/>
      <c r="ALH6" s="24"/>
      <c r="ALI6" s="24"/>
      <c r="ALJ6" s="24"/>
      <c r="ALK6" s="24"/>
      <c r="ALL6" s="24"/>
      <c r="ALM6" s="24"/>
      <c r="ALN6" s="24"/>
      <c r="ALO6" s="24"/>
      <c r="ALP6" s="24"/>
      <c r="ALQ6" s="24"/>
      <c r="ALR6" s="24"/>
      <c r="ALS6" s="24"/>
      <c r="ALT6" s="24"/>
      <c r="ALU6" s="24"/>
      <c r="ALV6" s="24"/>
      <c r="ALW6" s="24"/>
      <c r="ALX6" s="24"/>
      <c r="ALY6" s="24"/>
      <c r="ALZ6" s="24"/>
      <c r="AMA6" s="24"/>
      <c r="AMB6" s="24"/>
      <c r="AMC6" s="24"/>
      <c r="AMD6" s="24"/>
      <c r="AME6" s="24"/>
      <c r="AMF6" s="24"/>
      <c r="AMG6" s="24"/>
      <c r="AMH6" s="24"/>
      <c r="AMI6" s="24"/>
      <c r="AMJ6" s="24"/>
    </row>
    <row r="7" spans="1:1024" s="13" customFormat="1" x14ac:dyDescent="0.2">
      <c r="A7" s="25"/>
      <c r="B7" s="26" t="s">
        <v>33</v>
      </c>
      <c r="C7" s="27" t="s">
        <v>34</v>
      </c>
      <c r="D7" s="28" t="s">
        <v>35</v>
      </c>
      <c r="E7" s="27" t="s">
        <v>34</v>
      </c>
      <c r="F7" s="29" t="s">
        <v>36</v>
      </c>
      <c r="G7" s="30" t="s">
        <v>34</v>
      </c>
      <c r="H7" s="28" t="s">
        <v>33</v>
      </c>
      <c r="I7" s="27" t="s">
        <v>34</v>
      </c>
      <c r="J7" s="28" t="s">
        <v>35</v>
      </c>
      <c r="K7" s="27" t="s">
        <v>34</v>
      </c>
      <c r="L7" s="28" t="s">
        <v>37</v>
      </c>
      <c r="M7" s="28" t="s">
        <v>36</v>
      </c>
      <c r="N7" s="30" t="s">
        <v>34</v>
      </c>
      <c r="O7" s="28" t="s">
        <v>33</v>
      </c>
      <c r="P7" s="27" t="s">
        <v>34</v>
      </c>
      <c r="Q7" s="28" t="s">
        <v>35</v>
      </c>
      <c r="R7" s="27" t="s">
        <v>34</v>
      </c>
      <c r="S7" s="28" t="s">
        <v>37</v>
      </c>
      <c r="T7" s="28" t="s">
        <v>36</v>
      </c>
      <c r="U7" s="30" t="s">
        <v>34</v>
      </c>
      <c r="V7" s="28" t="s">
        <v>33</v>
      </c>
      <c r="W7" s="27" t="s">
        <v>34</v>
      </c>
      <c r="X7" s="28" t="s">
        <v>35</v>
      </c>
      <c r="Y7" s="27" t="s">
        <v>34</v>
      </c>
      <c r="Z7" s="28" t="s">
        <v>37</v>
      </c>
      <c r="AA7" s="28" t="s">
        <v>36</v>
      </c>
      <c r="AB7" s="30" t="s">
        <v>34</v>
      </c>
      <c r="AC7" s="28" t="s">
        <v>33</v>
      </c>
      <c r="AD7" s="27" t="s">
        <v>34</v>
      </c>
      <c r="AE7" s="28" t="s">
        <v>35</v>
      </c>
      <c r="AF7" s="27" t="s">
        <v>34</v>
      </c>
      <c r="AG7" s="28" t="s">
        <v>37</v>
      </c>
      <c r="AH7" s="28" t="s">
        <v>36</v>
      </c>
      <c r="AI7" s="30" t="s">
        <v>34</v>
      </c>
      <c r="AJ7" s="28" t="s">
        <v>33</v>
      </c>
      <c r="AK7" s="27" t="s">
        <v>34</v>
      </c>
      <c r="AL7" s="28" t="s">
        <v>35</v>
      </c>
      <c r="AM7" s="27" t="s">
        <v>34</v>
      </c>
      <c r="AN7" s="28" t="s">
        <v>37</v>
      </c>
      <c r="AO7" s="28" t="s">
        <v>36</v>
      </c>
      <c r="AP7" s="30" t="s">
        <v>34</v>
      </c>
      <c r="AQ7" s="28" t="s">
        <v>33</v>
      </c>
      <c r="AR7" s="27" t="s">
        <v>34</v>
      </c>
      <c r="AS7" s="28" t="s">
        <v>35</v>
      </c>
      <c r="AT7" s="27" t="s">
        <v>34</v>
      </c>
      <c r="AU7" s="28" t="s">
        <v>37</v>
      </c>
      <c r="AV7" s="28" t="s">
        <v>36</v>
      </c>
      <c r="AW7" s="30" t="s">
        <v>34</v>
      </c>
      <c r="AX7" s="28" t="s">
        <v>33</v>
      </c>
      <c r="AY7" s="27" t="s">
        <v>34</v>
      </c>
      <c r="AZ7" s="28" t="s">
        <v>35</v>
      </c>
      <c r="BA7" s="27" t="s">
        <v>34</v>
      </c>
      <c r="BB7" s="28" t="s">
        <v>37</v>
      </c>
      <c r="BC7" s="28" t="s">
        <v>36</v>
      </c>
      <c r="BD7" s="30" t="s">
        <v>34</v>
      </c>
      <c r="BE7" s="28" t="s">
        <v>33</v>
      </c>
      <c r="BF7" s="27" t="s">
        <v>34</v>
      </c>
      <c r="BG7" s="28" t="s">
        <v>35</v>
      </c>
      <c r="BH7" s="27" t="s">
        <v>34</v>
      </c>
      <c r="BI7" s="28" t="s">
        <v>37</v>
      </c>
      <c r="BJ7" s="28" t="s">
        <v>36</v>
      </c>
      <c r="BK7" s="30" t="s">
        <v>34</v>
      </c>
      <c r="BL7" s="28" t="s">
        <v>33</v>
      </c>
      <c r="BM7" s="27" t="s">
        <v>34</v>
      </c>
      <c r="BN7" s="28" t="s">
        <v>35</v>
      </c>
      <c r="BO7" s="27" t="s">
        <v>34</v>
      </c>
      <c r="BP7" s="28" t="s">
        <v>37</v>
      </c>
      <c r="BQ7" s="28" t="s">
        <v>36</v>
      </c>
      <c r="BR7" s="30" t="s">
        <v>34</v>
      </c>
      <c r="BS7" s="26" t="s">
        <v>33</v>
      </c>
      <c r="BT7" s="27" t="s">
        <v>34</v>
      </c>
      <c r="BU7" s="28" t="s">
        <v>35</v>
      </c>
      <c r="BV7" s="27" t="s">
        <v>34</v>
      </c>
      <c r="BW7" s="28" t="s">
        <v>37</v>
      </c>
      <c r="BX7" s="28" t="s">
        <v>36</v>
      </c>
      <c r="BY7" s="30" t="s">
        <v>34</v>
      </c>
      <c r="BZ7" s="26" t="s">
        <v>33</v>
      </c>
      <c r="CA7" s="27" t="s">
        <v>34</v>
      </c>
      <c r="CB7" s="28" t="s">
        <v>35</v>
      </c>
      <c r="CC7" s="27" t="s">
        <v>34</v>
      </c>
      <c r="CD7" s="28" t="s">
        <v>37</v>
      </c>
      <c r="CE7" s="28" t="s">
        <v>36</v>
      </c>
      <c r="CF7" s="30" t="s">
        <v>34</v>
      </c>
      <c r="CG7" s="26" t="s">
        <v>33</v>
      </c>
      <c r="CH7" s="27" t="s">
        <v>34</v>
      </c>
      <c r="CI7" s="28" t="s">
        <v>35</v>
      </c>
      <c r="CJ7" s="27" t="s">
        <v>34</v>
      </c>
      <c r="CK7" s="28" t="s">
        <v>37</v>
      </c>
      <c r="CL7" s="28" t="s">
        <v>36</v>
      </c>
      <c r="CM7" s="30" t="s">
        <v>34</v>
      </c>
      <c r="CN7" s="26" t="s">
        <v>33</v>
      </c>
      <c r="CO7" s="27" t="s">
        <v>34</v>
      </c>
      <c r="CP7" s="28" t="s">
        <v>35</v>
      </c>
      <c r="CQ7" s="27" t="s">
        <v>34</v>
      </c>
      <c r="CR7" s="28" t="s">
        <v>37</v>
      </c>
      <c r="CS7" s="28" t="s">
        <v>36</v>
      </c>
      <c r="CT7" s="30" t="s">
        <v>34</v>
      </c>
      <c r="CU7" s="26" t="s">
        <v>33</v>
      </c>
      <c r="CV7" s="27" t="s">
        <v>34</v>
      </c>
      <c r="CW7" s="28" t="s">
        <v>35</v>
      </c>
      <c r="CX7" s="27" t="s">
        <v>34</v>
      </c>
      <c r="CY7" s="28" t="s">
        <v>37</v>
      </c>
      <c r="CZ7" s="28" t="s">
        <v>36</v>
      </c>
      <c r="DA7" s="30" t="s">
        <v>34</v>
      </c>
      <c r="DB7" s="26" t="s">
        <v>33</v>
      </c>
      <c r="DC7" s="27" t="s">
        <v>34</v>
      </c>
      <c r="DD7" s="28" t="s">
        <v>35</v>
      </c>
      <c r="DE7" s="27" t="s">
        <v>34</v>
      </c>
      <c r="DF7" s="28" t="s">
        <v>37</v>
      </c>
      <c r="DG7" s="28" t="s">
        <v>36</v>
      </c>
      <c r="DH7" s="30" t="s">
        <v>34</v>
      </c>
      <c r="DI7" s="26" t="s">
        <v>33</v>
      </c>
      <c r="DJ7" s="27" t="s">
        <v>34</v>
      </c>
      <c r="DK7" s="28" t="s">
        <v>35</v>
      </c>
      <c r="DL7" s="27" t="s">
        <v>34</v>
      </c>
      <c r="DM7" s="28" t="s">
        <v>37</v>
      </c>
      <c r="DN7" s="28" t="s">
        <v>36</v>
      </c>
      <c r="DO7" s="30" t="s">
        <v>34</v>
      </c>
      <c r="DP7" s="26" t="s">
        <v>33</v>
      </c>
      <c r="DQ7" s="27" t="s">
        <v>34</v>
      </c>
      <c r="DR7" s="28" t="s">
        <v>35</v>
      </c>
      <c r="DS7" s="27" t="s">
        <v>34</v>
      </c>
      <c r="DT7" s="28" t="s">
        <v>37</v>
      </c>
      <c r="DU7" s="28" t="s">
        <v>36</v>
      </c>
      <c r="DV7" s="30" t="s">
        <v>34</v>
      </c>
      <c r="DW7" s="26" t="s">
        <v>33</v>
      </c>
      <c r="DX7" s="27" t="s">
        <v>34</v>
      </c>
      <c r="DY7" s="28" t="s">
        <v>35</v>
      </c>
      <c r="DZ7" s="27" t="s">
        <v>34</v>
      </c>
      <c r="EA7" s="28" t="s">
        <v>37</v>
      </c>
      <c r="EB7" s="28" t="s">
        <v>36</v>
      </c>
      <c r="EC7" s="30" t="s">
        <v>34</v>
      </c>
      <c r="ED7" s="26" t="s">
        <v>33</v>
      </c>
      <c r="EE7" s="27" t="s">
        <v>34</v>
      </c>
      <c r="EF7" s="28" t="s">
        <v>35</v>
      </c>
      <c r="EG7" s="27" t="s">
        <v>34</v>
      </c>
      <c r="EH7" s="28" t="s">
        <v>37</v>
      </c>
      <c r="EI7" s="28" t="s">
        <v>36</v>
      </c>
      <c r="EJ7" s="30" t="s">
        <v>34</v>
      </c>
      <c r="EK7" s="26" t="s">
        <v>33</v>
      </c>
      <c r="EL7" s="27" t="s">
        <v>34</v>
      </c>
      <c r="EM7" s="28" t="s">
        <v>35</v>
      </c>
      <c r="EN7" s="27" t="s">
        <v>34</v>
      </c>
      <c r="EO7" s="28" t="s">
        <v>37</v>
      </c>
      <c r="EP7" s="28" t="s">
        <v>36</v>
      </c>
      <c r="EQ7" s="30" t="s">
        <v>34</v>
      </c>
      <c r="AJS7" s="11"/>
      <c r="AJT7" s="11"/>
      <c r="AJU7" s="11"/>
      <c r="AJV7" s="11"/>
      <c r="AJW7" s="11"/>
      <c r="AJX7" s="11"/>
      <c r="AJY7" s="11"/>
      <c r="AJZ7" s="11"/>
      <c r="AKA7" s="11"/>
      <c r="AKB7" s="11"/>
      <c r="AKC7" s="11"/>
      <c r="AKD7" s="11"/>
      <c r="AKE7" s="11"/>
      <c r="AKF7" s="11"/>
      <c r="AKG7" s="11"/>
      <c r="AKH7" s="11"/>
      <c r="AKI7" s="11"/>
      <c r="AKJ7" s="11"/>
      <c r="AKK7" s="11"/>
      <c r="AKL7" s="11"/>
      <c r="AKM7" s="11"/>
      <c r="AKN7" s="11"/>
      <c r="AKO7" s="11"/>
      <c r="AKP7" s="11"/>
      <c r="AKQ7" s="11"/>
      <c r="AKR7" s="11"/>
      <c r="AKS7" s="11"/>
      <c r="AKT7" s="11"/>
      <c r="AKU7" s="11"/>
      <c r="AKV7" s="11"/>
      <c r="AKW7" s="11"/>
      <c r="AKX7" s="11"/>
      <c r="AKY7" s="11"/>
      <c r="AKZ7" s="11"/>
      <c r="ALA7" s="11"/>
      <c r="ALB7" s="11"/>
      <c r="ALC7" s="11"/>
      <c r="ALD7" s="11"/>
      <c r="ALE7" s="11"/>
      <c r="ALF7" s="11"/>
      <c r="ALG7" s="11"/>
      <c r="ALH7" s="11"/>
      <c r="ALI7" s="11"/>
      <c r="ALJ7" s="11"/>
      <c r="ALK7" s="11"/>
      <c r="ALL7" s="11"/>
      <c r="ALM7" s="11"/>
      <c r="ALN7" s="11"/>
      <c r="ALO7" s="11"/>
      <c r="ALP7" s="11"/>
      <c r="ALQ7" s="11"/>
      <c r="ALR7" s="11"/>
      <c r="ALS7" s="11"/>
      <c r="ALT7" s="11"/>
      <c r="ALU7" s="11"/>
      <c r="ALV7" s="11"/>
      <c r="ALW7" s="11"/>
      <c r="ALX7" s="11"/>
      <c r="ALY7" s="11"/>
      <c r="ALZ7" s="11"/>
      <c r="AMA7" s="11"/>
      <c r="AMB7" s="11"/>
      <c r="AMC7" s="11"/>
      <c r="AMD7" s="11"/>
      <c r="AME7" s="11"/>
      <c r="AMF7" s="11"/>
      <c r="AMG7" s="11"/>
      <c r="AMH7" s="11"/>
      <c r="AMI7" s="11"/>
      <c r="AMJ7" s="11"/>
    </row>
    <row r="8" spans="1:1024" s="13" customFormat="1" x14ac:dyDescent="0.2">
      <c r="A8" s="31" t="s">
        <v>38</v>
      </c>
      <c r="B8" s="32">
        <v>1802527</v>
      </c>
      <c r="C8" s="33">
        <f t="shared" ref="C8:C26" si="0">B8/B$28*100</f>
        <v>6.1698152105556101</v>
      </c>
      <c r="D8" s="34">
        <v>1712903</v>
      </c>
      <c r="E8" s="33">
        <f t="shared" ref="E8:E26" si="1">D8/D$28*100</f>
        <v>5.7286656657042991</v>
      </c>
      <c r="F8" s="34">
        <f t="shared" ref="F8:F26" si="2">B8+D8</f>
        <v>3515430</v>
      </c>
      <c r="G8" s="35">
        <f t="shared" ref="G8:G26" si="3">F8/F$28*100</f>
        <v>5.9466833990210644</v>
      </c>
      <c r="H8" s="36">
        <v>2</v>
      </c>
      <c r="I8" s="37">
        <f t="shared" ref="I8:I26" si="4">H8/H$28*100</f>
        <v>7.3222523248151128E-3</v>
      </c>
      <c r="J8" s="38">
        <v>1</v>
      </c>
      <c r="K8" s="37">
        <f t="shared" ref="K8:K26" si="5">J8/J$28*100</f>
        <v>4.4857130040819992E-3</v>
      </c>
      <c r="L8" s="39">
        <v>0</v>
      </c>
      <c r="M8" s="40">
        <f t="shared" ref="M8:M26" si="6">H8+J8</f>
        <v>3</v>
      </c>
      <c r="N8" s="41">
        <f t="shared" ref="N8:N26" si="7">M8/M$28*100</f>
        <v>6.0475336142076725E-3</v>
      </c>
      <c r="O8" s="36">
        <v>2</v>
      </c>
      <c r="P8" s="37">
        <f t="shared" ref="P8:P26" si="8">O8/O$28*100</f>
        <v>7.4142724745134385E-3</v>
      </c>
      <c r="Q8" s="38">
        <v>1</v>
      </c>
      <c r="R8" s="37">
        <f t="shared" ref="R8:R26" si="9">Q8/Q$28*100</f>
        <v>4.5400889857441203E-3</v>
      </c>
      <c r="S8" s="39">
        <v>0</v>
      </c>
      <c r="T8" s="40">
        <f t="shared" ref="T8:T26" si="10">O8+Q8</f>
        <v>3</v>
      </c>
      <c r="U8" s="41">
        <f t="shared" ref="U8:U26" si="11">T8/T$28*100</f>
        <v>6.1223240342033842E-3</v>
      </c>
      <c r="V8" s="36">
        <v>2</v>
      </c>
      <c r="W8" s="37">
        <f t="shared" ref="W8:W26" si="12">V8/V$28*100</f>
        <v>7.5236053116653498E-3</v>
      </c>
      <c r="X8" s="38">
        <v>1</v>
      </c>
      <c r="Y8" s="37">
        <f t="shared" ref="Y8:Y26" si="13">X8/X$28*100</f>
        <v>4.6221400508435406E-3</v>
      </c>
      <c r="Z8" s="39">
        <v>0</v>
      </c>
      <c r="AA8" s="40">
        <f t="shared" ref="AA8:AA26" si="14">V8+X8</f>
        <v>3</v>
      </c>
      <c r="AB8" s="41">
        <f t="shared" ref="AB8:AB26" si="15">AA8/AA$28*100</f>
        <v>6.2217429175826459E-3</v>
      </c>
      <c r="AC8" s="36">
        <v>2</v>
      </c>
      <c r="AD8" s="37">
        <f t="shared" ref="AD8:AD26" si="16">AC8/AC$28*100</f>
        <v>7.6887590342918661E-3</v>
      </c>
      <c r="AE8" s="38">
        <v>1</v>
      </c>
      <c r="AF8" s="37">
        <f t="shared" ref="AF8:AF26" si="17">AE8/AE$28*100</f>
        <v>4.741134079271762E-3</v>
      </c>
      <c r="AG8" s="39">
        <v>0</v>
      </c>
      <c r="AH8" s="40">
        <f t="shared" ref="AH8:AH26" si="18">AC8+AE8</f>
        <v>3</v>
      </c>
      <c r="AI8" s="41">
        <f t="shared" ref="AI8:AI26" si="19">AH8/AH$28*100</f>
        <v>6.3688858695652171E-3</v>
      </c>
      <c r="AJ8" s="36">
        <v>2</v>
      </c>
      <c r="AK8" s="37">
        <f t="shared" ref="AK8:AK26" si="20">AJ8/AJ$28*100</f>
        <v>7.9276993816394491E-3</v>
      </c>
      <c r="AL8" s="38">
        <v>1</v>
      </c>
      <c r="AM8" s="37">
        <f t="shared" ref="AM8:AM26" si="21">AL8/AL$28*100</f>
        <v>4.9290220820189272E-3</v>
      </c>
      <c r="AN8" s="39">
        <v>0</v>
      </c>
      <c r="AO8" s="40">
        <f t="shared" ref="AO8:AO26" si="22">AJ8+AL8</f>
        <v>3</v>
      </c>
      <c r="AP8" s="41">
        <f t="shared" ref="AP8:AP26" si="23">AO8/AO$28*100</f>
        <v>6.5910888478776701E-3</v>
      </c>
      <c r="AQ8" s="36">
        <v>2</v>
      </c>
      <c r="AR8" s="37">
        <f t="shared" ref="AR8:AR26" si="24">AQ8/AQ$28*100</f>
        <v>8.2192906752147285E-3</v>
      </c>
      <c r="AS8" s="38">
        <v>1</v>
      </c>
      <c r="AT8" s="37">
        <f t="shared" ref="AT8:AT26" si="25">AS8/AS$28*100</f>
        <v>5.1650224678477345E-3</v>
      </c>
      <c r="AU8" s="39">
        <v>0</v>
      </c>
      <c r="AV8" s="40">
        <f t="shared" ref="AV8:AV26" si="26">AQ8+AS8</f>
        <v>3</v>
      </c>
      <c r="AW8" s="41">
        <f t="shared" ref="AW8:AW26" si="27">AV8/AV$28*100</f>
        <v>6.865931249141758E-3</v>
      </c>
      <c r="AX8" s="36">
        <v>2</v>
      </c>
      <c r="AY8" s="37">
        <f t="shared" ref="AY8:AY26" si="28">AX8/AX$28*100</f>
        <v>8.6798021005121077E-3</v>
      </c>
      <c r="AZ8" s="38">
        <v>1</v>
      </c>
      <c r="BA8" s="37">
        <f t="shared" ref="BA8:BA26" si="29">AZ8/AZ$28*100</f>
        <v>5.5361789293029949E-3</v>
      </c>
      <c r="BB8" s="39">
        <v>0</v>
      </c>
      <c r="BC8" s="40">
        <f t="shared" ref="BC8:BC26" si="30">AX8+AZ8</f>
        <v>3</v>
      </c>
      <c r="BD8" s="41">
        <f t="shared" ref="BD8:BD26" si="31">BC8/BC$28*100</f>
        <v>7.2983821919474509E-3</v>
      </c>
      <c r="BE8" s="36">
        <v>1</v>
      </c>
      <c r="BF8" s="37">
        <f t="shared" ref="BF8:BF26" si="32">BE8/BE$28*100</f>
        <v>4.7395611166405997E-3</v>
      </c>
      <c r="BG8" s="38">
        <v>1</v>
      </c>
      <c r="BH8" s="37">
        <f t="shared" ref="BH8:BH26" si="33">BG8/BG$28*100</f>
        <v>6.1743640405038276E-3</v>
      </c>
      <c r="BI8" s="39">
        <v>0</v>
      </c>
      <c r="BJ8" s="40">
        <f t="shared" ref="BJ8:BJ26" si="34">BE8+BG8</f>
        <v>2</v>
      </c>
      <c r="BK8" s="41">
        <f t="shared" ref="BK8:BK26" si="35">BJ8/BJ$28*100</f>
        <v>5.3626491486794478E-3</v>
      </c>
      <c r="BL8" s="36">
        <v>0</v>
      </c>
      <c r="BM8" s="37">
        <f t="shared" ref="BM8:BM26" si="36">BL8/BL$28*100</f>
        <v>0</v>
      </c>
      <c r="BN8" s="38">
        <v>1</v>
      </c>
      <c r="BO8" s="37">
        <f t="shared" ref="BO8:BO26" si="37">BN8/BN$28*100</f>
        <v>7.0136063964090336E-3</v>
      </c>
      <c r="BP8" s="39">
        <v>0</v>
      </c>
      <c r="BQ8" s="40">
        <f t="shared" ref="BQ8:BQ26" si="38">BL8+BN8</f>
        <v>1</v>
      </c>
      <c r="BR8" s="41">
        <f t="shared" ref="BR8:BR26" si="39">BQ8/BQ$28*100</f>
        <v>2.9971527049303163E-3</v>
      </c>
      <c r="BS8" s="42">
        <v>0</v>
      </c>
      <c r="BT8" s="37">
        <f t="shared" ref="BT8:BT26" si="40">BS8/BS$28*100</f>
        <v>0</v>
      </c>
      <c r="BU8" s="38">
        <v>1</v>
      </c>
      <c r="BV8" s="37">
        <f t="shared" ref="BV8:BV26" si="41">BU8/BU$28*100</f>
        <v>8.7896633558934706E-3</v>
      </c>
      <c r="BW8" s="39">
        <v>0</v>
      </c>
      <c r="BX8" s="40">
        <f t="shared" ref="BX8:BX26" si="42">BS8+BU8</f>
        <v>1</v>
      </c>
      <c r="BY8" s="41">
        <f t="shared" ref="BY8:BY26" si="43">BX8/BX$28*100</f>
        <v>3.6589828027808269E-3</v>
      </c>
      <c r="BZ8" s="42">
        <v>0</v>
      </c>
      <c r="CA8" s="37">
        <f t="shared" ref="CA8:CA26" si="44">BZ8/BZ$28*100</f>
        <v>0</v>
      </c>
      <c r="CB8" s="38">
        <v>1</v>
      </c>
      <c r="CC8" s="37">
        <f t="shared" ref="CC8:CC26" si="45">CB8/CB$28*100</f>
        <v>1.2997140629061606E-2</v>
      </c>
      <c r="CD8" s="39">
        <v>0</v>
      </c>
      <c r="CE8" s="40">
        <f t="shared" ref="CE8:CE26" si="46">BZ8+CB8</f>
        <v>1</v>
      </c>
      <c r="CF8" s="41">
        <f t="shared" ref="CF8:CF26" si="47">CE8/CE$28*100</f>
        <v>5.2375216047766196E-3</v>
      </c>
      <c r="CG8" s="42">
        <v>0</v>
      </c>
      <c r="CH8" s="37">
        <f t="shared" ref="CH8:CH26" si="48">CG8/CG$28*100</f>
        <v>0</v>
      </c>
      <c r="CI8" s="38">
        <v>0</v>
      </c>
      <c r="CJ8" s="37">
        <f t="shared" ref="CJ8:CJ26" si="49">CI8/CI$28*100</f>
        <v>0</v>
      </c>
      <c r="CK8" s="39">
        <v>0</v>
      </c>
      <c r="CL8" s="40">
        <f t="shared" ref="CL8:CL26" si="50">CG8+CI8</f>
        <v>0</v>
      </c>
      <c r="CM8" s="41">
        <f t="shared" ref="CM8:CM26" si="51">CL8/CL$28*100</f>
        <v>0</v>
      </c>
      <c r="CN8" s="42">
        <v>0</v>
      </c>
      <c r="CO8" s="37">
        <f t="shared" ref="CO8:CO26" si="52">CN8/CN$28*100</f>
        <v>0</v>
      </c>
      <c r="CP8" s="38">
        <v>0</v>
      </c>
      <c r="CQ8" s="37">
        <f t="shared" ref="CQ8:CQ26" si="53">CP8/CP$28*100</f>
        <v>0</v>
      </c>
      <c r="CR8" s="39">
        <v>0</v>
      </c>
      <c r="CS8" s="40">
        <f t="shared" ref="CS8:CS26" si="54">CN8+CP8</f>
        <v>0</v>
      </c>
      <c r="CT8" s="41">
        <f t="shared" ref="CT8:CT26" si="55">CS8/CS$28*100</f>
        <v>0</v>
      </c>
      <c r="CU8" s="42">
        <v>0</v>
      </c>
      <c r="CV8" s="37">
        <f t="shared" ref="CV8:CV26" si="56">CU8/CU$28*100</f>
        <v>0</v>
      </c>
      <c r="CW8" s="38">
        <v>0</v>
      </c>
      <c r="CX8" s="37">
        <f t="shared" ref="CX8:CX26" si="57">CW8/CW$28*100</f>
        <v>0</v>
      </c>
      <c r="CY8" s="39">
        <v>0</v>
      </c>
      <c r="CZ8" s="40">
        <f t="shared" ref="CZ8:CZ26" si="58">CU8+CW8</f>
        <v>0</v>
      </c>
      <c r="DA8" s="41">
        <f t="shared" ref="DA8:DA26" si="59">CZ8/CZ$28*100</f>
        <v>0</v>
      </c>
      <c r="DB8" s="42">
        <v>0</v>
      </c>
      <c r="DC8" s="37">
        <f t="shared" ref="DC8:DC26" si="60">DB8/DB$28*100</f>
        <v>0</v>
      </c>
      <c r="DD8" s="38">
        <v>0</v>
      </c>
      <c r="DE8" s="37">
        <f t="shared" ref="DE8:DE26" si="61">DD8/DD$28*100</f>
        <v>0</v>
      </c>
      <c r="DF8" s="39">
        <v>0</v>
      </c>
      <c r="DG8" s="40">
        <f t="shared" ref="DG8:DG26" si="62">DB8+DD8</f>
        <v>0</v>
      </c>
      <c r="DH8" s="41">
        <f t="shared" ref="DH8:DH26" si="63">DG8/DG$28*100</f>
        <v>0</v>
      </c>
      <c r="DI8" s="42">
        <v>0</v>
      </c>
      <c r="DJ8" s="37">
        <f t="shared" ref="DJ8:DJ26" si="64">DI8/DI$28*100</f>
        <v>0</v>
      </c>
      <c r="DK8" s="42">
        <v>0</v>
      </c>
      <c r="DL8" s="37">
        <f t="shared" ref="DL8:DL26" si="65">DK8/DK$28*100</f>
        <v>0</v>
      </c>
      <c r="DM8" s="39">
        <v>0</v>
      </c>
      <c r="DN8" s="40">
        <f t="shared" ref="DN8:DN26" si="66">DI8+DK8</f>
        <v>0</v>
      </c>
      <c r="DO8" s="41">
        <f t="shared" ref="DO8:DO26" si="67">DN8/DN$28*100</f>
        <v>0</v>
      </c>
      <c r="DP8" s="42">
        <v>0</v>
      </c>
      <c r="DQ8" s="37"/>
      <c r="DR8" s="38">
        <v>0</v>
      </c>
      <c r="DS8" s="37"/>
      <c r="DT8" s="39">
        <v>0</v>
      </c>
      <c r="DU8" s="40">
        <f t="shared" ref="DU8:DU26" si="68">DP8+DR8</f>
        <v>0</v>
      </c>
      <c r="DV8" s="41"/>
      <c r="DW8" s="42">
        <v>0</v>
      </c>
      <c r="DX8" s="37"/>
      <c r="DY8" s="38">
        <v>0</v>
      </c>
      <c r="DZ8" s="37"/>
      <c r="EA8" s="39">
        <v>0</v>
      </c>
      <c r="EB8" s="40">
        <f t="shared" ref="EB8:EB26" si="69">DW8+DY8</f>
        <v>0</v>
      </c>
      <c r="EC8" s="41"/>
      <c r="ED8" s="42">
        <v>0</v>
      </c>
      <c r="EE8" s="37"/>
      <c r="EF8" s="38">
        <v>0</v>
      </c>
      <c r="EG8" s="37"/>
      <c r="EH8" s="39">
        <v>0</v>
      </c>
      <c r="EI8" s="40">
        <f t="shared" ref="EI8:EI26" si="70">ED8+EF8</f>
        <v>0</v>
      </c>
      <c r="EJ8" s="41"/>
      <c r="EK8" s="42">
        <v>0</v>
      </c>
      <c r="EL8" s="37"/>
      <c r="EM8" s="38">
        <v>0</v>
      </c>
      <c r="EN8" s="37"/>
      <c r="EO8" s="39">
        <v>0</v>
      </c>
      <c r="EP8" s="40">
        <f t="shared" ref="EP8:EP26" si="71">EK8+EM8</f>
        <v>0</v>
      </c>
      <c r="EQ8" s="41"/>
      <c r="AJS8" s="11"/>
      <c r="AJT8" s="11"/>
      <c r="AJU8" s="11"/>
      <c r="AJV8" s="11"/>
      <c r="AJW8" s="11"/>
      <c r="AJX8" s="11"/>
      <c r="AJY8" s="11"/>
      <c r="AJZ8" s="11"/>
      <c r="AKA8" s="11"/>
      <c r="AKB8" s="11"/>
      <c r="AKC8" s="11"/>
      <c r="AKD8" s="11"/>
      <c r="AKE8" s="11"/>
      <c r="AKF8" s="11"/>
      <c r="AKG8" s="11"/>
      <c r="AKH8" s="11"/>
      <c r="AKI8" s="11"/>
      <c r="AKJ8" s="11"/>
      <c r="AKK8" s="11"/>
      <c r="AKL8" s="11"/>
      <c r="AKM8" s="11"/>
      <c r="AKN8" s="11"/>
      <c r="AKO8" s="11"/>
      <c r="AKP8" s="11"/>
      <c r="AKQ8" s="11"/>
      <c r="AKR8" s="11"/>
      <c r="AKS8" s="11"/>
      <c r="AKT8" s="11"/>
      <c r="AKU8" s="11"/>
      <c r="AKV8" s="11"/>
      <c r="AKW8" s="11"/>
      <c r="AKX8" s="11"/>
      <c r="AKY8" s="11"/>
      <c r="AKZ8" s="11"/>
      <c r="ALA8" s="11"/>
      <c r="ALB8" s="11"/>
      <c r="ALC8" s="11"/>
      <c r="ALD8" s="11"/>
      <c r="ALE8" s="11"/>
      <c r="ALF8" s="11"/>
      <c r="ALG8" s="11"/>
      <c r="ALH8" s="11"/>
      <c r="ALI8" s="11"/>
      <c r="ALJ8" s="11"/>
      <c r="ALK8" s="11"/>
      <c r="ALL8" s="11"/>
      <c r="ALM8" s="11"/>
      <c r="ALN8" s="11"/>
      <c r="ALO8" s="11"/>
      <c r="ALP8" s="11"/>
      <c r="ALQ8" s="11"/>
      <c r="ALR8" s="11"/>
      <c r="ALS8" s="11"/>
      <c r="ALT8" s="11"/>
      <c r="ALU8" s="11"/>
      <c r="ALV8" s="11"/>
      <c r="ALW8" s="11"/>
      <c r="ALX8" s="11"/>
      <c r="ALY8" s="11"/>
      <c r="ALZ8" s="11"/>
      <c r="AMA8" s="11"/>
      <c r="AMB8" s="11"/>
      <c r="AMC8" s="11"/>
      <c r="AMD8" s="11"/>
      <c r="AME8" s="11"/>
      <c r="AMF8" s="11"/>
      <c r="AMG8" s="11"/>
      <c r="AMH8" s="11"/>
      <c r="AMI8" s="11"/>
      <c r="AMJ8" s="11"/>
    </row>
    <row r="9" spans="1:1024" s="13" customFormat="1" x14ac:dyDescent="0.2">
      <c r="A9" s="31" t="s">
        <v>39</v>
      </c>
      <c r="B9" s="32">
        <v>1898484</v>
      </c>
      <c r="C9" s="33">
        <f t="shared" si="0"/>
        <v>6.4982635268134441</v>
      </c>
      <c r="D9" s="34">
        <v>1809836</v>
      </c>
      <c r="E9" s="33">
        <f t="shared" si="1"/>
        <v>6.0528502511558484</v>
      </c>
      <c r="F9" s="34">
        <f t="shared" si="2"/>
        <v>3708320</v>
      </c>
      <c r="G9" s="35">
        <f t="shared" si="3"/>
        <v>6.2729751359742032</v>
      </c>
      <c r="H9" s="36">
        <v>0</v>
      </c>
      <c r="I9" s="37">
        <f t="shared" si="4"/>
        <v>0</v>
      </c>
      <c r="J9" s="38">
        <v>0</v>
      </c>
      <c r="K9" s="37">
        <f t="shared" si="5"/>
        <v>0</v>
      </c>
      <c r="L9" s="39">
        <v>0</v>
      </c>
      <c r="M9" s="40">
        <f t="shared" si="6"/>
        <v>0</v>
      </c>
      <c r="N9" s="41">
        <f t="shared" si="7"/>
        <v>0</v>
      </c>
      <c r="O9" s="36">
        <v>0</v>
      </c>
      <c r="P9" s="37">
        <f t="shared" si="8"/>
        <v>0</v>
      </c>
      <c r="Q9" s="38">
        <v>0</v>
      </c>
      <c r="R9" s="37">
        <f t="shared" si="9"/>
        <v>0</v>
      </c>
      <c r="S9" s="39">
        <v>0</v>
      </c>
      <c r="T9" s="40">
        <f t="shared" si="10"/>
        <v>0</v>
      </c>
      <c r="U9" s="41">
        <f t="shared" si="11"/>
        <v>0</v>
      </c>
      <c r="V9" s="36">
        <v>0</v>
      </c>
      <c r="W9" s="37">
        <f t="shared" si="12"/>
        <v>0</v>
      </c>
      <c r="X9" s="38">
        <v>0</v>
      </c>
      <c r="Y9" s="37">
        <f t="shared" si="13"/>
        <v>0</v>
      </c>
      <c r="Z9" s="39">
        <v>0</v>
      </c>
      <c r="AA9" s="40">
        <f t="shared" si="14"/>
        <v>0</v>
      </c>
      <c r="AB9" s="41">
        <f t="shared" si="15"/>
        <v>0</v>
      </c>
      <c r="AC9" s="36">
        <v>0</v>
      </c>
      <c r="AD9" s="37">
        <f t="shared" si="16"/>
        <v>0</v>
      </c>
      <c r="AE9" s="38">
        <v>0</v>
      </c>
      <c r="AF9" s="37">
        <f t="shared" si="17"/>
        <v>0</v>
      </c>
      <c r="AG9" s="39">
        <v>0</v>
      </c>
      <c r="AH9" s="40">
        <f t="shared" si="18"/>
        <v>0</v>
      </c>
      <c r="AI9" s="41">
        <f t="shared" si="19"/>
        <v>0</v>
      </c>
      <c r="AJ9" s="36">
        <v>0</v>
      </c>
      <c r="AK9" s="37">
        <f t="shared" si="20"/>
        <v>0</v>
      </c>
      <c r="AL9" s="38">
        <v>0</v>
      </c>
      <c r="AM9" s="37">
        <f t="shared" si="21"/>
        <v>0</v>
      </c>
      <c r="AN9" s="39">
        <v>0</v>
      </c>
      <c r="AO9" s="40">
        <f t="shared" si="22"/>
        <v>0</v>
      </c>
      <c r="AP9" s="41">
        <f t="shared" si="23"/>
        <v>0</v>
      </c>
      <c r="AQ9" s="36">
        <v>0</v>
      </c>
      <c r="AR9" s="37">
        <f t="shared" si="24"/>
        <v>0</v>
      </c>
      <c r="AS9" s="38">
        <v>0</v>
      </c>
      <c r="AT9" s="37">
        <f t="shared" si="25"/>
        <v>0</v>
      </c>
      <c r="AU9" s="39">
        <v>0</v>
      </c>
      <c r="AV9" s="40">
        <f t="shared" si="26"/>
        <v>0</v>
      </c>
      <c r="AW9" s="41">
        <f t="shared" si="27"/>
        <v>0</v>
      </c>
      <c r="AX9" s="36">
        <v>0</v>
      </c>
      <c r="AY9" s="37">
        <f t="shared" si="28"/>
        <v>0</v>
      </c>
      <c r="AZ9" s="38">
        <v>0</v>
      </c>
      <c r="BA9" s="37">
        <f t="shared" si="29"/>
        <v>0</v>
      </c>
      <c r="BB9" s="39">
        <v>0</v>
      </c>
      <c r="BC9" s="40">
        <f t="shared" si="30"/>
        <v>0</v>
      </c>
      <c r="BD9" s="41">
        <f t="shared" si="31"/>
        <v>0</v>
      </c>
      <c r="BE9" s="36">
        <v>0</v>
      </c>
      <c r="BF9" s="37">
        <f t="shared" si="32"/>
        <v>0</v>
      </c>
      <c r="BG9" s="38">
        <v>0</v>
      </c>
      <c r="BH9" s="37">
        <f t="shared" si="33"/>
        <v>0</v>
      </c>
      <c r="BI9" s="39">
        <v>0</v>
      </c>
      <c r="BJ9" s="40">
        <f t="shared" si="34"/>
        <v>0</v>
      </c>
      <c r="BK9" s="41">
        <f t="shared" si="35"/>
        <v>0</v>
      </c>
      <c r="BL9" s="36">
        <v>0</v>
      </c>
      <c r="BM9" s="37">
        <f t="shared" si="36"/>
        <v>0</v>
      </c>
      <c r="BN9" s="38">
        <v>0</v>
      </c>
      <c r="BO9" s="37">
        <f t="shared" si="37"/>
        <v>0</v>
      </c>
      <c r="BP9" s="39">
        <v>0</v>
      </c>
      <c r="BQ9" s="40">
        <f t="shared" si="38"/>
        <v>0</v>
      </c>
      <c r="BR9" s="41">
        <f t="shared" si="39"/>
        <v>0</v>
      </c>
      <c r="BS9" s="42">
        <v>0</v>
      </c>
      <c r="BT9" s="37">
        <f t="shared" si="40"/>
        <v>0</v>
      </c>
      <c r="BU9" s="38">
        <v>0</v>
      </c>
      <c r="BV9" s="37">
        <f t="shared" si="41"/>
        <v>0</v>
      </c>
      <c r="BW9" s="39">
        <v>0</v>
      </c>
      <c r="BX9" s="40">
        <f t="shared" si="42"/>
        <v>0</v>
      </c>
      <c r="BY9" s="41">
        <f t="shared" si="43"/>
        <v>0</v>
      </c>
      <c r="BZ9" s="42">
        <v>0</v>
      </c>
      <c r="CA9" s="37">
        <f t="shared" si="44"/>
        <v>0</v>
      </c>
      <c r="CB9" s="38">
        <v>0</v>
      </c>
      <c r="CC9" s="37">
        <f t="shared" si="45"/>
        <v>0</v>
      </c>
      <c r="CD9" s="39">
        <v>0</v>
      </c>
      <c r="CE9" s="40">
        <f t="shared" si="46"/>
        <v>0</v>
      </c>
      <c r="CF9" s="41">
        <f t="shared" si="47"/>
        <v>0</v>
      </c>
      <c r="CG9" s="42">
        <v>0</v>
      </c>
      <c r="CH9" s="37">
        <f t="shared" si="48"/>
        <v>0</v>
      </c>
      <c r="CI9" s="38">
        <v>0</v>
      </c>
      <c r="CJ9" s="37">
        <f t="shared" si="49"/>
        <v>0</v>
      </c>
      <c r="CK9" s="39">
        <v>0</v>
      </c>
      <c r="CL9" s="40">
        <f t="shared" si="50"/>
        <v>0</v>
      </c>
      <c r="CM9" s="41">
        <f t="shared" si="51"/>
        <v>0</v>
      </c>
      <c r="CN9" s="42">
        <v>0</v>
      </c>
      <c r="CO9" s="37">
        <f t="shared" si="52"/>
        <v>0</v>
      </c>
      <c r="CP9" s="38">
        <v>0</v>
      </c>
      <c r="CQ9" s="37">
        <f t="shared" si="53"/>
        <v>0</v>
      </c>
      <c r="CR9" s="39">
        <v>0</v>
      </c>
      <c r="CS9" s="40">
        <f t="shared" si="54"/>
        <v>0</v>
      </c>
      <c r="CT9" s="41">
        <f t="shared" si="55"/>
        <v>0</v>
      </c>
      <c r="CU9" s="42">
        <v>0</v>
      </c>
      <c r="CV9" s="37">
        <f t="shared" si="56"/>
        <v>0</v>
      </c>
      <c r="CW9" s="38">
        <v>0</v>
      </c>
      <c r="CX9" s="37">
        <f t="shared" si="57"/>
        <v>0</v>
      </c>
      <c r="CY9" s="39">
        <v>0</v>
      </c>
      <c r="CZ9" s="40">
        <f t="shared" si="58"/>
        <v>0</v>
      </c>
      <c r="DA9" s="41">
        <f t="shared" si="59"/>
        <v>0</v>
      </c>
      <c r="DB9" s="42">
        <v>0</v>
      </c>
      <c r="DC9" s="37">
        <f t="shared" si="60"/>
        <v>0</v>
      </c>
      <c r="DD9" s="38">
        <v>0</v>
      </c>
      <c r="DE9" s="37">
        <f t="shared" si="61"/>
        <v>0</v>
      </c>
      <c r="DF9" s="39">
        <v>0</v>
      </c>
      <c r="DG9" s="40">
        <f t="shared" si="62"/>
        <v>0</v>
      </c>
      <c r="DH9" s="41">
        <f t="shared" si="63"/>
        <v>0</v>
      </c>
      <c r="DI9" s="42">
        <v>0</v>
      </c>
      <c r="DJ9" s="37">
        <f t="shared" si="64"/>
        <v>0</v>
      </c>
      <c r="DK9" s="42">
        <v>0</v>
      </c>
      <c r="DL9" s="37">
        <f t="shared" si="65"/>
        <v>0</v>
      </c>
      <c r="DM9" s="39">
        <v>0</v>
      </c>
      <c r="DN9" s="40">
        <f t="shared" si="66"/>
        <v>0</v>
      </c>
      <c r="DO9" s="41">
        <f t="shared" si="67"/>
        <v>0</v>
      </c>
      <c r="DP9" s="42">
        <v>0</v>
      </c>
      <c r="DQ9" s="37"/>
      <c r="DR9" s="36">
        <v>0</v>
      </c>
      <c r="DS9" s="37"/>
      <c r="DT9" s="39">
        <v>0</v>
      </c>
      <c r="DU9" s="40">
        <f t="shared" si="68"/>
        <v>0</v>
      </c>
      <c r="DV9" s="41"/>
      <c r="DW9" s="42">
        <v>0</v>
      </c>
      <c r="DX9" s="37"/>
      <c r="DY9" s="36">
        <v>0</v>
      </c>
      <c r="DZ9" s="37"/>
      <c r="EA9" s="39">
        <v>0</v>
      </c>
      <c r="EB9" s="40">
        <f t="shared" si="69"/>
        <v>0</v>
      </c>
      <c r="EC9" s="41"/>
      <c r="ED9" s="42">
        <v>0</v>
      </c>
      <c r="EE9" s="37"/>
      <c r="EF9" s="36">
        <v>0</v>
      </c>
      <c r="EG9" s="37"/>
      <c r="EH9" s="39">
        <v>0</v>
      </c>
      <c r="EI9" s="40">
        <f t="shared" si="70"/>
        <v>0</v>
      </c>
      <c r="EJ9" s="41"/>
      <c r="EK9" s="42">
        <v>0</v>
      </c>
      <c r="EL9" s="37"/>
      <c r="EM9" s="36">
        <v>0</v>
      </c>
      <c r="EN9" s="37"/>
      <c r="EO9" s="39">
        <v>0</v>
      </c>
      <c r="EP9" s="40">
        <f t="shared" si="71"/>
        <v>0</v>
      </c>
      <c r="EQ9" s="41"/>
      <c r="AJS9" s="11"/>
      <c r="AJT9" s="11"/>
      <c r="AJU9" s="11"/>
      <c r="AJV9" s="11"/>
      <c r="AJW9" s="11"/>
      <c r="AJX9" s="11"/>
      <c r="AJY9" s="11"/>
      <c r="AJZ9" s="11"/>
      <c r="AKA9" s="11"/>
      <c r="AKB9" s="11"/>
      <c r="AKC9" s="11"/>
      <c r="AKD9" s="11"/>
      <c r="AKE9" s="11"/>
      <c r="AKF9" s="11"/>
      <c r="AKG9" s="11"/>
      <c r="AKH9" s="11"/>
      <c r="AKI9" s="11"/>
      <c r="AKJ9" s="11"/>
      <c r="AKK9" s="11"/>
      <c r="AKL9" s="11"/>
      <c r="AKM9" s="11"/>
      <c r="AKN9" s="11"/>
      <c r="AKO9" s="11"/>
      <c r="AKP9" s="11"/>
      <c r="AKQ9" s="11"/>
      <c r="AKR9" s="11"/>
      <c r="AKS9" s="11"/>
      <c r="AKT9" s="11"/>
      <c r="AKU9" s="11"/>
      <c r="AKV9" s="11"/>
      <c r="AKW9" s="11"/>
      <c r="AKX9" s="11"/>
      <c r="AKY9" s="11"/>
      <c r="AKZ9" s="11"/>
      <c r="ALA9" s="11"/>
      <c r="ALB9" s="11"/>
      <c r="ALC9" s="11"/>
      <c r="ALD9" s="11"/>
      <c r="ALE9" s="11"/>
      <c r="ALF9" s="11"/>
      <c r="ALG9" s="11"/>
      <c r="ALH9" s="11"/>
      <c r="ALI9" s="11"/>
      <c r="ALJ9" s="11"/>
      <c r="ALK9" s="11"/>
      <c r="ALL9" s="11"/>
      <c r="ALM9" s="11"/>
      <c r="ALN9" s="11"/>
      <c r="ALO9" s="11"/>
      <c r="ALP9" s="11"/>
      <c r="ALQ9" s="11"/>
      <c r="ALR9" s="11"/>
      <c r="ALS9" s="11"/>
      <c r="ALT9" s="11"/>
      <c r="ALU9" s="11"/>
      <c r="ALV9" s="11"/>
      <c r="ALW9" s="11"/>
      <c r="ALX9" s="11"/>
      <c r="ALY9" s="11"/>
      <c r="ALZ9" s="11"/>
      <c r="AMA9" s="11"/>
      <c r="AMB9" s="11"/>
      <c r="AMC9" s="11"/>
      <c r="AMD9" s="11"/>
      <c r="AME9" s="11"/>
      <c r="AMF9" s="11"/>
      <c r="AMG9" s="11"/>
      <c r="AMH9" s="11"/>
      <c r="AMI9" s="11"/>
      <c r="AMJ9" s="11"/>
    </row>
    <row r="10" spans="1:1024" s="13" customFormat="1" x14ac:dyDescent="0.2">
      <c r="A10" s="31" t="s">
        <v>40</v>
      </c>
      <c r="B10" s="32">
        <v>1768144</v>
      </c>
      <c r="C10" s="33">
        <f t="shared" si="0"/>
        <v>6.052126678630966</v>
      </c>
      <c r="D10" s="34">
        <v>1682638</v>
      </c>
      <c r="E10" s="33">
        <f t="shared" si="1"/>
        <v>5.6274468188854536</v>
      </c>
      <c r="F10" s="34">
        <f t="shared" si="2"/>
        <v>3450782</v>
      </c>
      <c r="G10" s="35">
        <f t="shared" si="3"/>
        <v>5.8373251730345093</v>
      </c>
      <c r="H10" s="36">
        <v>2</v>
      </c>
      <c r="I10" s="37">
        <f t="shared" si="4"/>
        <v>7.3222523248151128E-3</v>
      </c>
      <c r="J10" s="38">
        <v>1</v>
      </c>
      <c r="K10" s="37">
        <f t="shared" si="5"/>
        <v>4.4857130040819992E-3</v>
      </c>
      <c r="L10" s="39">
        <v>0</v>
      </c>
      <c r="M10" s="40">
        <f t="shared" si="6"/>
        <v>3</v>
      </c>
      <c r="N10" s="41">
        <f t="shared" si="7"/>
        <v>6.0475336142076725E-3</v>
      </c>
      <c r="O10" s="36">
        <v>2</v>
      </c>
      <c r="P10" s="37">
        <f t="shared" si="8"/>
        <v>7.4142724745134385E-3</v>
      </c>
      <c r="Q10" s="38">
        <v>1</v>
      </c>
      <c r="R10" s="37">
        <f t="shared" si="9"/>
        <v>4.5400889857441203E-3</v>
      </c>
      <c r="S10" s="39">
        <v>0</v>
      </c>
      <c r="T10" s="40">
        <f t="shared" si="10"/>
        <v>3</v>
      </c>
      <c r="U10" s="41">
        <f t="shared" si="11"/>
        <v>6.1223240342033842E-3</v>
      </c>
      <c r="V10" s="36">
        <v>2</v>
      </c>
      <c r="W10" s="37">
        <f t="shared" si="12"/>
        <v>7.5236053116653498E-3</v>
      </c>
      <c r="X10" s="38">
        <v>1</v>
      </c>
      <c r="Y10" s="37">
        <f t="shared" si="13"/>
        <v>4.6221400508435406E-3</v>
      </c>
      <c r="Z10" s="39">
        <v>0</v>
      </c>
      <c r="AA10" s="40">
        <f t="shared" si="14"/>
        <v>3</v>
      </c>
      <c r="AB10" s="41">
        <f t="shared" si="15"/>
        <v>6.2217429175826459E-3</v>
      </c>
      <c r="AC10" s="36">
        <v>2</v>
      </c>
      <c r="AD10" s="37">
        <f t="shared" si="16"/>
        <v>7.6887590342918661E-3</v>
      </c>
      <c r="AE10" s="38">
        <v>1</v>
      </c>
      <c r="AF10" s="37">
        <f t="shared" si="17"/>
        <v>4.741134079271762E-3</v>
      </c>
      <c r="AG10" s="39">
        <v>0</v>
      </c>
      <c r="AH10" s="40">
        <f t="shared" si="18"/>
        <v>3</v>
      </c>
      <c r="AI10" s="41">
        <f t="shared" si="19"/>
        <v>6.3688858695652171E-3</v>
      </c>
      <c r="AJ10" s="36">
        <v>1</v>
      </c>
      <c r="AK10" s="37">
        <f t="shared" si="20"/>
        <v>3.9638496908197245E-3</v>
      </c>
      <c r="AL10" s="38">
        <v>1</v>
      </c>
      <c r="AM10" s="37">
        <f t="shared" si="21"/>
        <v>4.9290220820189272E-3</v>
      </c>
      <c r="AN10" s="39">
        <v>0</v>
      </c>
      <c r="AO10" s="40">
        <f t="shared" si="22"/>
        <v>2</v>
      </c>
      <c r="AP10" s="41">
        <f t="shared" si="23"/>
        <v>4.3940592319184459E-3</v>
      </c>
      <c r="AQ10" s="36">
        <v>0</v>
      </c>
      <c r="AR10" s="37">
        <f t="shared" si="24"/>
        <v>0</v>
      </c>
      <c r="AS10" s="38">
        <v>1</v>
      </c>
      <c r="AT10" s="37">
        <f t="shared" si="25"/>
        <v>5.1650224678477345E-3</v>
      </c>
      <c r="AU10" s="39">
        <v>0</v>
      </c>
      <c r="AV10" s="40">
        <f t="shared" si="26"/>
        <v>1</v>
      </c>
      <c r="AW10" s="41">
        <f t="shared" si="27"/>
        <v>2.2886437497139193E-3</v>
      </c>
      <c r="AX10" s="36">
        <v>0</v>
      </c>
      <c r="AY10" s="37">
        <f t="shared" si="28"/>
        <v>0</v>
      </c>
      <c r="AZ10" s="38">
        <v>1</v>
      </c>
      <c r="BA10" s="37">
        <f t="shared" si="29"/>
        <v>5.5361789293029949E-3</v>
      </c>
      <c r="BB10" s="39">
        <v>0</v>
      </c>
      <c r="BC10" s="40">
        <f t="shared" si="30"/>
        <v>1</v>
      </c>
      <c r="BD10" s="41">
        <f t="shared" si="31"/>
        <v>2.4327940639824841E-3</v>
      </c>
      <c r="BE10" s="36">
        <v>0</v>
      </c>
      <c r="BF10" s="37">
        <f t="shared" si="32"/>
        <v>0</v>
      </c>
      <c r="BG10" s="38">
        <v>1</v>
      </c>
      <c r="BH10" s="37">
        <f t="shared" si="33"/>
        <v>6.1743640405038276E-3</v>
      </c>
      <c r="BI10" s="39">
        <v>0</v>
      </c>
      <c r="BJ10" s="40">
        <f t="shared" si="34"/>
        <v>1</v>
      </c>
      <c r="BK10" s="41">
        <f t="shared" si="35"/>
        <v>2.6813245743397239E-3</v>
      </c>
      <c r="BL10" s="36">
        <v>0</v>
      </c>
      <c r="BM10" s="37">
        <f t="shared" si="36"/>
        <v>0</v>
      </c>
      <c r="BN10" s="38">
        <v>1</v>
      </c>
      <c r="BO10" s="37">
        <f t="shared" si="37"/>
        <v>7.0136063964090336E-3</v>
      </c>
      <c r="BP10" s="39">
        <v>0</v>
      </c>
      <c r="BQ10" s="40">
        <f t="shared" si="38"/>
        <v>1</v>
      </c>
      <c r="BR10" s="41">
        <f t="shared" si="39"/>
        <v>2.9971527049303163E-3</v>
      </c>
      <c r="BS10" s="42">
        <v>0</v>
      </c>
      <c r="BT10" s="37">
        <f t="shared" si="40"/>
        <v>0</v>
      </c>
      <c r="BU10" s="38">
        <v>1</v>
      </c>
      <c r="BV10" s="37">
        <f t="shared" si="41"/>
        <v>8.7896633558934706E-3</v>
      </c>
      <c r="BW10" s="39">
        <v>0</v>
      </c>
      <c r="BX10" s="40">
        <f t="shared" si="42"/>
        <v>1</v>
      </c>
      <c r="BY10" s="41">
        <f t="shared" si="43"/>
        <v>3.6589828027808269E-3</v>
      </c>
      <c r="BZ10" s="42">
        <v>0</v>
      </c>
      <c r="CA10" s="37">
        <f t="shared" si="44"/>
        <v>0</v>
      </c>
      <c r="CB10" s="38">
        <v>1</v>
      </c>
      <c r="CC10" s="37">
        <f t="shared" si="45"/>
        <v>1.2997140629061606E-2</v>
      </c>
      <c r="CD10" s="39">
        <v>0</v>
      </c>
      <c r="CE10" s="40">
        <f t="shared" si="46"/>
        <v>1</v>
      </c>
      <c r="CF10" s="41">
        <f t="shared" si="47"/>
        <v>5.2375216047766196E-3</v>
      </c>
      <c r="CG10" s="42">
        <v>0</v>
      </c>
      <c r="CH10" s="37">
        <f t="shared" si="48"/>
        <v>0</v>
      </c>
      <c r="CI10" s="38">
        <v>0</v>
      </c>
      <c r="CJ10" s="37">
        <f t="shared" si="49"/>
        <v>0</v>
      </c>
      <c r="CK10" s="39">
        <v>0</v>
      </c>
      <c r="CL10" s="40">
        <f t="shared" si="50"/>
        <v>0</v>
      </c>
      <c r="CM10" s="41">
        <f t="shared" si="51"/>
        <v>0</v>
      </c>
      <c r="CN10" s="42">
        <v>0</v>
      </c>
      <c r="CO10" s="37">
        <f t="shared" si="52"/>
        <v>0</v>
      </c>
      <c r="CP10" s="38">
        <v>0</v>
      </c>
      <c r="CQ10" s="37">
        <f t="shared" si="53"/>
        <v>0</v>
      </c>
      <c r="CR10" s="39">
        <v>0</v>
      </c>
      <c r="CS10" s="40">
        <f t="shared" si="54"/>
        <v>0</v>
      </c>
      <c r="CT10" s="41">
        <f t="shared" si="55"/>
        <v>0</v>
      </c>
      <c r="CU10" s="42">
        <v>0</v>
      </c>
      <c r="CV10" s="37">
        <f t="shared" si="56"/>
        <v>0</v>
      </c>
      <c r="CW10" s="38">
        <v>0</v>
      </c>
      <c r="CX10" s="37">
        <f t="shared" si="57"/>
        <v>0</v>
      </c>
      <c r="CY10" s="39">
        <v>0</v>
      </c>
      <c r="CZ10" s="40">
        <f t="shared" si="58"/>
        <v>0</v>
      </c>
      <c r="DA10" s="41">
        <f t="shared" si="59"/>
        <v>0</v>
      </c>
      <c r="DB10" s="42">
        <v>0</v>
      </c>
      <c r="DC10" s="37">
        <f t="shared" si="60"/>
        <v>0</v>
      </c>
      <c r="DD10" s="38">
        <v>0</v>
      </c>
      <c r="DE10" s="37">
        <f t="shared" si="61"/>
        <v>0</v>
      </c>
      <c r="DF10" s="39">
        <v>0</v>
      </c>
      <c r="DG10" s="40">
        <f t="shared" si="62"/>
        <v>0</v>
      </c>
      <c r="DH10" s="41">
        <f t="shared" si="63"/>
        <v>0</v>
      </c>
      <c r="DI10" s="42">
        <v>0</v>
      </c>
      <c r="DJ10" s="37">
        <f t="shared" si="64"/>
        <v>0</v>
      </c>
      <c r="DK10" s="42">
        <v>0</v>
      </c>
      <c r="DL10" s="37">
        <f t="shared" si="65"/>
        <v>0</v>
      </c>
      <c r="DM10" s="39">
        <v>0</v>
      </c>
      <c r="DN10" s="40">
        <f t="shared" si="66"/>
        <v>0</v>
      </c>
      <c r="DO10" s="41">
        <f t="shared" si="67"/>
        <v>0</v>
      </c>
      <c r="DP10" s="42">
        <v>0</v>
      </c>
      <c r="DQ10" s="37"/>
      <c r="DR10" s="36">
        <v>0</v>
      </c>
      <c r="DS10" s="37"/>
      <c r="DT10" s="39">
        <v>0</v>
      </c>
      <c r="DU10" s="40">
        <f t="shared" si="68"/>
        <v>0</v>
      </c>
      <c r="DV10" s="41"/>
      <c r="DW10" s="42">
        <v>0</v>
      </c>
      <c r="DX10" s="37"/>
      <c r="DY10" s="36">
        <v>0</v>
      </c>
      <c r="DZ10" s="37"/>
      <c r="EA10" s="39">
        <v>0</v>
      </c>
      <c r="EB10" s="40">
        <f t="shared" si="69"/>
        <v>0</v>
      </c>
      <c r="EC10" s="41"/>
      <c r="ED10" s="42">
        <v>0</v>
      </c>
      <c r="EE10" s="37"/>
      <c r="EF10" s="36">
        <v>0</v>
      </c>
      <c r="EG10" s="37"/>
      <c r="EH10" s="39">
        <v>0</v>
      </c>
      <c r="EI10" s="40">
        <f t="shared" si="70"/>
        <v>0</v>
      </c>
      <c r="EJ10" s="41"/>
      <c r="EK10" s="42">
        <v>0</v>
      </c>
      <c r="EL10" s="37"/>
      <c r="EM10" s="36">
        <v>0</v>
      </c>
      <c r="EN10" s="37"/>
      <c r="EO10" s="39">
        <v>0</v>
      </c>
      <c r="EP10" s="40">
        <f t="shared" si="71"/>
        <v>0</v>
      </c>
      <c r="EQ10" s="41"/>
      <c r="AJS10" s="11"/>
      <c r="AJT10" s="11"/>
      <c r="AJU10" s="11"/>
      <c r="AJV10" s="11"/>
      <c r="AJW10" s="11"/>
      <c r="AJX10" s="11"/>
      <c r="AJY10" s="11"/>
      <c r="AJZ10" s="11"/>
      <c r="AKA10" s="11"/>
      <c r="AKB10" s="11"/>
      <c r="AKC10" s="11"/>
      <c r="AKD10" s="11"/>
      <c r="AKE10" s="11"/>
      <c r="AKF10" s="11"/>
      <c r="AKG10" s="11"/>
      <c r="AKH10" s="11"/>
      <c r="AKI10" s="11"/>
      <c r="AKJ10" s="11"/>
      <c r="AKK10" s="11"/>
      <c r="AKL10" s="11"/>
      <c r="AKM10" s="11"/>
      <c r="AKN10" s="11"/>
      <c r="AKO10" s="11"/>
      <c r="AKP10" s="11"/>
      <c r="AKQ10" s="11"/>
      <c r="AKR10" s="11"/>
      <c r="AKS10" s="11"/>
      <c r="AKT10" s="11"/>
      <c r="AKU10" s="11"/>
      <c r="AKV10" s="11"/>
      <c r="AKW10" s="11"/>
      <c r="AKX10" s="11"/>
      <c r="AKY10" s="11"/>
      <c r="AKZ10" s="11"/>
      <c r="ALA10" s="11"/>
      <c r="ALB10" s="11"/>
      <c r="ALC10" s="11"/>
      <c r="ALD10" s="11"/>
      <c r="ALE10" s="11"/>
      <c r="ALF10" s="11"/>
      <c r="ALG10" s="11"/>
      <c r="ALH10" s="11"/>
      <c r="ALI10" s="11"/>
      <c r="ALJ10" s="11"/>
      <c r="ALK10" s="11"/>
      <c r="ALL10" s="11"/>
      <c r="ALM10" s="11"/>
      <c r="ALN10" s="11"/>
      <c r="ALO10" s="11"/>
      <c r="ALP10" s="11"/>
      <c r="ALQ10" s="11"/>
      <c r="ALR10" s="11"/>
      <c r="ALS10" s="11"/>
      <c r="ALT10" s="11"/>
      <c r="ALU10" s="11"/>
      <c r="ALV10" s="11"/>
      <c r="ALW10" s="11"/>
      <c r="ALX10" s="11"/>
      <c r="ALY10" s="11"/>
      <c r="ALZ10" s="11"/>
      <c r="AMA10" s="11"/>
      <c r="AMB10" s="11"/>
      <c r="AMC10" s="11"/>
      <c r="AMD10" s="11"/>
      <c r="AME10" s="11"/>
      <c r="AMF10" s="11"/>
      <c r="AMG10" s="11"/>
      <c r="AMH10" s="11"/>
      <c r="AMI10" s="11"/>
      <c r="AMJ10" s="11"/>
    </row>
    <row r="11" spans="1:1024" s="13" customFormat="1" x14ac:dyDescent="0.2">
      <c r="A11" s="31" t="s">
        <v>41</v>
      </c>
      <c r="B11" s="32">
        <v>1680191</v>
      </c>
      <c r="C11" s="33">
        <f t="shared" si="0"/>
        <v>5.7510750121571776</v>
      </c>
      <c r="D11" s="34">
        <v>1590604</v>
      </c>
      <c r="E11" s="33">
        <f t="shared" si="1"/>
        <v>5.3196465430511362</v>
      </c>
      <c r="F11" s="34">
        <f t="shared" si="2"/>
        <v>3270795</v>
      </c>
      <c r="G11" s="35">
        <f t="shared" si="3"/>
        <v>5.5328600848547973</v>
      </c>
      <c r="H11" s="36">
        <v>5</v>
      </c>
      <c r="I11" s="37">
        <f t="shared" si="4"/>
        <v>1.8305630812037784E-2</v>
      </c>
      <c r="J11" s="38">
        <v>4</v>
      </c>
      <c r="K11" s="37">
        <f t="shared" si="5"/>
        <v>1.7942852016327997E-2</v>
      </c>
      <c r="L11" s="39">
        <v>0</v>
      </c>
      <c r="M11" s="40">
        <f t="shared" si="6"/>
        <v>9</v>
      </c>
      <c r="N11" s="41">
        <f t="shared" si="7"/>
        <v>1.8142600842623018E-2</v>
      </c>
      <c r="O11" s="36">
        <v>5</v>
      </c>
      <c r="P11" s="37">
        <f t="shared" si="8"/>
        <v>1.8535681186283594E-2</v>
      </c>
      <c r="Q11" s="38">
        <v>4</v>
      </c>
      <c r="R11" s="37">
        <f t="shared" si="9"/>
        <v>1.8160355942976481E-2</v>
      </c>
      <c r="S11" s="39">
        <v>0</v>
      </c>
      <c r="T11" s="40">
        <f t="shared" si="10"/>
        <v>9</v>
      </c>
      <c r="U11" s="41">
        <f t="shared" si="11"/>
        <v>1.8366972102610152E-2</v>
      </c>
      <c r="V11" s="36">
        <v>5</v>
      </c>
      <c r="W11" s="37">
        <f t="shared" si="12"/>
        <v>1.8809013279163376E-2</v>
      </c>
      <c r="X11" s="38">
        <v>4</v>
      </c>
      <c r="Y11" s="37">
        <f t="shared" si="13"/>
        <v>1.8488560203374162E-2</v>
      </c>
      <c r="Z11" s="39">
        <v>0</v>
      </c>
      <c r="AA11" s="40">
        <f t="shared" si="14"/>
        <v>9</v>
      </c>
      <c r="AB11" s="41">
        <f t="shared" si="15"/>
        <v>1.8665228752747936E-2</v>
      </c>
      <c r="AC11" s="36">
        <v>5</v>
      </c>
      <c r="AD11" s="37">
        <f t="shared" si="16"/>
        <v>1.9221897585729664E-2</v>
      </c>
      <c r="AE11" s="38">
        <v>4</v>
      </c>
      <c r="AF11" s="37">
        <f t="shared" si="17"/>
        <v>1.8964536317087048E-2</v>
      </c>
      <c r="AG11" s="39">
        <v>0</v>
      </c>
      <c r="AH11" s="40">
        <f t="shared" si="18"/>
        <v>9</v>
      </c>
      <c r="AI11" s="41">
        <f t="shared" si="19"/>
        <v>1.9106657608695652E-2</v>
      </c>
      <c r="AJ11" s="36">
        <v>5</v>
      </c>
      <c r="AK11" s="37">
        <f t="shared" si="20"/>
        <v>1.9819248454098621E-2</v>
      </c>
      <c r="AL11" s="38">
        <v>4</v>
      </c>
      <c r="AM11" s="37">
        <f t="shared" si="21"/>
        <v>1.9716088328075709E-2</v>
      </c>
      <c r="AN11" s="39">
        <v>0</v>
      </c>
      <c r="AO11" s="40">
        <f t="shared" si="22"/>
        <v>9</v>
      </c>
      <c r="AP11" s="41">
        <f t="shared" si="23"/>
        <v>1.9773266543633008E-2</v>
      </c>
      <c r="AQ11" s="36">
        <v>5</v>
      </c>
      <c r="AR11" s="37">
        <f t="shared" si="24"/>
        <v>2.0548226688036821E-2</v>
      </c>
      <c r="AS11" s="38">
        <v>4</v>
      </c>
      <c r="AT11" s="37">
        <f t="shared" si="25"/>
        <v>2.0660089871390938E-2</v>
      </c>
      <c r="AU11" s="39">
        <v>0</v>
      </c>
      <c r="AV11" s="40">
        <f t="shared" si="26"/>
        <v>9</v>
      </c>
      <c r="AW11" s="41">
        <f t="shared" si="27"/>
        <v>2.0597793747425274E-2</v>
      </c>
      <c r="AX11" s="36">
        <v>5</v>
      </c>
      <c r="AY11" s="37">
        <f t="shared" si="28"/>
        <v>2.1699505251280272E-2</v>
      </c>
      <c r="AZ11" s="38">
        <v>4</v>
      </c>
      <c r="BA11" s="37">
        <f t="shared" si="29"/>
        <v>2.214471571721198E-2</v>
      </c>
      <c r="BB11" s="39">
        <v>0</v>
      </c>
      <c r="BC11" s="40">
        <f t="shared" si="30"/>
        <v>9</v>
      </c>
      <c r="BD11" s="41">
        <f t="shared" si="31"/>
        <v>2.1895146575842354E-2</v>
      </c>
      <c r="BE11" s="36">
        <v>5</v>
      </c>
      <c r="BF11" s="37">
        <f t="shared" si="32"/>
        <v>2.3697805583202995E-2</v>
      </c>
      <c r="BG11" s="38">
        <v>3</v>
      </c>
      <c r="BH11" s="37">
        <f t="shared" si="33"/>
        <v>1.8523092121511483E-2</v>
      </c>
      <c r="BI11" s="39">
        <v>0</v>
      </c>
      <c r="BJ11" s="40">
        <f t="shared" si="34"/>
        <v>8</v>
      </c>
      <c r="BK11" s="41">
        <f t="shared" si="35"/>
        <v>2.1450596594717791E-2</v>
      </c>
      <c r="BL11" s="36">
        <v>5</v>
      </c>
      <c r="BM11" s="37">
        <f t="shared" si="36"/>
        <v>2.6168419950803372E-2</v>
      </c>
      <c r="BN11" s="38">
        <v>3</v>
      </c>
      <c r="BO11" s="37">
        <f t="shared" si="37"/>
        <v>2.1040819189227102E-2</v>
      </c>
      <c r="BP11" s="39">
        <v>0</v>
      </c>
      <c r="BQ11" s="40">
        <f t="shared" si="38"/>
        <v>8</v>
      </c>
      <c r="BR11" s="41">
        <f t="shared" si="39"/>
        <v>2.397722163944253E-2</v>
      </c>
      <c r="BS11" s="42">
        <v>4</v>
      </c>
      <c r="BT11" s="37">
        <f t="shared" si="40"/>
        <v>2.5073653858208485E-2</v>
      </c>
      <c r="BU11" s="38">
        <v>3</v>
      </c>
      <c r="BV11" s="37">
        <f t="shared" si="41"/>
        <v>2.6368990067680408E-2</v>
      </c>
      <c r="BW11" s="39">
        <v>0</v>
      </c>
      <c r="BX11" s="40">
        <f t="shared" si="42"/>
        <v>7</v>
      </c>
      <c r="BY11" s="41">
        <f t="shared" si="43"/>
        <v>2.5612879619465789E-2</v>
      </c>
      <c r="BZ11" s="42">
        <v>4</v>
      </c>
      <c r="CA11" s="37">
        <f t="shared" si="44"/>
        <v>3.509079743837179E-2</v>
      </c>
      <c r="CB11" s="38">
        <v>3</v>
      </c>
      <c r="CC11" s="37">
        <f t="shared" si="45"/>
        <v>3.8991421887184824E-2</v>
      </c>
      <c r="CD11" s="39">
        <v>0</v>
      </c>
      <c r="CE11" s="40">
        <f t="shared" si="46"/>
        <v>7</v>
      </c>
      <c r="CF11" s="41">
        <f t="shared" si="47"/>
        <v>3.6662651233436337E-2</v>
      </c>
      <c r="CG11" s="42">
        <v>3</v>
      </c>
      <c r="CH11" s="37">
        <f t="shared" si="48"/>
        <v>4.730368968779565E-2</v>
      </c>
      <c r="CI11" s="38">
        <v>3</v>
      </c>
      <c r="CJ11" s="37">
        <f t="shared" si="49"/>
        <v>7.5131480090157785E-2</v>
      </c>
      <c r="CK11" s="39">
        <v>0</v>
      </c>
      <c r="CL11" s="40">
        <f t="shared" si="50"/>
        <v>6</v>
      </c>
      <c r="CM11" s="41">
        <f t="shared" si="51"/>
        <v>5.8055152394775031E-2</v>
      </c>
      <c r="CN11" s="42">
        <v>1</v>
      </c>
      <c r="CO11" s="37">
        <f t="shared" si="52"/>
        <v>3.9635354736424891E-2</v>
      </c>
      <c r="CP11" s="38">
        <v>2</v>
      </c>
      <c r="CQ11" s="37">
        <f t="shared" si="53"/>
        <v>0.12507817385866166</v>
      </c>
      <c r="CR11" s="39">
        <v>0</v>
      </c>
      <c r="CS11" s="40">
        <f t="shared" si="54"/>
        <v>3</v>
      </c>
      <c r="CT11" s="41">
        <f t="shared" si="55"/>
        <v>7.2780203784570605E-2</v>
      </c>
      <c r="CU11" s="42">
        <v>0</v>
      </c>
      <c r="CV11" s="37">
        <f t="shared" si="56"/>
        <v>0</v>
      </c>
      <c r="CW11" s="38">
        <v>0</v>
      </c>
      <c r="CX11" s="37">
        <f t="shared" si="57"/>
        <v>0</v>
      </c>
      <c r="CY11" s="39">
        <v>0</v>
      </c>
      <c r="CZ11" s="40">
        <f t="shared" si="58"/>
        <v>0</v>
      </c>
      <c r="DA11" s="41">
        <f t="shared" si="59"/>
        <v>0</v>
      </c>
      <c r="DB11" s="42">
        <v>0</v>
      </c>
      <c r="DC11" s="37">
        <f t="shared" si="60"/>
        <v>0</v>
      </c>
      <c r="DD11" s="38">
        <v>0</v>
      </c>
      <c r="DE11" s="37">
        <f t="shared" si="61"/>
        <v>0</v>
      </c>
      <c r="DF11" s="39">
        <v>0</v>
      </c>
      <c r="DG11" s="40">
        <f t="shared" si="62"/>
        <v>0</v>
      </c>
      <c r="DH11" s="41">
        <f t="shared" si="63"/>
        <v>0</v>
      </c>
      <c r="DI11" s="42">
        <v>0</v>
      </c>
      <c r="DJ11" s="37">
        <f t="shared" si="64"/>
        <v>0</v>
      </c>
      <c r="DK11" s="42">
        <v>0</v>
      </c>
      <c r="DL11" s="37">
        <f t="shared" si="65"/>
        <v>0</v>
      </c>
      <c r="DM11" s="39">
        <v>0</v>
      </c>
      <c r="DN11" s="40">
        <f t="shared" si="66"/>
        <v>0</v>
      </c>
      <c r="DO11" s="41">
        <f t="shared" si="67"/>
        <v>0</v>
      </c>
      <c r="DP11" s="42">
        <v>0</v>
      </c>
      <c r="DQ11" s="37"/>
      <c r="DR11" s="36">
        <v>0</v>
      </c>
      <c r="DS11" s="37"/>
      <c r="DT11" s="39">
        <v>0</v>
      </c>
      <c r="DU11" s="40">
        <f t="shared" si="68"/>
        <v>0</v>
      </c>
      <c r="DV11" s="41"/>
      <c r="DW11" s="42">
        <v>0</v>
      </c>
      <c r="DX11" s="37"/>
      <c r="DY11" s="36">
        <v>0</v>
      </c>
      <c r="DZ11" s="37"/>
      <c r="EA11" s="39">
        <v>0</v>
      </c>
      <c r="EB11" s="40">
        <f t="shared" si="69"/>
        <v>0</v>
      </c>
      <c r="EC11" s="41"/>
      <c r="ED11" s="42">
        <v>0</v>
      </c>
      <c r="EE11" s="37"/>
      <c r="EF11" s="36">
        <v>0</v>
      </c>
      <c r="EG11" s="37"/>
      <c r="EH11" s="39">
        <v>0</v>
      </c>
      <c r="EI11" s="40">
        <f t="shared" si="70"/>
        <v>0</v>
      </c>
      <c r="EJ11" s="41"/>
      <c r="EK11" s="42">
        <v>0</v>
      </c>
      <c r="EL11" s="37"/>
      <c r="EM11" s="36">
        <v>0</v>
      </c>
      <c r="EN11" s="37"/>
      <c r="EO11" s="39">
        <v>0</v>
      </c>
      <c r="EP11" s="40">
        <f t="shared" si="71"/>
        <v>0</v>
      </c>
      <c r="EQ11" s="41"/>
      <c r="AJS11" s="11"/>
      <c r="AJT11" s="11"/>
      <c r="AJU11" s="11"/>
      <c r="AJV11" s="11"/>
      <c r="AJW11" s="11"/>
      <c r="AJX11" s="11"/>
      <c r="AJY11" s="11"/>
      <c r="AJZ11" s="11"/>
      <c r="AKA11" s="11"/>
      <c r="AKB11" s="11"/>
      <c r="AKC11" s="11"/>
      <c r="AKD11" s="11"/>
      <c r="AKE11" s="11"/>
      <c r="AKF11" s="11"/>
      <c r="AKG11" s="11"/>
      <c r="AKH11" s="11"/>
      <c r="AKI11" s="11"/>
      <c r="AKJ11" s="11"/>
      <c r="AKK11" s="11"/>
      <c r="AKL11" s="11"/>
      <c r="AKM11" s="11"/>
      <c r="AKN11" s="11"/>
      <c r="AKO11" s="11"/>
      <c r="AKP11" s="11"/>
      <c r="AKQ11" s="11"/>
      <c r="AKR11" s="11"/>
      <c r="AKS11" s="11"/>
      <c r="AKT11" s="11"/>
      <c r="AKU11" s="11"/>
      <c r="AKV11" s="11"/>
      <c r="AKW11" s="11"/>
      <c r="AKX11" s="11"/>
      <c r="AKY11" s="11"/>
      <c r="AKZ11" s="11"/>
      <c r="ALA11" s="11"/>
      <c r="ALB11" s="11"/>
      <c r="ALC11" s="11"/>
      <c r="ALD11" s="11"/>
      <c r="ALE11" s="11"/>
      <c r="ALF11" s="11"/>
      <c r="ALG11" s="11"/>
      <c r="ALH11" s="11"/>
      <c r="ALI11" s="11"/>
      <c r="ALJ11" s="11"/>
      <c r="ALK11" s="11"/>
      <c r="ALL11" s="11"/>
      <c r="ALM11" s="11"/>
      <c r="ALN11" s="11"/>
      <c r="ALO11" s="11"/>
      <c r="ALP11" s="11"/>
      <c r="ALQ11" s="11"/>
      <c r="ALR11" s="11"/>
      <c r="ALS11" s="11"/>
      <c r="ALT11" s="11"/>
      <c r="ALU11" s="11"/>
      <c r="ALV11" s="11"/>
      <c r="ALW11" s="11"/>
      <c r="ALX11" s="11"/>
      <c r="ALY11" s="11"/>
      <c r="ALZ11" s="11"/>
      <c r="AMA11" s="11"/>
      <c r="AMB11" s="11"/>
      <c r="AMC11" s="11"/>
      <c r="AMD11" s="11"/>
      <c r="AME11" s="11"/>
      <c r="AMF11" s="11"/>
      <c r="AMG11" s="11"/>
      <c r="AMH11" s="11"/>
      <c r="AMI11" s="11"/>
      <c r="AMJ11" s="11"/>
    </row>
    <row r="12" spans="1:1024" s="13" customFormat="1" x14ac:dyDescent="0.2">
      <c r="A12" s="31" t="s">
        <v>42</v>
      </c>
      <c r="B12" s="32">
        <v>1913637</v>
      </c>
      <c r="C12" s="33">
        <f t="shared" si="0"/>
        <v>6.5501302727127007</v>
      </c>
      <c r="D12" s="34">
        <v>1804323</v>
      </c>
      <c r="E12" s="33">
        <f t="shared" si="1"/>
        <v>6.0344124681552769</v>
      </c>
      <c r="F12" s="34">
        <f t="shared" si="2"/>
        <v>3717960</v>
      </c>
      <c r="G12" s="35">
        <f t="shared" si="3"/>
        <v>6.2892821106448862</v>
      </c>
      <c r="H12" s="36">
        <v>14</v>
      </c>
      <c r="I12" s="37">
        <f t="shared" si="4"/>
        <v>5.1255766273705788E-2</v>
      </c>
      <c r="J12" s="38">
        <v>10</v>
      </c>
      <c r="K12" s="37">
        <f t="shared" si="5"/>
        <v>4.4857130040819988E-2</v>
      </c>
      <c r="L12" s="39">
        <v>0</v>
      </c>
      <c r="M12" s="40">
        <f t="shared" si="6"/>
        <v>24</v>
      </c>
      <c r="N12" s="41">
        <f t="shared" si="7"/>
        <v>4.838026891366138E-2</v>
      </c>
      <c r="O12" s="36">
        <v>14</v>
      </c>
      <c r="P12" s="37">
        <f t="shared" si="8"/>
        <v>5.1899907321594073E-2</v>
      </c>
      <c r="Q12" s="38">
        <v>10</v>
      </c>
      <c r="R12" s="37">
        <f t="shared" si="9"/>
        <v>4.5400889857441208E-2</v>
      </c>
      <c r="S12" s="39">
        <v>0</v>
      </c>
      <c r="T12" s="40">
        <f t="shared" si="10"/>
        <v>24</v>
      </c>
      <c r="U12" s="41">
        <f t="shared" si="11"/>
        <v>4.8978592273627074E-2</v>
      </c>
      <c r="V12" s="36">
        <v>14</v>
      </c>
      <c r="W12" s="37">
        <f t="shared" si="12"/>
        <v>5.2665237181657443E-2</v>
      </c>
      <c r="X12" s="38">
        <v>9</v>
      </c>
      <c r="Y12" s="37">
        <f t="shared" si="13"/>
        <v>4.1599260457591866E-2</v>
      </c>
      <c r="Z12" s="39">
        <v>0</v>
      </c>
      <c r="AA12" s="40">
        <f t="shared" si="14"/>
        <v>23</v>
      </c>
      <c r="AB12" s="41">
        <f t="shared" si="15"/>
        <v>4.7700029034800279E-2</v>
      </c>
      <c r="AC12" s="36">
        <v>14</v>
      </c>
      <c r="AD12" s="37">
        <f t="shared" si="16"/>
        <v>5.3821313240043051E-2</v>
      </c>
      <c r="AE12" s="38">
        <v>9</v>
      </c>
      <c r="AF12" s="37">
        <f t="shared" si="17"/>
        <v>4.267020671344586E-2</v>
      </c>
      <c r="AG12" s="39">
        <v>0</v>
      </c>
      <c r="AH12" s="40">
        <f t="shared" si="18"/>
        <v>23</v>
      </c>
      <c r="AI12" s="41">
        <f t="shared" si="19"/>
        <v>4.8828125E-2</v>
      </c>
      <c r="AJ12" s="36">
        <v>14</v>
      </c>
      <c r="AK12" s="37">
        <f t="shared" si="20"/>
        <v>5.549389567147614E-2</v>
      </c>
      <c r="AL12" s="38">
        <v>9</v>
      </c>
      <c r="AM12" s="37">
        <f t="shared" si="21"/>
        <v>4.4361198738170349E-2</v>
      </c>
      <c r="AN12" s="39">
        <v>0</v>
      </c>
      <c r="AO12" s="40">
        <f t="shared" si="22"/>
        <v>23</v>
      </c>
      <c r="AP12" s="41">
        <f t="shared" si="23"/>
        <v>5.0531681167062137E-2</v>
      </c>
      <c r="AQ12" s="36">
        <v>13</v>
      </c>
      <c r="AR12" s="37">
        <f t="shared" si="24"/>
        <v>5.3425389388895739E-2</v>
      </c>
      <c r="AS12" s="38">
        <v>9</v>
      </c>
      <c r="AT12" s="37">
        <f t="shared" si="25"/>
        <v>4.6485202210629614E-2</v>
      </c>
      <c r="AU12" s="39">
        <v>0</v>
      </c>
      <c r="AV12" s="40">
        <f t="shared" si="26"/>
        <v>22</v>
      </c>
      <c r="AW12" s="41">
        <f t="shared" si="27"/>
        <v>5.0350162493706233E-2</v>
      </c>
      <c r="AX12" s="36">
        <v>12</v>
      </c>
      <c r="AY12" s="37">
        <f t="shared" si="28"/>
        <v>5.2078812603072656E-2</v>
      </c>
      <c r="AZ12" s="38">
        <v>9</v>
      </c>
      <c r="BA12" s="37">
        <f t="shared" si="29"/>
        <v>4.9825610363726951E-2</v>
      </c>
      <c r="BB12" s="39">
        <v>0</v>
      </c>
      <c r="BC12" s="40">
        <f t="shared" si="30"/>
        <v>21</v>
      </c>
      <c r="BD12" s="41">
        <f t="shared" si="31"/>
        <v>5.1088675343632158E-2</v>
      </c>
      <c r="BE12" s="36">
        <v>11</v>
      </c>
      <c r="BF12" s="37">
        <f t="shared" si="32"/>
        <v>5.2135172283046594E-2</v>
      </c>
      <c r="BG12" s="38">
        <v>9</v>
      </c>
      <c r="BH12" s="37">
        <f t="shared" si="33"/>
        <v>5.5569276364534452E-2</v>
      </c>
      <c r="BI12" s="39">
        <v>0</v>
      </c>
      <c r="BJ12" s="40">
        <f t="shared" si="34"/>
        <v>20</v>
      </c>
      <c r="BK12" s="41">
        <f t="shared" si="35"/>
        <v>5.3626491486794478E-2</v>
      </c>
      <c r="BL12" s="36">
        <v>10</v>
      </c>
      <c r="BM12" s="37">
        <f t="shared" si="36"/>
        <v>5.2336839901606744E-2</v>
      </c>
      <c r="BN12" s="38">
        <v>7</v>
      </c>
      <c r="BO12" s="37">
        <f t="shared" si="37"/>
        <v>4.9095244774863232E-2</v>
      </c>
      <c r="BP12" s="39">
        <v>0</v>
      </c>
      <c r="BQ12" s="40">
        <f t="shared" si="38"/>
        <v>17</v>
      </c>
      <c r="BR12" s="41">
        <f t="shared" si="39"/>
        <v>5.0951595983815372E-2</v>
      </c>
      <c r="BS12" s="42">
        <v>8</v>
      </c>
      <c r="BT12" s="37">
        <f t="shared" si="40"/>
        <v>5.0147307716416969E-2</v>
      </c>
      <c r="BU12" s="38">
        <v>7</v>
      </c>
      <c r="BV12" s="37">
        <f t="shared" si="41"/>
        <v>6.152764349125428E-2</v>
      </c>
      <c r="BW12" s="39">
        <v>0</v>
      </c>
      <c r="BX12" s="40">
        <f t="shared" si="42"/>
        <v>15</v>
      </c>
      <c r="BY12" s="41">
        <f t="shared" si="43"/>
        <v>5.4884742041712405E-2</v>
      </c>
      <c r="BZ12" s="42">
        <v>6</v>
      </c>
      <c r="CA12" s="37">
        <f t="shared" si="44"/>
        <v>5.2636196157557678E-2</v>
      </c>
      <c r="CB12" s="38">
        <v>5</v>
      </c>
      <c r="CC12" s="37">
        <f t="shared" si="45"/>
        <v>6.4985703145308035E-2</v>
      </c>
      <c r="CD12" s="39">
        <v>0</v>
      </c>
      <c r="CE12" s="40">
        <f t="shared" si="46"/>
        <v>11</v>
      </c>
      <c r="CF12" s="41">
        <f t="shared" si="47"/>
        <v>5.7612737652542823E-2</v>
      </c>
      <c r="CG12" s="42">
        <v>4</v>
      </c>
      <c r="CH12" s="37">
        <f t="shared" si="48"/>
        <v>6.307158625039419E-2</v>
      </c>
      <c r="CI12" s="38">
        <v>4</v>
      </c>
      <c r="CJ12" s="37">
        <f t="shared" si="49"/>
        <v>0.10017530678687703</v>
      </c>
      <c r="CK12" s="39">
        <v>0</v>
      </c>
      <c r="CL12" s="40">
        <f t="shared" si="50"/>
        <v>8</v>
      </c>
      <c r="CM12" s="41">
        <f t="shared" si="51"/>
        <v>7.740686985970005E-2</v>
      </c>
      <c r="CN12" s="42">
        <v>0</v>
      </c>
      <c r="CO12" s="37">
        <f t="shared" si="52"/>
        <v>0</v>
      </c>
      <c r="CP12" s="38">
        <v>3</v>
      </c>
      <c r="CQ12" s="37">
        <f t="shared" si="53"/>
        <v>0.18761726078799248</v>
      </c>
      <c r="CR12" s="39">
        <v>0</v>
      </c>
      <c r="CS12" s="40">
        <f t="shared" si="54"/>
        <v>3</v>
      </c>
      <c r="CT12" s="41">
        <f t="shared" si="55"/>
        <v>7.2780203784570605E-2</v>
      </c>
      <c r="CU12" s="42">
        <v>0</v>
      </c>
      <c r="CV12" s="37">
        <f t="shared" si="56"/>
        <v>0</v>
      </c>
      <c r="CW12" s="38">
        <v>0</v>
      </c>
      <c r="CX12" s="37">
        <f t="shared" si="57"/>
        <v>0</v>
      </c>
      <c r="CY12" s="39">
        <v>0</v>
      </c>
      <c r="CZ12" s="40">
        <f t="shared" si="58"/>
        <v>0</v>
      </c>
      <c r="DA12" s="41">
        <f t="shared" si="59"/>
        <v>0</v>
      </c>
      <c r="DB12" s="42">
        <v>0</v>
      </c>
      <c r="DC12" s="37">
        <f t="shared" si="60"/>
        <v>0</v>
      </c>
      <c r="DD12" s="38">
        <v>0</v>
      </c>
      <c r="DE12" s="37">
        <f t="shared" si="61"/>
        <v>0</v>
      </c>
      <c r="DF12" s="39">
        <v>0</v>
      </c>
      <c r="DG12" s="40">
        <f t="shared" si="62"/>
        <v>0</v>
      </c>
      <c r="DH12" s="41">
        <f t="shared" si="63"/>
        <v>0</v>
      </c>
      <c r="DI12" s="42">
        <v>0</v>
      </c>
      <c r="DJ12" s="37">
        <f t="shared" si="64"/>
        <v>0</v>
      </c>
      <c r="DK12" s="42">
        <v>0</v>
      </c>
      <c r="DL12" s="37">
        <f t="shared" si="65"/>
        <v>0</v>
      </c>
      <c r="DM12" s="39">
        <v>0</v>
      </c>
      <c r="DN12" s="40">
        <f t="shared" si="66"/>
        <v>0</v>
      </c>
      <c r="DO12" s="41">
        <f t="shared" si="67"/>
        <v>0</v>
      </c>
      <c r="DP12" s="42">
        <v>0</v>
      </c>
      <c r="DQ12" s="37"/>
      <c r="DR12" s="36">
        <v>0</v>
      </c>
      <c r="DS12" s="37"/>
      <c r="DT12" s="39">
        <v>0</v>
      </c>
      <c r="DU12" s="40">
        <f t="shared" si="68"/>
        <v>0</v>
      </c>
      <c r="DV12" s="41"/>
      <c r="DW12" s="42">
        <v>0</v>
      </c>
      <c r="DX12" s="37"/>
      <c r="DY12" s="36">
        <v>0</v>
      </c>
      <c r="DZ12" s="37"/>
      <c r="EA12" s="39">
        <v>0</v>
      </c>
      <c r="EB12" s="40">
        <f t="shared" si="69"/>
        <v>0</v>
      </c>
      <c r="EC12" s="41"/>
      <c r="ED12" s="42">
        <v>0</v>
      </c>
      <c r="EE12" s="37"/>
      <c r="EF12" s="36">
        <v>0</v>
      </c>
      <c r="EG12" s="37"/>
      <c r="EH12" s="39">
        <v>0</v>
      </c>
      <c r="EI12" s="40">
        <f t="shared" si="70"/>
        <v>0</v>
      </c>
      <c r="EJ12" s="41"/>
      <c r="EK12" s="42">
        <v>0</v>
      </c>
      <c r="EL12" s="37"/>
      <c r="EM12" s="36">
        <v>0</v>
      </c>
      <c r="EN12" s="37"/>
      <c r="EO12" s="39">
        <v>0</v>
      </c>
      <c r="EP12" s="40">
        <f t="shared" si="71"/>
        <v>0</v>
      </c>
      <c r="EQ12" s="41"/>
      <c r="AJS12" s="11"/>
      <c r="AJT12" s="11"/>
      <c r="AJU12" s="11"/>
      <c r="AJV12" s="11"/>
      <c r="AJW12" s="11"/>
      <c r="AJX12" s="11"/>
      <c r="AJY12" s="11"/>
      <c r="AJZ12" s="11"/>
      <c r="AKA12" s="11"/>
      <c r="AKB12" s="11"/>
      <c r="AKC12" s="11"/>
      <c r="AKD12" s="11"/>
      <c r="AKE12" s="11"/>
      <c r="AKF12" s="11"/>
      <c r="AKG12" s="11"/>
      <c r="AKH12" s="11"/>
      <c r="AKI12" s="11"/>
      <c r="AKJ12" s="11"/>
      <c r="AKK12" s="11"/>
      <c r="AKL12" s="11"/>
      <c r="AKM12" s="11"/>
      <c r="AKN12" s="11"/>
      <c r="AKO12" s="11"/>
      <c r="AKP12" s="11"/>
      <c r="AKQ12" s="11"/>
      <c r="AKR12" s="11"/>
      <c r="AKS12" s="11"/>
      <c r="AKT12" s="11"/>
      <c r="AKU12" s="11"/>
      <c r="AKV12" s="11"/>
      <c r="AKW12" s="11"/>
      <c r="AKX12" s="11"/>
      <c r="AKY12" s="11"/>
      <c r="AKZ12" s="11"/>
      <c r="ALA12" s="11"/>
      <c r="ALB12" s="11"/>
      <c r="ALC12" s="11"/>
      <c r="ALD12" s="11"/>
      <c r="ALE12" s="11"/>
      <c r="ALF12" s="11"/>
      <c r="ALG12" s="11"/>
      <c r="ALH12" s="11"/>
      <c r="ALI12" s="11"/>
      <c r="ALJ12" s="11"/>
      <c r="ALK12" s="11"/>
      <c r="ALL12" s="11"/>
      <c r="ALM12" s="11"/>
      <c r="ALN12" s="11"/>
      <c r="ALO12" s="11"/>
      <c r="ALP12" s="11"/>
      <c r="ALQ12" s="11"/>
      <c r="ALR12" s="11"/>
      <c r="ALS12" s="11"/>
      <c r="ALT12" s="11"/>
      <c r="ALU12" s="11"/>
      <c r="ALV12" s="11"/>
      <c r="ALW12" s="11"/>
      <c r="ALX12" s="11"/>
      <c r="ALY12" s="11"/>
      <c r="ALZ12" s="11"/>
      <c r="AMA12" s="11"/>
      <c r="AMB12" s="11"/>
      <c r="AMC12" s="11"/>
      <c r="AMD12" s="11"/>
      <c r="AME12" s="11"/>
      <c r="AMF12" s="11"/>
      <c r="AMG12" s="11"/>
      <c r="AMH12" s="11"/>
      <c r="AMI12" s="11"/>
      <c r="AMJ12" s="11"/>
    </row>
    <row r="13" spans="1:1024" s="13" customFormat="1" x14ac:dyDescent="0.2">
      <c r="A13" s="31" t="s">
        <v>43</v>
      </c>
      <c r="B13" s="32">
        <v>2040911</v>
      </c>
      <c r="C13" s="33">
        <f t="shared" si="0"/>
        <v>6.985772602124829</v>
      </c>
      <c r="D13" s="34">
        <v>1981361</v>
      </c>
      <c r="E13" s="33">
        <f t="shared" si="1"/>
        <v>6.6265017529104311</v>
      </c>
      <c r="F13" s="34">
        <f t="shared" si="2"/>
        <v>4022272</v>
      </c>
      <c r="G13" s="35">
        <f t="shared" si="3"/>
        <v>6.8040547326350547</v>
      </c>
      <c r="H13" s="36">
        <v>32</v>
      </c>
      <c r="I13" s="37">
        <f t="shared" si="4"/>
        <v>0.1171560371970418</v>
      </c>
      <c r="J13" s="38">
        <v>17</v>
      </c>
      <c r="K13" s="37">
        <f t="shared" si="5"/>
        <v>7.6257121069393974E-2</v>
      </c>
      <c r="L13" s="39">
        <v>0</v>
      </c>
      <c r="M13" s="40">
        <f t="shared" si="6"/>
        <v>49</v>
      </c>
      <c r="N13" s="41">
        <f t="shared" si="7"/>
        <v>9.8776382365391976E-2</v>
      </c>
      <c r="O13" s="36">
        <v>32</v>
      </c>
      <c r="P13" s="37">
        <f t="shared" si="8"/>
        <v>0.11862835959221502</v>
      </c>
      <c r="Q13" s="38">
        <v>17</v>
      </c>
      <c r="R13" s="37">
        <f t="shared" si="9"/>
        <v>7.7181512757650048E-2</v>
      </c>
      <c r="S13" s="39">
        <v>0</v>
      </c>
      <c r="T13" s="40">
        <f t="shared" si="10"/>
        <v>49</v>
      </c>
      <c r="U13" s="41">
        <f t="shared" si="11"/>
        <v>9.9997959225321939E-2</v>
      </c>
      <c r="V13" s="36">
        <v>31</v>
      </c>
      <c r="W13" s="37">
        <f t="shared" si="12"/>
        <v>0.11661588233081292</v>
      </c>
      <c r="X13" s="38">
        <v>17</v>
      </c>
      <c r="Y13" s="37">
        <f t="shared" si="13"/>
        <v>7.8576380864340184E-2</v>
      </c>
      <c r="Z13" s="39">
        <v>0</v>
      </c>
      <c r="AA13" s="40">
        <f t="shared" si="14"/>
        <v>48</v>
      </c>
      <c r="AB13" s="41">
        <f t="shared" si="15"/>
        <v>9.9547886681322334E-2</v>
      </c>
      <c r="AC13" s="36">
        <v>30</v>
      </c>
      <c r="AD13" s="37">
        <f t="shared" si="16"/>
        <v>0.11533138551437798</v>
      </c>
      <c r="AE13" s="38">
        <v>17</v>
      </c>
      <c r="AF13" s="37">
        <f t="shared" si="17"/>
        <v>8.0599279347619956E-2</v>
      </c>
      <c r="AG13" s="39">
        <v>0</v>
      </c>
      <c r="AH13" s="40">
        <f t="shared" si="18"/>
        <v>47</v>
      </c>
      <c r="AI13" s="41">
        <f t="shared" si="19"/>
        <v>9.9779211956521743E-2</v>
      </c>
      <c r="AJ13" s="36">
        <v>30</v>
      </c>
      <c r="AK13" s="37">
        <f t="shared" si="20"/>
        <v>0.11891549072459173</v>
      </c>
      <c r="AL13" s="38">
        <v>16</v>
      </c>
      <c r="AM13" s="37">
        <f t="shared" si="21"/>
        <v>7.8864353312302835E-2</v>
      </c>
      <c r="AN13" s="39">
        <v>0</v>
      </c>
      <c r="AO13" s="40">
        <f t="shared" si="22"/>
        <v>46</v>
      </c>
      <c r="AP13" s="41">
        <f t="shared" si="23"/>
        <v>0.10106336233412427</v>
      </c>
      <c r="AQ13" s="36">
        <v>29</v>
      </c>
      <c r="AR13" s="37">
        <f t="shared" si="24"/>
        <v>0.11917971479061358</v>
      </c>
      <c r="AS13" s="38">
        <v>16</v>
      </c>
      <c r="AT13" s="37">
        <f t="shared" si="25"/>
        <v>8.2640359485563752E-2</v>
      </c>
      <c r="AU13" s="39">
        <v>0</v>
      </c>
      <c r="AV13" s="40">
        <f t="shared" si="26"/>
        <v>45</v>
      </c>
      <c r="AW13" s="41">
        <f t="shared" si="27"/>
        <v>0.10298896873712639</v>
      </c>
      <c r="AX13" s="36">
        <v>27</v>
      </c>
      <c r="AY13" s="37">
        <f t="shared" si="28"/>
        <v>0.11717732835691347</v>
      </c>
      <c r="AZ13" s="38">
        <v>16</v>
      </c>
      <c r="BA13" s="37">
        <f t="shared" si="29"/>
        <v>8.8578862868847918E-2</v>
      </c>
      <c r="BB13" s="39">
        <v>0</v>
      </c>
      <c r="BC13" s="40">
        <f t="shared" si="30"/>
        <v>43</v>
      </c>
      <c r="BD13" s="41">
        <f t="shared" si="31"/>
        <v>0.1046101447512468</v>
      </c>
      <c r="BE13" s="36">
        <v>22</v>
      </c>
      <c r="BF13" s="37">
        <f t="shared" si="32"/>
        <v>0.10427034456609319</v>
      </c>
      <c r="BG13" s="38">
        <v>15</v>
      </c>
      <c r="BH13" s="37">
        <f t="shared" si="33"/>
        <v>9.2615460607557418E-2</v>
      </c>
      <c r="BI13" s="39">
        <v>0</v>
      </c>
      <c r="BJ13" s="40">
        <f t="shared" si="34"/>
        <v>37</v>
      </c>
      <c r="BK13" s="41">
        <f t="shared" si="35"/>
        <v>9.9209009250569788E-2</v>
      </c>
      <c r="BL13" s="36">
        <v>18</v>
      </c>
      <c r="BM13" s="37">
        <f t="shared" si="36"/>
        <v>9.420631182289213E-2</v>
      </c>
      <c r="BN13" s="38">
        <v>15</v>
      </c>
      <c r="BO13" s="37">
        <f t="shared" si="37"/>
        <v>0.1052040959461355</v>
      </c>
      <c r="BP13" s="39">
        <v>0</v>
      </c>
      <c r="BQ13" s="40">
        <f t="shared" si="38"/>
        <v>33</v>
      </c>
      <c r="BR13" s="41">
        <f t="shared" si="39"/>
        <v>9.8906039262700446E-2</v>
      </c>
      <c r="BS13" s="42">
        <v>17</v>
      </c>
      <c r="BT13" s="37">
        <f t="shared" si="40"/>
        <v>0.10656302889738609</v>
      </c>
      <c r="BU13" s="38">
        <v>14</v>
      </c>
      <c r="BV13" s="37">
        <f t="shared" si="41"/>
        <v>0.12305528698250856</v>
      </c>
      <c r="BW13" s="39">
        <v>0</v>
      </c>
      <c r="BX13" s="40">
        <f t="shared" si="42"/>
        <v>31</v>
      </c>
      <c r="BY13" s="41">
        <f t="shared" si="43"/>
        <v>0.11342846688620564</v>
      </c>
      <c r="BZ13" s="42">
        <v>12</v>
      </c>
      <c r="CA13" s="37">
        <f t="shared" si="44"/>
        <v>0.10527239231511536</v>
      </c>
      <c r="CB13" s="38">
        <v>10</v>
      </c>
      <c r="CC13" s="37">
        <f t="shared" si="45"/>
        <v>0.12997140629061607</v>
      </c>
      <c r="CD13" s="39">
        <v>0</v>
      </c>
      <c r="CE13" s="40">
        <f t="shared" si="46"/>
        <v>22</v>
      </c>
      <c r="CF13" s="41">
        <f t="shared" si="47"/>
        <v>0.11522547530508565</v>
      </c>
      <c r="CG13" s="42">
        <v>7</v>
      </c>
      <c r="CH13" s="37">
        <f t="shared" si="48"/>
        <v>0.11037527593818984</v>
      </c>
      <c r="CI13" s="38">
        <v>7</v>
      </c>
      <c r="CJ13" s="37">
        <f t="shared" si="49"/>
        <v>0.1753067868770348</v>
      </c>
      <c r="CK13" s="39">
        <v>0</v>
      </c>
      <c r="CL13" s="40">
        <f t="shared" si="50"/>
        <v>14</v>
      </c>
      <c r="CM13" s="41">
        <f t="shared" si="51"/>
        <v>0.13546202225447507</v>
      </c>
      <c r="CN13" s="42">
        <v>2</v>
      </c>
      <c r="CO13" s="37">
        <f t="shared" si="52"/>
        <v>7.9270709472849782E-2</v>
      </c>
      <c r="CP13" s="38">
        <v>4</v>
      </c>
      <c r="CQ13" s="37">
        <f t="shared" si="53"/>
        <v>0.25015634771732331</v>
      </c>
      <c r="CR13" s="39">
        <v>0</v>
      </c>
      <c r="CS13" s="40">
        <f t="shared" si="54"/>
        <v>6</v>
      </c>
      <c r="CT13" s="41">
        <f t="shared" si="55"/>
        <v>0.14556040756914121</v>
      </c>
      <c r="CU13" s="42">
        <v>0</v>
      </c>
      <c r="CV13" s="37">
        <f t="shared" si="56"/>
        <v>0</v>
      </c>
      <c r="CW13" s="38">
        <v>1</v>
      </c>
      <c r="CX13" s="37">
        <f t="shared" si="57"/>
        <v>0.4</v>
      </c>
      <c r="CY13" s="39">
        <v>0</v>
      </c>
      <c r="CZ13" s="40">
        <f t="shared" si="58"/>
        <v>1</v>
      </c>
      <c r="DA13" s="41">
        <f t="shared" si="59"/>
        <v>0.15455950540958269</v>
      </c>
      <c r="DB13" s="42">
        <v>0</v>
      </c>
      <c r="DC13" s="37">
        <f t="shared" si="60"/>
        <v>0</v>
      </c>
      <c r="DD13" s="38">
        <v>0</v>
      </c>
      <c r="DE13" s="37">
        <f t="shared" si="61"/>
        <v>0</v>
      </c>
      <c r="DF13" s="39">
        <v>0</v>
      </c>
      <c r="DG13" s="40">
        <f t="shared" si="62"/>
        <v>0</v>
      </c>
      <c r="DH13" s="41">
        <f t="shared" si="63"/>
        <v>0</v>
      </c>
      <c r="DI13" s="42">
        <v>0</v>
      </c>
      <c r="DJ13" s="37">
        <f t="shared" si="64"/>
        <v>0</v>
      </c>
      <c r="DK13" s="42">
        <v>0</v>
      </c>
      <c r="DL13" s="37">
        <f t="shared" si="65"/>
        <v>0</v>
      </c>
      <c r="DM13" s="39">
        <v>0</v>
      </c>
      <c r="DN13" s="40">
        <f t="shared" si="66"/>
        <v>0</v>
      </c>
      <c r="DO13" s="41">
        <f t="shared" si="67"/>
        <v>0</v>
      </c>
      <c r="DP13" s="42">
        <v>0</v>
      </c>
      <c r="DQ13" s="37"/>
      <c r="DR13" s="36">
        <v>0</v>
      </c>
      <c r="DS13" s="37"/>
      <c r="DT13" s="39">
        <v>0</v>
      </c>
      <c r="DU13" s="40">
        <f t="shared" si="68"/>
        <v>0</v>
      </c>
      <c r="DV13" s="41"/>
      <c r="DW13" s="42">
        <v>0</v>
      </c>
      <c r="DX13" s="37"/>
      <c r="DY13" s="36">
        <v>0</v>
      </c>
      <c r="DZ13" s="37"/>
      <c r="EA13" s="39">
        <v>0</v>
      </c>
      <c r="EB13" s="40">
        <f t="shared" si="69"/>
        <v>0</v>
      </c>
      <c r="EC13" s="41"/>
      <c r="ED13" s="42">
        <v>0</v>
      </c>
      <c r="EE13" s="37"/>
      <c r="EF13" s="36">
        <v>0</v>
      </c>
      <c r="EG13" s="37"/>
      <c r="EH13" s="39">
        <v>0</v>
      </c>
      <c r="EI13" s="40">
        <f t="shared" si="70"/>
        <v>0</v>
      </c>
      <c r="EJ13" s="41"/>
      <c r="EK13" s="42">
        <v>0</v>
      </c>
      <c r="EL13" s="37"/>
      <c r="EM13" s="36">
        <v>0</v>
      </c>
      <c r="EN13" s="37"/>
      <c r="EO13" s="39">
        <v>0</v>
      </c>
      <c r="EP13" s="40">
        <f t="shared" si="71"/>
        <v>0</v>
      </c>
      <c r="EQ13" s="41"/>
      <c r="AJS13" s="11"/>
      <c r="AJT13" s="11"/>
      <c r="AJU13" s="11"/>
      <c r="AJV13" s="11"/>
      <c r="AJW13" s="11"/>
      <c r="AJX13" s="11"/>
      <c r="AJY13" s="11"/>
      <c r="AJZ13" s="11"/>
      <c r="AKA13" s="11"/>
      <c r="AKB13" s="11"/>
      <c r="AKC13" s="11"/>
      <c r="AKD13" s="11"/>
      <c r="AKE13" s="11"/>
      <c r="AKF13" s="11"/>
      <c r="AKG13" s="11"/>
      <c r="AKH13" s="11"/>
      <c r="AKI13" s="11"/>
      <c r="AKJ13" s="11"/>
      <c r="AKK13" s="11"/>
      <c r="AKL13" s="11"/>
      <c r="AKM13" s="11"/>
      <c r="AKN13" s="11"/>
      <c r="AKO13" s="11"/>
      <c r="AKP13" s="11"/>
      <c r="AKQ13" s="11"/>
      <c r="AKR13" s="11"/>
      <c r="AKS13" s="11"/>
      <c r="AKT13" s="11"/>
      <c r="AKU13" s="11"/>
      <c r="AKV13" s="11"/>
      <c r="AKW13" s="11"/>
      <c r="AKX13" s="11"/>
      <c r="AKY13" s="11"/>
      <c r="AKZ13" s="11"/>
      <c r="ALA13" s="11"/>
      <c r="ALB13" s="11"/>
      <c r="ALC13" s="11"/>
      <c r="ALD13" s="11"/>
      <c r="ALE13" s="11"/>
      <c r="ALF13" s="11"/>
      <c r="ALG13" s="11"/>
      <c r="ALH13" s="11"/>
      <c r="ALI13" s="11"/>
      <c r="ALJ13" s="11"/>
      <c r="ALK13" s="11"/>
      <c r="ALL13" s="11"/>
      <c r="ALM13" s="11"/>
      <c r="ALN13" s="11"/>
      <c r="ALO13" s="11"/>
      <c r="ALP13" s="11"/>
      <c r="ALQ13" s="11"/>
      <c r="ALR13" s="11"/>
      <c r="ALS13" s="11"/>
      <c r="ALT13" s="11"/>
      <c r="ALU13" s="11"/>
      <c r="ALV13" s="11"/>
      <c r="ALW13" s="11"/>
      <c r="ALX13" s="11"/>
      <c r="ALY13" s="11"/>
      <c r="ALZ13" s="11"/>
      <c r="AMA13" s="11"/>
      <c r="AMB13" s="11"/>
      <c r="AMC13" s="11"/>
      <c r="AMD13" s="11"/>
      <c r="AME13" s="11"/>
      <c r="AMF13" s="11"/>
      <c r="AMG13" s="11"/>
      <c r="AMH13" s="11"/>
      <c r="AMI13" s="11"/>
      <c r="AMJ13" s="11"/>
    </row>
    <row r="14" spans="1:1024" s="13" customFormat="1" x14ac:dyDescent="0.2">
      <c r="A14" s="31" t="s">
        <v>44</v>
      </c>
      <c r="B14" s="32">
        <v>1983871</v>
      </c>
      <c r="C14" s="33">
        <f t="shared" si="0"/>
        <v>6.7905321094109379</v>
      </c>
      <c r="D14" s="34">
        <v>1992159</v>
      </c>
      <c r="E14" s="33">
        <f t="shared" si="1"/>
        <v>6.6626147913360008</v>
      </c>
      <c r="F14" s="34">
        <f t="shared" si="2"/>
        <v>3976030</v>
      </c>
      <c r="G14" s="35">
        <f t="shared" si="3"/>
        <v>6.7258320020622566</v>
      </c>
      <c r="H14" s="36">
        <v>47</v>
      </c>
      <c r="I14" s="37">
        <f t="shared" si="4"/>
        <v>0.17207292963315515</v>
      </c>
      <c r="J14" s="38">
        <v>32</v>
      </c>
      <c r="K14" s="37">
        <f t="shared" si="5"/>
        <v>0.14354281613062397</v>
      </c>
      <c r="L14" s="39">
        <v>0</v>
      </c>
      <c r="M14" s="40">
        <f t="shared" si="6"/>
        <v>79</v>
      </c>
      <c r="N14" s="41">
        <f t="shared" si="7"/>
        <v>0.15925171850746869</v>
      </c>
      <c r="O14" s="36">
        <v>47</v>
      </c>
      <c r="P14" s="37">
        <f t="shared" si="8"/>
        <v>0.17423540315106581</v>
      </c>
      <c r="Q14" s="38">
        <v>32</v>
      </c>
      <c r="R14" s="37">
        <f t="shared" si="9"/>
        <v>0.14528284754381185</v>
      </c>
      <c r="S14" s="39">
        <v>0</v>
      </c>
      <c r="T14" s="40">
        <f t="shared" si="10"/>
        <v>79</v>
      </c>
      <c r="U14" s="41">
        <f t="shared" si="11"/>
        <v>0.16122119956735576</v>
      </c>
      <c r="V14" s="36">
        <v>47</v>
      </c>
      <c r="W14" s="37">
        <f t="shared" si="12"/>
        <v>0.17680472482413573</v>
      </c>
      <c r="X14" s="38">
        <v>31</v>
      </c>
      <c r="Y14" s="37">
        <f t="shared" si="13"/>
        <v>0.14328634157614978</v>
      </c>
      <c r="Z14" s="39">
        <v>0</v>
      </c>
      <c r="AA14" s="40">
        <f t="shared" si="14"/>
        <v>78</v>
      </c>
      <c r="AB14" s="41">
        <f t="shared" si="15"/>
        <v>0.16176531585714879</v>
      </c>
      <c r="AC14" s="36">
        <v>47</v>
      </c>
      <c r="AD14" s="37">
        <f t="shared" si="16"/>
        <v>0.18068583730585883</v>
      </c>
      <c r="AE14" s="38">
        <v>31</v>
      </c>
      <c r="AF14" s="37">
        <f t="shared" si="17"/>
        <v>0.14697515645742462</v>
      </c>
      <c r="AG14" s="39">
        <v>0</v>
      </c>
      <c r="AH14" s="40">
        <f t="shared" si="18"/>
        <v>78</v>
      </c>
      <c r="AI14" s="41">
        <f t="shared" si="19"/>
        <v>0.16559103260869565</v>
      </c>
      <c r="AJ14" s="36">
        <v>46</v>
      </c>
      <c r="AK14" s="37">
        <f t="shared" si="20"/>
        <v>0.1823370857777073</v>
      </c>
      <c r="AL14" s="38">
        <v>29</v>
      </c>
      <c r="AM14" s="37">
        <f t="shared" si="21"/>
        <v>0.1429416403785489</v>
      </c>
      <c r="AN14" s="39">
        <v>0</v>
      </c>
      <c r="AO14" s="40">
        <f t="shared" si="22"/>
        <v>75</v>
      </c>
      <c r="AP14" s="41">
        <f t="shared" si="23"/>
        <v>0.16477722119694174</v>
      </c>
      <c r="AQ14" s="36">
        <v>46</v>
      </c>
      <c r="AR14" s="37">
        <f t="shared" si="24"/>
        <v>0.18904368552993878</v>
      </c>
      <c r="AS14" s="38">
        <v>29</v>
      </c>
      <c r="AT14" s="37">
        <f t="shared" si="25"/>
        <v>0.14978565156758433</v>
      </c>
      <c r="AU14" s="39">
        <v>0</v>
      </c>
      <c r="AV14" s="40">
        <f t="shared" si="26"/>
        <v>75</v>
      </c>
      <c r="AW14" s="41">
        <f t="shared" si="27"/>
        <v>0.17164828122854398</v>
      </c>
      <c r="AX14" s="36">
        <v>43</v>
      </c>
      <c r="AY14" s="37">
        <f t="shared" si="28"/>
        <v>0.18661574516101032</v>
      </c>
      <c r="AZ14" s="38">
        <v>28</v>
      </c>
      <c r="BA14" s="37">
        <f t="shared" si="29"/>
        <v>0.15501301002048387</v>
      </c>
      <c r="BB14" s="39">
        <v>0</v>
      </c>
      <c r="BC14" s="40">
        <f t="shared" si="30"/>
        <v>71</v>
      </c>
      <c r="BD14" s="41">
        <f t="shared" si="31"/>
        <v>0.17272837854275636</v>
      </c>
      <c r="BE14" s="36">
        <v>41</v>
      </c>
      <c r="BF14" s="37">
        <f t="shared" si="32"/>
        <v>0.19432200578226455</v>
      </c>
      <c r="BG14" s="38">
        <v>26</v>
      </c>
      <c r="BH14" s="37">
        <f t="shared" si="33"/>
        <v>0.16053346505309954</v>
      </c>
      <c r="BI14" s="39">
        <v>0</v>
      </c>
      <c r="BJ14" s="40">
        <f t="shared" si="34"/>
        <v>67</v>
      </c>
      <c r="BK14" s="41">
        <f t="shared" si="35"/>
        <v>0.17964874648076148</v>
      </c>
      <c r="BL14" s="36">
        <v>38</v>
      </c>
      <c r="BM14" s="37">
        <f t="shared" si="36"/>
        <v>0.19887999162610559</v>
      </c>
      <c r="BN14" s="38">
        <v>21</v>
      </c>
      <c r="BO14" s="37">
        <f t="shared" si="37"/>
        <v>0.14728573432458972</v>
      </c>
      <c r="BP14" s="39">
        <v>0</v>
      </c>
      <c r="BQ14" s="40">
        <f t="shared" si="38"/>
        <v>59</v>
      </c>
      <c r="BR14" s="41">
        <f t="shared" si="39"/>
        <v>0.17683200959088866</v>
      </c>
      <c r="BS14" s="42">
        <v>33</v>
      </c>
      <c r="BT14" s="37">
        <f t="shared" si="40"/>
        <v>0.20685764433022005</v>
      </c>
      <c r="BU14" s="38">
        <v>20</v>
      </c>
      <c r="BV14" s="37">
        <f t="shared" si="41"/>
        <v>0.17579326711786938</v>
      </c>
      <c r="BW14" s="39">
        <v>0</v>
      </c>
      <c r="BX14" s="40">
        <f t="shared" si="42"/>
        <v>53</v>
      </c>
      <c r="BY14" s="41">
        <f t="shared" si="43"/>
        <v>0.19392608854738383</v>
      </c>
      <c r="BZ14" s="42">
        <v>21</v>
      </c>
      <c r="CA14" s="37">
        <f t="shared" si="44"/>
        <v>0.18422668655145188</v>
      </c>
      <c r="CB14" s="38">
        <v>12</v>
      </c>
      <c r="CC14" s="37">
        <f t="shared" si="45"/>
        <v>0.1559656875487393</v>
      </c>
      <c r="CD14" s="39">
        <v>0</v>
      </c>
      <c r="CE14" s="40">
        <f t="shared" si="46"/>
        <v>33</v>
      </c>
      <c r="CF14" s="41">
        <f t="shared" si="47"/>
        <v>0.17283821295762844</v>
      </c>
      <c r="CG14" s="42">
        <v>14</v>
      </c>
      <c r="CH14" s="37">
        <f t="shared" si="48"/>
        <v>0.22075055187637968</v>
      </c>
      <c r="CI14" s="38">
        <v>6</v>
      </c>
      <c r="CJ14" s="37">
        <f t="shared" si="49"/>
        <v>0.15026296018031557</v>
      </c>
      <c r="CK14" s="39">
        <v>0</v>
      </c>
      <c r="CL14" s="40">
        <f t="shared" si="50"/>
        <v>20</v>
      </c>
      <c r="CM14" s="41">
        <f t="shared" si="51"/>
        <v>0.19351717464925011</v>
      </c>
      <c r="CN14" s="42">
        <v>10</v>
      </c>
      <c r="CO14" s="37">
        <f t="shared" si="52"/>
        <v>0.39635354736424888</v>
      </c>
      <c r="CP14" s="38">
        <v>3</v>
      </c>
      <c r="CQ14" s="37">
        <f t="shared" si="53"/>
        <v>0.18761726078799248</v>
      </c>
      <c r="CR14" s="39">
        <v>0</v>
      </c>
      <c r="CS14" s="40">
        <f t="shared" si="54"/>
        <v>13</v>
      </c>
      <c r="CT14" s="41">
        <f t="shared" si="55"/>
        <v>0.31538088306647261</v>
      </c>
      <c r="CU14" s="42">
        <v>4</v>
      </c>
      <c r="CV14" s="37">
        <f t="shared" si="56"/>
        <v>1.0075566750629723</v>
      </c>
      <c r="CW14" s="38">
        <v>0</v>
      </c>
      <c r="CX14" s="37">
        <f t="shared" si="57"/>
        <v>0</v>
      </c>
      <c r="CY14" s="39">
        <v>0</v>
      </c>
      <c r="CZ14" s="40">
        <f t="shared" si="58"/>
        <v>4</v>
      </c>
      <c r="DA14" s="41">
        <f t="shared" si="59"/>
        <v>0.61823802163833075</v>
      </c>
      <c r="DB14" s="42">
        <v>0</v>
      </c>
      <c r="DC14" s="37">
        <f t="shared" si="60"/>
        <v>0</v>
      </c>
      <c r="DD14" s="38">
        <v>0</v>
      </c>
      <c r="DE14" s="37">
        <f t="shared" si="61"/>
        <v>0</v>
      </c>
      <c r="DF14" s="39">
        <v>0</v>
      </c>
      <c r="DG14" s="40">
        <f t="shared" si="62"/>
        <v>0</v>
      </c>
      <c r="DH14" s="41">
        <f t="shared" si="63"/>
        <v>0</v>
      </c>
      <c r="DI14" s="42">
        <v>0</v>
      </c>
      <c r="DJ14" s="37">
        <f t="shared" si="64"/>
        <v>0</v>
      </c>
      <c r="DK14" s="42">
        <v>0</v>
      </c>
      <c r="DL14" s="37">
        <f t="shared" si="65"/>
        <v>0</v>
      </c>
      <c r="DM14" s="39">
        <v>0</v>
      </c>
      <c r="DN14" s="40">
        <f t="shared" si="66"/>
        <v>0</v>
      </c>
      <c r="DO14" s="41">
        <f t="shared" si="67"/>
        <v>0</v>
      </c>
      <c r="DP14" s="42">
        <v>0</v>
      </c>
      <c r="DQ14" s="37"/>
      <c r="DR14" s="36">
        <v>0</v>
      </c>
      <c r="DS14" s="37"/>
      <c r="DT14" s="39">
        <v>0</v>
      </c>
      <c r="DU14" s="40">
        <f t="shared" si="68"/>
        <v>0</v>
      </c>
      <c r="DV14" s="41"/>
      <c r="DW14" s="42">
        <v>0</v>
      </c>
      <c r="DX14" s="37"/>
      <c r="DY14" s="36">
        <v>0</v>
      </c>
      <c r="DZ14" s="37"/>
      <c r="EA14" s="39">
        <v>0</v>
      </c>
      <c r="EB14" s="40">
        <f t="shared" si="69"/>
        <v>0</v>
      </c>
      <c r="EC14" s="41"/>
      <c r="ED14" s="42">
        <v>0</v>
      </c>
      <c r="EE14" s="37"/>
      <c r="EF14" s="36">
        <v>0</v>
      </c>
      <c r="EG14" s="37"/>
      <c r="EH14" s="39">
        <v>0</v>
      </c>
      <c r="EI14" s="40">
        <f t="shared" si="70"/>
        <v>0</v>
      </c>
      <c r="EJ14" s="41"/>
      <c r="EK14" s="42">
        <v>0</v>
      </c>
      <c r="EL14" s="37"/>
      <c r="EM14" s="36">
        <v>0</v>
      </c>
      <c r="EN14" s="37"/>
      <c r="EO14" s="39">
        <v>0</v>
      </c>
      <c r="EP14" s="40">
        <f t="shared" si="71"/>
        <v>0</v>
      </c>
      <c r="EQ14" s="41"/>
      <c r="AJS14" s="11"/>
      <c r="AJT14" s="11"/>
      <c r="AJU14" s="11"/>
      <c r="AJV14" s="11"/>
      <c r="AJW14" s="11"/>
      <c r="AJX14" s="11"/>
      <c r="AJY14" s="11"/>
      <c r="AJZ14" s="11"/>
      <c r="AKA14" s="11"/>
      <c r="AKB14" s="11"/>
      <c r="AKC14" s="11"/>
      <c r="AKD14" s="11"/>
      <c r="AKE14" s="11"/>
      <c r="AKF14" s="11"/>
      <c r="AKG14" s="11"/>
      <c r="AKH14" s="11"/>
      <c r="AKI14" s="11"/>
      <c r="AKJ14" s="11"/>
      <c r="AKK14" s="11"/>
      <c r="AKL14" s="11"/>
      <c r="AKM14" s="11"/>
      <c r="AKN14" s="11"/>
      <c r="AKO14" s="11"/>
      <c r="AKP14" s="11"/>
      <c r="AKQ14" s="11"/>
      <c r="AKR14" s="11"/>
      <c r="AKS14" s="11"/>
      <c r="AKT14" s="11"/>
      <c r="AKU14" s="11"/>
      <c r="AKV14" s="11"/>
      <c r="AKW14" s="11"/>
      <c r="AKX14" s="11"/>
      <c r="AKY14" s="11"/>
      <c r="AKZ14" s="11"/>
      <c r="ALA14" s="11"/>
      <c r="ALB14" s="11"/>
      <c r="ALC14" s="11"/>
      <c r="ALD14" s="11"/>
      <c r="ALE14" s="11"/>
      <c r="ALF14" s="11"/>
      <c r="ALG14" s="11"/>
      <c r="ALH14" s="11"/>
      <c r="ALI14" s="11"/>
      <c r="ALJ14" s="11"/>
      <c r="ALK14" s="11"/>
      <c r="ALL14" s="11"/>
      <c r="ALM14" s="11"/>
      <c r="ALN14" s="11"/>
      <c r="ALO14" s="11"/>
      <c r="ALP14" s="11"/>
      <c r="ALQ14" s="11"/>
      <c r="ALR14" s="11"/>
      <c r="ALS14" s="11"/>
      <c r="ALT14" s="11"/>
      <c r="ALU14" s="11"/>
      <c r="ALV14" s="11"/>
      <c r="ALW14" s="11"/>
      <c r="ALX14" s="11"/>
      <c r="ALY14" s="11"/>
      <c r="ALZ14" s="11"/>
      <c r="AMA14" s="11"/>
      <c r="AMB14" s="11"/>
      <c r="AMC14" s="11"/>
      <c r="AMD14" s="11"/>
      <c r="AME14" s="11"/>
      <c r="AMF14" s="11"/>
      <c r="AMG14" s="11"/>
      <c r="AMH14" s="11"/>
      <c r="AMI14" s="11"/>
      <c r="AMJ14" s="11"/>
    </row>
    <row r="15" spans="1:1024" s="13" customFormat="1" x14ac:dyDescent="0.2">
      <c r="A15" s="31" t="s">
        <v>45</v>
      </c>
      <c r="B15" s="32">
        <v>1936734</v>
      </c>
      <c r="C15" s="33">
        <f t="shared" si="0"/>
        <v>6.6291882962087172</v>
      </c>
      <c r="D15" s="34">
        <v>1964167</v>
      </c>
      <c r="E15" s="33">
        <f t="shared" si="1"/>
        <v>6.5689978093385424</v>
      </c>
      <c r="F15" s="34">
        <f t="shared" si="2"/>
        <v>3900901</v>
      </c>
      <c r="G15" s="35">
        <f t="shared" si="3"/>
        <v>6.5987441701085405</v>
      </c>
      <c r="H15" s="36">
        <v>74</v>
      </c>
      <c r="I15" s="37">
        <f t="shared" si="4"/>
        <v>0.27092333601815916</v>
      </c>
      <c r="J15" s="38">
        <v>53</v>
      </c>
      <c r="K15" s="37">
        <f t="shared" si="5"/>
        <v>0.23774278921634595</v>
      </c>
      <c r="L15" s="39">
        <v>0</v>
      </c>
      <c r="M15" s="40">
        <f t="shared" si="6"/>
        <v>127</v>
      </c>
      <c r="N15" s="41">
        <f t="shared" si="7"/>
        <v>0.25601225633479147</v>
      </c>
      <c r="O15" s="36">
        <v>74</v>
      </c>
      <c r="P15" s="37">
        <f t="shared" si="8"/>
        <v>0.27432808155699723</v>
      </c>
      <c r="Q15" s="38">
        <v>53</v>
      </c>
      <c r="R15" s="37">
        <f t="shared" si="9"/>
        <v>0.24062471624443837</v>
      </c>
      <c r="S15" s="39">
        <v>0</v>
      </c>
      <c r="T15" s="40">
        <f t="shared" si="10"/>
        <v>127</v>
      </c>
      <c r="U15" s="41">
        <f t="shared" si="11"/>
        <v>0.25917838411460992</v>
      </c>
      <c r="V15" s="36">
        <v>71</v>
      </c>
      <c r="W15" s="37">
        <f t="shared" si="12"/>
        <v>0.26708798856411992</v>
      </c>
      <c r="X15" s="38">
        <v>53</v>
      </c>
      <c r="Y15" s="37">
        <f t="shared" si="13"/>
        <v>0.24497342269470765</v>
      </c>
      <c r="Z15" s="39">
        <v>0</v>
      </c>
      <c r="AA15" s="40">
        <f t="shared" si="14"/>
        <v>124</v>
      </c>
      <c r="AB15" s="41">
        <f t="shared" si="15"/>
        <v>0.25716537392674932</v>
      </c>
      <c r="AC15" s="36">
        <v>69</v>
      </c>
      <c r="AD15" s="37">
        <f t="shared" si="16"/>
        <v>0.26526218668306933</v>
      </c>
      <c r="AE15" s="38">
        <v>52</v>
      </c>
      <c r="AF15" s="37">
        <f t="shared" si="17"/>
        <v>0.24653897212213163</v>
      </c>
      <c r="AG15" s="39">
        <v>0</v>
      </c>
      <c r="AH15" s="40">
        <f t="shared" si="18"/>
        <v>121</v>
      </c>
      <c r="AI15" s="41">
        <f t="shared" si="19"/>
        <v>0.25687839673913043</v>
      </c>
      <c r="AJ15" s="36">
        <v>66</v>
      </c>
      <c r="AK15" s="37">
        <f t="shared" si="20"/>
        <v>0.26161407959410177</v>
      </c>
      <c r="AL15" s="38">
        <v>50</v>
      </c>
      <c r="AM15" s="37">
        <f t="shared" si="21"/>
        <v>0.24645110410094637</v>
      </c>
      <c r="AN15" s="39">
        <v>0</v>
      </c>
      <c r="AO15" s="40">
        <f t="shared" si="22"/>
        <v>116</v>
      </c>
      <c r="AP15" s="41">
        <f t="shared" si="23"/>
        <v>0.25485543545126987</v>
      </c>
      <c r="AQ15" s="36">
        <v>65</v>
      </c>
      <c r="AR15" s="37">
        <f t="shared" si="24"/>
        <v>0.26712694694447869</v>
      </c>
      <c r="AS15" s="38">
        <v>49</v>
      </c>
      <c r="AT15" s="37">
        <f t="shared" si="25"/>
        <v>0.25308610092453904</v>
      </c>
      <c r="AU15" s="39">
        <v>0</v>
      </c>
      <c r="AV15" s="40">
        <f t="shared" si="26"/>
        <v>114</v>
      </c>
      <c r="AW15" s="41">
        <f t="shared" si="27"/>
        <v>0.26090538746738678</v>
      </c>
      <c r="AX15" s="36">
        <v>61</v>
      </c>
      <c r="AY15" s="37">
        <f t="shared" si="28"/>
        <v>0.26473396406561928</v>
      </c>
      <c r="AZ15" s="38">
        <v>49</v>
      </c>
      <c r="BA15" s="37">
        <f t="shared" si="29"/>
        <v>0.27127276753584678</v>
      </c>
      <c r="BB15" s="39">
        <v>0</v>
      </c>
      <c r="BC15" s="40">
        <f t="shared" si="30"/>
        <v>110</v>
      </c>
      <c r="BD15" s="41">
        <f t="shared" si="31"/>
        <v>0.26760734703807326</v>
      </c>
      <c r="BE15" s="36">
        <v>56</v>
      </c>
      <c r="BF15" s="37">
        <f t="shared" si="32"/>
        <v>0.26541542253187356</v>
      </c>
      <c r="BG15" s="38">
        <v>47</v>
      </c>
      <c r="BH15" s="37">
        <f t="shared" si="33"/>
        <v>0.29019510990367992</v>
      </c>
      <c r="BI15" s="39">
        <v>0</v>
      </c>
      <c r="BJ15" s="40">
        <f t="shared" si="34"/>
        <v>103</v>
      </c>
      <c r="BK15" s="41">
        <f t="shared" si="35"/>
        <v>0.27617643115699153</v>
      </c>
      <c r="BL15" s="36">
        <v>54</v>
      </c>
      <c r="BM15" s="37">
        <f t="shared" si="36"/>
        <v>0.28261893546867639</v>
      </c>
      <c r="BN15" s="38">
        <v>42</v>
      </c>
      <c r="BO15" s="37">
        <f t="shared" si="37"/>
        <v>0.29457146864917944</v>
      </c>
      <c r="BP15" s="39">
        <v>0</v>
      </c>
      <c r="BQ15" s="40">
        <f t="shared" si="38"/>
        <v>96</v>
      </c>
      <c r="BR15" s="41">
        <f t="shared" si="39"/>
        <v>0.28772665967331035</v>
      </c>
      <c r="BS15" s="42">
        <v>44</v>
      </c>
      <c r="BT15" s="37">
        <f t="shared" si="40"/>
        <v>0.27581019244029337</v>
      </c>
      <c r="BU15" s="38">
        <v>34</v>
      </c>
      <c r="BV15" s="37">
        <f t="shared" si="41"/>
        <v>0.29884855410037797</v>
      </c>
      <c r="BW15" s="39">
        <v>0</v>
      </c>
      <c r="BX15" s="40">
        <f t="shared" si="42"/>
        <v>78</v>
      </c>
      <c r="BY15" s="41">
        <f t="shared" si="43"/>
        <v>0.2854006586169045</v>
      </c>
      <c r="BZ15" s="42">
        <v>37</v>
      </c>
      <c r="CA15" s="37">
        <f t="shared" si="44"/>
        <v>0.32458987630493902</v>
      </c>
      <c r="CB15" s="38">
        <v>24</v>
      </c>
      <c r="CC15" s="37">
        <f t="shared" si="45"/>
        <v>0.31193137509747859</v>
      </c>
      <c r="CD15" s="39">
        <v>0</v>
      </c>
      <c r="CE15" s="40">
        <f t="shared" si="46"/>
        <v>61</v>
      </c>
      <c r="CF15" s="41">
        <f t="shared" si="47"/>
        <v>0.31948881789137379</v>
      </c>
      <c r="CG15" s="42">
        <v>22</v>
      </c>
      <c r="CH15" s="37">
        <f t="shared" si="48"/>
        <v>0.34689372437716809</v>
      </c>
      <c r="CI15" s="38">
        <v>12</v>
      </c>
      <c r="CJ15" s="37">
        <f t="shared" si="49"/>
        <v>0.30052592036063114</v>
      </c>
      <c r="CK15" s="39">
        <v>0</v>
      </c>
      <c r="CL15" s="40">
        <f t="shared" si="50"/>
        <v>34</v>
      </c>
      <c r="CM15" s="41">
        <f t="shared" si="51"/>
        <v>0.32897919690372524</v>
      </c>
      <c r="CN15" s="42">
        <v>9</v>
      </c>
      <c r="CO15" s="37">
        <f t="shared" si="52"/>
        <v>0.356718192627824</v>
      </c>
      <c r="CP15" s="38">
        <v>6</v>
      </c>
      <c r="CQ15" s="37">
        <f t="shared" si="53"/>
        <v>0.37523452157598497</v>
      </c>
      <c r="CR15" s="39">
        <v>0</v>
      </c>
      <c r="CS15" s="40">
        <f t="shared" si="54"/>
        <v>15</v>
      </c>
      <c r="CT15" s="41">
        <f t="shared" si="55"/>
        <v>0.36390101892285298</v>
      </c>
      <c r="CU15" s="42">
        <v>2</v>
      </c>
      <c r="CV15" s="37">
        <f t="shared" si="56"/>
        <v>0.50377833753148615</v>
      </c>
      <c r="CW15" s="38">
        <v>1</v>
      </c>
      <c r="CX15" s="37">
        <f t="shared" si="57"/>
        <v>0.4</v>
      </c>
      <c r="CY15" s="39">
        <v>0</v>
      </c>
      <c r="CZ15" s="40">
        <f t="shared" si="58"/>
        <v>3</v>
      </c>
      <c r="DA15" s="41">
        <f t="shared" si="59"/>
        <v>0.46367851622874806</v>
      </c>
      <c r="DB15" s="42">
        <v>0</v>
      </c>
      <c r="DC15" s="37">
        <f t="shared" si="60"/>
        <v>0</v>
      </c>
      <c r="DD15" s="38">
        <v>0</v>
      </c>
      <c r="DE15" s="37">
        <f t="shared" si="61"/>
        <v>0</v>
      </c>
      <c r="DF15" s="39">
        <v>0</v>
      </c>
      <c r="DG15" s="40">
        <f t="shared" si="62"/>
        <v>0</v>
      </c>
      <c r="DH15" s="41">
        <f t="shared" si="63"/>
        <v>0</v>
      </c>
      <c r="DI15" s="42">
        <v>0</v>
      </c>
      <c r="DJ15" s="37">
        <f t="shared" si="64"/>
        <v>0</v>
      </c>
      <c r="DK15" s="42">
        <v>0</v>
      </c>
      <c r="DL15" s="37">
        <f t="shared" si="65"/>
        <v>0</v>
      </c>
      <c r="DM15" s="39">
        <v>0</v>
      </c>
      <c r="DN15" s="40">
        <f t="shared" si="66"/>
        <v>0</v>
      </c>
      <c r="DO15" s="41">
        <f t="shared" si="67"/>
        <v>0</v>
      </c>
      <c r="DP15" s="42">
        <v>0</v>
      </c>
      <c r="DQ15" s="37"/>
      <c r="DR15" s="36">
        <v>0</v>
      </c>
      <c r="DS15" s="37"/>
      <c r="DT15" s="39">
        <v>0</v>
      </c>
      <c r="DU15" s="40">
        <f t="shared" si="68"/>
        <v>0</v>
      </c>
      <c r="DV15" s="41"/>
      <c r="DW15" s="42">
        <v>0</v>
      </c>
      <c r="DX15" s="37"/>
      <c r="DY15" s="36">
        <v>0</v>
      </c>
      <c r="DZ15" s="37"/>
      <c r="EA15" s="39">
        <v>0</v>
      </c>
      <c r="EB15" s="40">
        <f t="shared" si="69"/>
        <v>0</v>
      </c>
      <c r="EC15" s="41"/>
      <c r="ED15" s="42">
        <v>0</v>
      </c>
      <c r="EE15" s="37"/>
      <c r="EF15" s="36">
        <v>0</v>
      </c>
      <c r="EG15" s="37"/>
      <c r="EH15" s="39">
        <v>0</v>
      </c>
      <c r="EI15" s="40">
        <f t="shared" si="70"/>
        <v>0</v>
      </c>
      <c r="EJ15" s="41"/>
      <c r="EK15" s="42">
        <v>0</v>
      </c>
      <c r="EL15" s="37"/>
      <c r="EM15" s="36">
        <v>0</v>
      </c>
      <c r="EN15" s="37"/>
      <c r="EO15" s="39">
        <v>0</v>
      </c>
      <c r="EP15" s="40">
        <f t="shared" si="71"/>
        <v>0</v>
      </c>
      <c r="EQ15" s="41"/>
      <c r="AJS15" s="11"/>
      <c r="AJT15" s="11"/>
      <c r="AJU15" s="11"/>
      <c r="AJV15" s="11"/>
      <c r="AJW15" s="11"/>
      <c r="AJX15" s="11"/>
      <c r="AJY15" s="11"/>
      <c r="AJZ15" s="11"/>
      <c r="AKA15" s="11"/>
      <c r="AKB15" s="11"/>
      <c r="AKC15" s="11"/>
      <c r="AKD15" s="11"/>
      <c r="AKE15" s="11"/>
      <c r="AKF15" s="11"/>
      <c r="AKG15" s="11"/>
      <c r="AKH15" s="11"/>
      <c r="AKI15" s="11"/>
      <c r="AKJ15" s="11"/>
      <c r="AKK15" s="11"/>
      <c r="AKL15" s="11"/>
      <c r="AKM15" s="11"/>
      <c r="AKN15" s="11"/>
      <c r="AKO15" s="11"/>
      <c r="AKP15" s="11"/>
      <c r="AKQ15" s="11"/>
      <c r="AKR15" s="11"/>
      <c r="AKS15" s="11"/>
      <c r="AKT15" s="11"/>
      <c r="AKU15" s="11"/>
      <c r="AKV15" s="11"/>
      <c r="AKW15" s="11"/>
      <c r="AKX15" s="11"/>
      <c r="AKY15" s="11"/>
      <c r="AKZ15" s="11"/>
      <c r="ALA15" s="11"/>
      <c r="ALB15" s="11"/>
      <c r="ALC15" s="11"/>
      <c r="ALD15" s="11"/>
      <c r="ALE15" s="11"/>
      <c r="ALF15" s="11"/>
      <c r="ALG15" s="11"/>
      <c r="ALH15" s="11"/>
      <c r="ALI15" s="11"/>
      <c r="ALJ15" s="11"/>
      <c r="ALK15" s="11"/>
      <c r="ALL15" s="11"/>
      <c r="ALM15" s="11"/>
      <c r="ALN15" s="11"/>
      <c r="ALO15" s="11"/>
      <c r="ALP15" s="11"/>
      <c r="ALQ15" s="11"/>
      <c r="ALR15" s="11"/>
      <c r="ALS15" s="11"/>
      <c r="ALT15" s="11"/>
      <c r="ALU15" s="11"/>
      <c r="ALV15" s="11"/>
      <c r="ALW15" s="11"/>
      <c r="ALX15" s="11"/>
      <c r="ALY15" s="11"/>
      <c r="ALZ15" s="11"/>
      <c r="AMA15" s="11"/>
      <c r="AMB15" s="11"/>
      <c r="AMC15" s="11"/>
      <c r="AMD15" s="11"/>
      <c r="AME15" s="11"/>
      <c r="AMF15" s="11"/>
      <c r="AMG15" s="11"/>
      <c r="AMH15" s="11"/>
      <c r="AMI15" s="11"/>
      <c r="AMJ15" s="11"/>
    </row>
    <row r="16" spans="1:1024" s="13" customFormat="1" x14ac:dyDescent="0.2">
      <c r="A16" s="31" t="s">
        <v>46</v>
      </c>
      <c r="B16" s="32">
        <v>1769761</v>
      </c>
      <c r="C16" s="33">
        <f t="shared" si="0"/>
        <v>6.057661459078342</v>
      </c>
      <c r="D16" s="34">
        <v>1790194</v>
      </c>
      <c r="E16" s="33">
        <f t="shared" si="1"/>
        <v>5.98715916940413</v>
      </c>
      <c r="F16" s="34">
        <f t="shared" si="2"/>
        <v>3559955</v>
      </c>
      <c r="G16" s="35">
        <f t="shared" si="3"/>
        <v>6.0220016611800071</v>
      </c>
      <c r="H16" s="36">
        <v>152</v>
      </c>
      <c r="I16" s="37">
        <f t="shared" si="4"/>
        <v>0.55649117668594861</v>
      </c>
      <c r="J16" s="38">
        <v>90</v>
      </c>
      <c r="K16" s="37">
        <f t="shared" si="5"/>
        <v>0.40371417036737989</v>
      </c>
      <c r="L16" s="39">
        <v>0</v>
      </c>
      <c r="M16" s="40">
        <f t="shared" si="6"/>
        <v>242</v>
      </c>
      <c r="N16" s="41">
        <f t="shared" si="7"/>
        <v>0.48783437821275227</v>
      </c>
      <c r="O16" s="36">
        <v>150</v>
      </c>
      <c r="P16" s="37">
        <f t="shared" si="8"/>
        <v>0.55607043558850788</v>
      </c>
      <c r="Q16" s="38">
        <v>89</v>
      </c>
      <c r="R16" s="37">
        <f t="shared" si="9"/>
        <v>0.40406791973122674</v>
      </c>
      <c r="S16" s="39">
        <v>0</v>
      </c>
      <c r="T16" s="40">
        <f t="shared" si="10"/>
        <v>239</v>
      </c>
      <c r="U16" s="41">
        <f t="shared" si="11"/>
        <v>0.48774514805820285</v>
      </c>
      <c r="V16" s="36">
        <v>145</v>
      </c>
      <c r="W16" s="37">
        <f t="shared" si="12"/>
        <v>0.54546138509573794</v>
      </c>
      <c r="X16" s="38">
        <v>88</v>
      </c>
      <c r="Y16" s="37">
        <f t="shared" si="13"/>
        <v>0.40674832447423159</v>
      </c>
      <c r="Z16" s="39">
        <v>0</v>
      </c>
      <c r="AA16" s="40">
        <f t="shared" si="14"/>
        <v>233</v>
      </c>
      <c r="AB16" s="41">
        <f t="shared" si="15"/>
        <v>0.48322203326558549</v>
      </c>
      <c r="AC16" s="36">
        <v>144</v>
      </c>
      <c r="AD16" s="37">
        <f t="shared" si="16"/>
        <v>0.55359065046901434</v>
      </c>
      <c r="AE16" s="38">
        <v>84</v>
      </c>
      <c r="AF16" s="37">
        <f t="shared" si="17"/>
        <v>0.39825526265882799</v>
      </c>
      <c r="AG16" s="39">
        <v>0</v>
      </c>
      <c r="AH16" s="40">
        <f t="shared" si="18"/>
        <v>228</v>
      </c>
      <c r="AI16" s="41">
        <f t="shared" si="19"/>
        <v>0.48403532608695649</v>
      </c>
      <c r="AJ16" s="36">
        <v>140</v>
      </c>
      <c r="AK16" s="37">
        <f t="shared" si="20"/>
        <v>0.55493895671476134</v>
      </c>
      <c r="AL16" s="38">
        <v>82</v>
      </c>
      <c r="AM16" s="37">
        <f t="shared" si="21"/>
        <v>0.40417981072555204</v>
      </c>
      <c r="AN16" s="39">
        <v>0</v>
      </c>
      <c r="AO16" s="40">
        <f t="shared" si="22"/>
        <v>222</v>
      </c>
      <c r="AP16" s="41">
        <f t="shared" si="23"/>
        <v>0.48774057474294757</v>
      </c>
      <c r="AQ16" s="36">
        <v>139</v>
      </c>
      <c r="AR16" s="37">
        <f t="shared" si="24"/>
        <v>0.57124070192742371</v>
      </c>
      <c r="AS16" s="38">
        <v>81</v>
      </c>
      <c r="AT16" s="37">
        <f t="shared" si="25"/>
        <v>0.41836681989566649</v>
      </c>
      <c r="AU16" s="39">
        <v>0</v>
      </c>
      <c r="AV16" s="40">
        <f t="shared" si="26"/>
        <v>220</v>
      </c>
      <c r="AW16" s="41">
        <f t="shared" si="27"/>
        <v>0.5035016249370623</v>
      </c>
      <c r="AX16" s="36">
        <v>128</v>
      </c>
      <c r="AY16" s="37">
        <f t="shared" si="28"/>
        <v>0.55550733443277489</v>
      </c>
      <c r="AZ16" s="38">
        <v>73</v>
      </c>
      <c r="BA16" s="37">
        <f t="shared" si="29"/>
        <v>0.40414106183911869</v>
      </c>
      <c r="BB16" s="39">
        <v>0</v>
      </c>
      <c r="BC16" s="40">
        <f t="shared" si="30"/>
        <v>201</v>
      </c>
      <c r="BD16" s="41">
        <f t="shared" si="31"/>
        <v>0.48899160686047921</v>
      </c>
      <c r="BE16" s="36">
        <v>121</v>
      </c>
      <c r="BF16" s="37">
        <f t="shared" si="32"/>
        <v>0.57348689511351247</v>
      </c>
      <c r="BG16" s="38">
        <v>66</v>
      </c>
      <c r="BH16" s="37">
        <f t="shared" si="33"/>
        <v>0.4075080266732527</v>
      </c>
      <c r="BI16" s="39">
        <v>0</v>
      </c>
      <c r="BJ16" s="40">
        <f t="shared" si="34"/>
        <v>187</v>
      </c>
      <c r="BK16" s="41">
        <f t="shared" si="35"/>
        <v>0.50140769540152841</v>
      </c>
      <c r="BL16" s="36">
        <v>111</v>
      </c>
      <c r="BM16" s="37">
        <f t="shared" si="36"/>
        <v>0.58093892290783478</v>
      </c>
      <c r="BN16" s="38">
        <v>58</v>
      </c>
      <c r="BO16" s="37">
        <f t="shared" si="37"/>
        <v>0.4067891709917239</v>
      </c>
      <c r="BP16" s="39">
        <v>0</v>
      </c>
      <c r="BQ16" s="40">
        <f t="shared" si="38"/>
        <v>169</v>
      </c>
      <c r="BR16" s="41">
        <f t="shared" si="39"/>
        <v>0.50651880713322339</v>
      </c>
      <c r="BS16" s="42">
        <v>95</v>
      </c>
      <c r="BT16" s="37">
        <f t="shared" si="40"/>
        <v>0.5954992791324516</v>
      </c>
      <c r="BU16" s="38">
        <v>51</v>
      </c>
      <c r="BV16" s="37">
        <f t="shared" si="41"/>
        <v>0.44827283115056693</v>
      </c>
      <c r="BW16" s="39">
        <v>0</v>
      </c>
      <c r="BX16" s="40">
        <f t="shared" si="42"/>
        <v>146</v>
      </c>
      <c r="BY16" s="41">
        <f t="shared" si="43"/>
        <v>0.53421148920600081</v>
      </c>
      <c r="BZ16" s="42">
        <v>57</v>
      </c>
      <c r="CA16" s="37">
        <f t="shared" si="44"/>
        <v>0.50004386349679797</v>
      </c>
      <c r="CB16" s="38">
        <v>36</v>
      </c>
      <c r="CC16" s="37">
        <f t="shared" si="45"/>
        <v>0.46789706264621783</v>
      </c>
      <c r="CD16" s="39">
        <v>0</v>
      </c>
      <c r="CE16" s="40">
        <f t="shared" si="46"/>
        <v>93</v>
      </c>
      <c r="CF16" s="41">
        <f t="shared" si="47"/>
        <v>0.48708950924422562</v>
      </c>
      <c r="CG16" s="42">
        <v>26</v>
      </c>
      <c r="CH16" s="37">
        <f t="shared" si="48"/>
        <v>0.40996531062756231</v>
      </c>
      <c r="CI16" s="38">
        <v>18</v>
      </c>
      <c r="CJ16" s="37">
        <f t="shared" si="49"/>
        <v>0.45078888054094662</v>
      </c>
      <c r="CK16" s="39">
        <v>0</v>
      </c>
      <c r="CL16" s="40">
        <f t="shared" si="50"/>
        <v>44</v>
      </c>
      <c r="CM16" s="41">
        <f t="shared" si="51"/>
        <v>0.42573778422835029</v>
      </c>
      <c r="CN16" s="42">
        <v>7</v>
      </c>
      <c r="CO16" s="37">
        <f t="shared" si="52"/>
        <v>0.27744748315497425</v>
      </c>
      <c r="CP16" s="38">
        <v>5</v>
      </c>
      <c r="CQ16" s="37">
        <f t="shared" si="53"/>
        <v>0.31269543464665417</v>
      </c>
      <c r="CR16" s="39">
        <v>0</v>
      </c>
      <c r="CS16" s="40">
        <f t="shared" si="54"/>
        <v>12</v>
      </c>
      <c r="CT16" s="41">
        <f t="shared" si="55"/>
        <v>0.29112081513828242</v>
      </c>
      <c r="CU16" s="42">
        <v>0</v>
      </c>
      <c r="CV16" s="37">
        <f t="shared" si="56"/>
        <v>0</v>
      </c>
      <c r="CW16" s="38">
        <v>1</v>
      </c>
      <c r="CX16" s="37">
        <f t="shared" si="57"/>
        <v>0.4</v>
      </c>
      <c r="CY16" s="39">
        <v>0</v>
      </c>
      <c r="CZ16" s="40">
        <f t="shared" si="58"/>
        <v>1</v>
      </c>
      <c r="DA16" s="41">
        <f t="shared" si="59"/>
        <v>0.15455950540958269</v>
      </c>
      <c r="DB16" s="42">
        <v>0</v>
      </c>
      <c r="DC16" s="37">
        <f t="shared" si="60"/>
        <v>0</v>
      </c>
      <c r="DD16" s="38">
        <v>1</v>
      </c>
      <c r="DE16" s="37">
        <f t="shared" si="61"/>
        <v>2.2727272727272729</v>
      </c>
      <c r="DF16" s="39">
        <v>0</v>
      </c>
      <c r="DG16" s="40">
        <f t="shared" si="62"/>
        <v>1</v>
      </c>
      <c r="DH16" s="41">
        <f t="shared" si="63"/>
        <v>0.92592592592592582</v>
      </c>
      <c r="DI16" s="42">
        <v>0</v>
      </c>
      <c r="DJ16" s="37">
        <f t="shared" si="64"/>
        <v>0</v>
      </c>
      <c r="DK16" s="42">
        <v>0</v>
      </c>
      <c r="DL16" s="37">
        <f t="shared" si="65"/>
        <v>0</v>
      </c>
      <c r="DM16" s="39">
        <v>0</v>
      </c>
      <c r="DN16" s="40">
        <f t="shared" si="66"/>
        <v>0</v>
      </c>
      <c r="DO16" s="41">
        <f t="shared" si="67"/>
        <v>0</v>
      </c>
      <c r="DP16" s="42">
        <v>0</v>
      </c>
      <c r="DQ16" s="37"/>
      <c r="DR16" s="36">
        <v>0</v>
      </c>
      <c r="DS16" s="37"/>
      <c r="DT16" s="39">
        <v>0</v>
      </c>
      <c r="DU16" s="40">
        <f t="shared" si="68"/>
        <v>0</v>
      </c>
      <c r="DV16" s="41"/>
      <c r="DW16" s="42">
        <v>0</v>
      </c>
      <c r="DX16" s="37"/>
      <c r="DY16" s="36">
        <v>0</v>
      </c>
      <c r="DZ16" s="37"/>
      <c r="EA16" s="39">
        <v>0</v>
      </c>
      <c r="EB16" s="40">
        <f t="shared" si="69"/>
        <v>0</v>
      </c>
      <c r="EC16" s="41"/>
      <c r="ED16" s="42">
        <v>0</v>
      </c>
      <c r="EE16" s="37"/>
      <c r="EF16" s="36">
        <v>0</v>
      </c>
      <c r="EG16" s="37"/>
      <c r="EH16" s="39">
        <v>0</v>
      </c>
      <c r="EI16" s="40">
        <f t="shared" si="70"/>
        <v>0</v>
      </c>
      <c r="EJ16" s="41"/>
      <c r="EK16" s="42">
        <v>0</v>
      </c>
      <c r="EL16" s="37"/>
      <c r="EM16" s="36">
        <v>0</v>
      </c>
      <c r="EN16" s="37"/>
      <c r="EO16" s="39">
        <v>0</v>
      </c>
      <c r="EP16" s="40">
        <f t="shared" si="71"/>
        <v>0</v>
      </c>
      <c r="EQ16" s="41"/>
      <c r="AJS16" s="11"/>
      <c r="AJT16" s="11"/>
      <c r="AJU16" s="11"/>
      <c r="AJV16" s="11"/>
      <c r="AJW16" s="11"/>
      <c r="AJX16" s="11"/>
      <c r="AJY16" s="11"/>
      <c r="AJZ16" s="11"/>
      <c r="AKA16" s="11"/>
      <c r="AKB16" s="11"/>
      <c r="AKC16" s="11"/>
      <c r="AKD16" s="11"/>
      <c r="AKE16" s="11"/>
      <c r="AKF16" s="11"/>
      <c r="AKG16" s="11"/>
      <c r="AKH16" s="11"/>
      <c r="AKI16" s="11"/>
      <c r="AKJ16" s="11"/>
      <c r="AKK16" s="11"/>
      <c r="AKL16" s="11"/>
      <c r="AKM16" s="11"/>
      <c r="AKN16" s="11"/>
      <c r="AKO16" s="11"/>
      <c r="AKP16" s="11"/>
      <c r="AKQ16" s="11"/>
      <c r="AKR16" s="11"/>
      <c r="AKS16" s="11"/>
      <c r="AKT16" s="11"/>
      <c r="AKU16" s="11"/>
      <c r="AKV16" s="11"/>
      <c r="AKW16" s="11"/>
      <c r="AKX16" s="11"/>
      <c r="AKY16" s="11"/>
      <c r="AKZ16" s="11"/>
      <c r="ALA16" s="11"/>
      <c r="ALB16" s="11"/>
      <c r="ALC16" s="11"/>
      <c r="ALD16" s="11"/>
      <c r="ALE16" s="11"/>
      <c r="ALF16" s="11"/>
      <c r="ALG16" s="11"/>
      <c r="ALH16" s="11"/>
      <c r="ALI16" s="11"/>
      <c r="ALJ16" s="11"/>
      <c r="ALK16" s="11"/>
      <c r="ALL16" s="11"/>
      <c r="ALM16" s="11"/>
      <c r="ALN16" s="11"/>
      <c r="ALO16" s="11"/>
      <c r="ALP16" s="11"/>
      <c r="ALQ16" s="11"/>
      <c r="ALR16" s="11"/>
      <c r="ALS16" s="11"/>
      <c r="ALT16" s="11"/>
      <c r="ALU16" s="11"/>
      <c r="ALV16" s="11"/>
      <c r="ALW16" s="11"/>
      <c r="ALX16" s="11"/>
      <c r="ALY16" s="11"/>
      <c r="ALZ16" s="11"/>
      <c r="AMA16" s="11"/>
      <c r="AMB16" s="11"/>
      <c r="AMC16" s="11"/>
      <c r="AMD16" s="11"/>
      <c r="AME16" s="11"/>
      <c r="AMF16" s="11"/>
      <c r="AMG16" s="11"/>
      <c r="AMH16" s="11"/>
      <c r="AMI16" s="11"/>
      <c r="AMJ16" s="11"/>
    </row>
    <row r="17" spans="1:1024" s="13" customFormat="1" x14ac:dyDescent="0.2">
      <c r="A17" s="31" t="s">
        <v>47</v>
      </c>
      <c r="B17" s="32">
        <v>1980181</v>
      </c>
      <c r="C17" s="33">
        <f t="shared" si="0"/>
        <v>6.7779017198928049</v>
      </c>
      <c r="D17" s="34">
        <v>2025216</v>
      </c>
      <c r="E17" s="33">
        <f t="shared" si="1"/>
        <v>6.7731712565364175</v>
      </c>
      <c r="F17" s="34">
        <f t="shared" si="2"/>
        <v>4005397</v>
      </c>
      <c r="G17" s="35">
        <f t="shared" si="3"/>
        <v>6.7755090689869446</v>
      </c>
      <c r="H17" s="36">
        <v>275</v>
      </c>
      <c r="I17" s="37">
        <f t="shared" si="4"/>
        <v>1.0068096946620781</v>
      </c>
      <c r="J17" s="38">
        <v>173</v>
      </c>
      <c r="K17" s="37">
        <f t="shared" si="5"/>
        <v>0.77602834970618573</v>
      </c>
      <c r="L17" s="39">
        <v>0</v>
      </c>
      <c r="M17" s="40">
        <f t="shared" si="6"/>
        <v>448</v>
      </c>
      <c r="N17" s="41">
        <f t="shared" si="7"/>
        <v>0.9030983530550124</v>
      </c>
      <c r="O17" s="36">
        <v>273</v>
      </c>
      <c r="P17" s="37">
        <f t="shared" si="8"/>
        <v>1.0120481927710843</v>
      </c>
      <c r="Q17" s="38">
        <v>171</v>
      </c>
      <c r="R17" s="37">
        <f t="shared" si="9"/>
        <v>0.7763552165622446</v>
      </c>
      <c r="S17" s="39">
        <v>0</v>
      </c>
      <c r="T17" s="40">
        <f t="shared" si="10"/>
        <v>444</v>
      </c>
      <c r="U17" s="41">
        <f t="shared" si="11"/>
        <v>0.90610395706210067</v>
      </c>
      <c r="V17" s="36">
        <v>271</v>
      </c>
      <c r="W17" s="37">
        <f t="shared" si="12"/>
        <v>1.0194485197306549</v>
      </c>
      <c r="X17" s="38">
        <v>167</v>
      </c>
      <c r="Y17" s="37">
        <f t="shared" si="13"/>
        <v>0.77189738849087131</v>
      </c>
      <c r="Z17" s="39">
        <v>0</v>
      </c>
      <c r="AA17" s="40">
        <f t="shared" si="14"/>
        <v>438</v>
      </c>
      <c r="AB17" s="41">
        <f t="shared" si="15"/>
        <v>0.90837446596706628</v>
      </c>
      <c r="AC17" s="36">
        <v>265</v>
      </c>
      <c r="AD17" s="37">
        <f t="shared" si="16"/>
        <v>1.0187605720436721</v>
      </c>
      <c r="AE17" s="38">
        <v>165</v>
      </c>
      <c r="AF17" s="37">
        <f t="shared" si="17"/>
        <v>0.78228712307984072</v>
      </c>
      <c r="AG17" s="39">
        <v>0</v>
      </c>
      <c r="AH17" s="40">
        <f t="shared" si="18"/>
        <v>430</v>
      </c>
      <c r="AI17" s="41">
        <f t="shared" si="19"/>
        <v>0.91287364130434778</v>
      </c>
      <c r="AJ17" s="36">
        <v>262</v>
      </c>
      <c r="AK17" s="37">
        <f t="shared" si="20"/>
        <v>1.0385286189947678</v>
      </c>
      <c r="AL17" s="38">
        <v>158</v>
      </c>
      <c r="AM17" s="37">
        <f t="shared" si="21"/>
        <v>0.77878548895899058</v>
      </c>
      <c r="AN17" s="39">
        <v>0</v>
      </c>
      <c r="AO17" s="40">
        <f t="shared" si="22"/>
        <v>420</v>
      </c>
      <c r="AP17" s="41">
        <f t="shared" si="23"/>
        <v>0.9227524387028736</v>
      </c>
      <c r="AQ17" s="36">
        <v>256</v>
      </c>
      <c r="AR17" s="37">
        <f t="shared" si="24"/>
        <v>1.0520692064274852</v>
      </c>
      <c r="AS17" s="38">
        <v>153</v>
      </c>
      <c r="AT17" s="37">
        <f t="shared" si="25"/>
        <v>0.7902484375807034</v>
      </c>
      <c r="AU17" s="39">
        <v>0</v>
      </c>
      <c r="AV17" s="40">
        <f t="shared" si="26"/>
        <v>409</v>
      </c>
      <c r="AW17" s="41">
        <f t="shared" si="27"/>
        <v>0.93605529363299311</v>
      </c>
      <c r="AX17" s="36">
        <v>244</v>
      </c>
      <c r="AY17" s="37">
        <f t="shared" si="28"/>
        <v>1.0589358562624771</v>
      </c>
      <c r="AZ17" s="38">
        <v>146</v>
      </c>
      <c r="BA17" s="37">
        <f t="shared" si="29"/>
        <v>0.80828212367823737</v>
      </c>
      <c r="BB17" s="39">
        <v>0</v>
      </c>
      <c r="BC17" s="40">
        <f t="shared" si="30"/>
        <v>390</v>
      </c>
      <c r="BD17" s="41">
        <f t="shared" si="31"/>
        <v>0.94878968495316873</v>
      </c>
      <c r="BE17" s="36">
        <v>231</v>
      </c>
      <c r="BF17" s="37">
        <f t="shared" si="32"/>
        <v>1.0948386179439784</v>
      </c>
      <c r="BG17" s="38">
        <v>134</v>
      </c>
      <c r="BH17" s="37">
        <f t="shared" si="33"/>
        <v>0.82736478142751302</v>
      </c>
      <c r="BI17" s="39">
        <v>0</v>
      </c>
      <c r="BJ17" s="40">
        <f t="shared" si="34"/>
        <v>365</v>
      </c>
      <c r="BK17" s="41">
        <f t="shared" si="35"/>
        <v>0.97868346963399921</v>
      </c>
      <c r="BL17" s="36">
        <v>212</v>
      </c>
      <c r="BM17" s="37">
        <f t="shared" si="36"/>
        <v>1.1095410059140629</v>
      </c>
      <c r="BN17" s="38">
        <v>127</v>
      </c>
      <c r="BO17" s="37">
        <f t="shared" si="37"/>
        <v>0.89072801234394727</v>
      </c>
      <c r="BP17" s="39">
        <v>0</v>
      </c>
      <c r="BQ17" s="40">
        <f t="shared" si="38"/>
        <v>339</v>
      </c>
      <c r="BR17" s="41">
        <f t="shared" si="39"/>
        <v>1.0160347669713772</v>
      </c>
      <c r="BS17" s="42">
        <v>179</v>
      </c>
      <c r="BT17" s="37">
        <f t="shared" si="40"/>
        <v>1.1220460101548297</v>
      </c>
      <c r="BU17" s="38">
        <v>104</v>
      </c>
      <c r="BV17" s="37">
        <f t="shared" si="41"/>
        <v>0.91412498901292083</v>
      </c>
      <c r="BW17" s="39">
        <v>0</v>
      </c>
      <c r="BX17" s="40">
        <f t="shared" si="42"/>
        <v>283</v>
      </c>
      <c r="BY17" s="41">
        <f t="shared" si="43"/>
        <v>1.035492133186974</v>
      </c>
      <c r="BZ17" s="42">
        <v>122</v>
      </c>
      <c r="CA17" s="37">
        <f t="shared" si="44"/>
        <v>1.0702693218703394</v>
      </c>
      <c r="CB17" s="38">
        <v>79</v>
      </c>
      <c r="CC17" s="37">
        <f t="shared" si="45"/>
        <v>1.0267741096958669</v>
      </c>
      <c r="CD17" s="39">
        <v>0</v>
      </c>
      <c r="CE17" s="40">
        <f t="shared" si="46"/>
        <v>201</v>
      </c>
      <c r="CF17" s="41">
        <f t="shared" si="47"/>
        <v>1.0527418425601005</v>
      </c>
      <c r="CG17" s="42">
        <v>68</v>
      </c>
      <c r="CH17" s="37">
        <f t="shared" si="48"/>
        <v>1.0722169662567014</v>
      </c>
      <c r="CI17" s="38">
        <v>57</v>
      </c>
      <c r="CJ17" s="37">
        <f t="shared" si="49"/>
        <v>1.4274981217129978</v>
      </c>
      <c r="CK17" s="39">
        <v>0</v>
      </c>
      <c r="CL17" s="40">
        <f t="shared" si="50"/>
        <v>125</v>
      </c>
      <c r="CM17" s="41">
        <f t="shared" si="51"/>
        <v>1.2094823415578131</v>
      </c>
      <c r="CN17" s="42">
        <v>22</v>
      </c>
      <c r="CO17" s="37">
        <f t="shared" si="52"/>
        <v>0.87197780420134752</v>
      </c>
      <c r="CP17" s="38">
        <v>28</v>
      </c>
      <c r="CQ17" s="37">
        <f t="shared" si="53"/>
        <v>1.7510944340212633</v>
      </c>
      <c r="CR17" s="39">
        <v>0</v>
      </c>
      <c r="CS17" s="40">
        <f t="shared" si="54"/>
        <v>50</v>
      </c>
      <c r="CT17" s="41">
        <f t="shared" si="55"/>
        <v>1.2130033964095099</v>
      </c>
      <c r="CU17" s="42">
        <v>4</v>
      </c>
      <c r="CV17" s="37">
        <f t="shared" si="56"/>
        <v>1.0075566750629723</v>
      </c>
      <c r="CW17" s="38">
        <v>4</v>
      </c>
      <c r="CX17" s="37">
        <f t="shared" si="57"/>
        <v>1.6</v>
      </c>
      <c r="CY17" s="39">
        <v>0</v>
      </c>
      <c r="CZ17" s="40">
        <f t="shared" si="58"/>
        <v>8</v>
      </c>
      <c r="DA17" s="41">
        <f t="shared" si="59"/>
        <v>1.2364760432766615</v>
      </c>
      <c r="DB17" s="42">
        <v>0</v>
      </c>
      <c r="DC17" s="37">
        <f t="shared" si="60"/>
        <v>0</v>
      </c>
      <c r="DD17" s="38">
        <v>0</v>
      </c>
      <c r="DE17" s="37">
        <f t="shared" si="61"/>
        <v>0</v>
      </c>
      <c r="DF17" s="39">
        <v>0</v>
      </c>
      <c r="DG17" s="40">
        <f t="shared" si="62"/>
        <v>0</v>
      </c>
      <c r="DH17" s="41">
        <f t="shared" si="63"/>
        <v>0</v>
      </c>
      <c r="DI17" s="42">
        <v>0</v>
      </c>
      <c r="DJ17" s="37">
        <f t="shared" si="64"/>
        <v>0</v>
      </c>
      <c r="DK17" s="42">
        <v>0</v>
      </c>
      <c r="DL17" s="37">
        <f t="shared" si="65"/>
        <v>0</v>
      </c>
      <c r="DM17" s="39">
        <v>0</v>
      </c>
      <c r="DN17" s="40">
        <f t="shared" si="66"/>
        <v>0</v>
      </c>
      <c r="DO17" s="41">
        <f t="shared" si="67"/>
        <v>0</v>
      </c>
      <c r="DP17" s="42">
        <v>0</v>
      </c>
      <c r="DQ17" s="37"/>
      <c r="DR17" s="36">
        <v>0</v>
      </c>
      <c r="DS17" s="37"/>
      <c r="DT17" s="39">
        <v>0</v>
      </c>
      <c r="DU17" s="40">
        <f t="shared" si="68"/>
        <v>0</v>
      </c>
      <c r="DV17" s="41"/>
      <c r="DW17" s="42">
        <v>0</v>
      </c>
      <c r="DX17" s="37"/>
      <c r="DY17" s="36">
        <v>0</v>
      </c>
      <c r="DZ17" s="37"/>
      <c r="EA17" s="39">
        <v>0</v>
      </c>
      <c r="EB17" s="40">
        <f t="shared" si="69"/>
        <v>0</v>
      </c>
      <c r="EC17" s="41"/>
      <c r="ED17" s="42">
        <v>0</v>
      </c>
      <c r="EE17" s="37"/>
      <c r="EF17" s="36">
        <v>0</v>
      </c>
      <c r="EG17" s="37"/>
      <c r="EH17" s="39">
        <v>0</v>
      </c>
      <c r="EI17" s="40">
        <f t="shared" si="70"/>
        <v>0</v>
      </c>
      <c r="EJ17" s="41"/>
      <c r="EK17" s="42">
        <v>0</v>
      </c>
      <c r="EL17" s="37"/>
      <c r="EM17" s="36">
        <v>0</v>
      </c>
      <c r="EN17" s="37"/>
      <c r="EO17" s="39">
        <v>0</v>
      </c>
      <c r="EP17" s="40">
        <f t="shared" si="71"/>
        <v>0</v>
      </c>
      <c r="EQ17" s="41"/>
      <c r="AJS17" s="11"/>
      <c r="AJT17" s="11"/>
      <c r="AJU17" s="11"/>
      <c r="AJV17" s="11"/>
      <c r="AJW17" s="11"/>
      <c r="AJX17" s="11"/>
      <c r="AJY17" s="11"/>
      <c r="AJZ17" s="11"/>
      <c r="AKA17" s="11"/>
      <c r="AKB17" s="11"/>
      <c r="AKC17" s="11"/>
      <c r="AKD17" s="11"/>
      <c r="AKE17" s="11"/>
      <c r="AKF17" s="11"/>
      <c r="AKG17" s="11"/>
      <c r="AKH17" s="11"/>
      <c r="AKI17" s="11"/>
      <c r="AKJ17" s="11"/>
      <c r="AKK17" s="11"/>
      <c r="AKL17" s="11"/>
      <c r="AKM17" s="11"/>
      <c r="AKN17" s="11"/>
      <c r="AKO17" s="11"/>
      <c r="AKP17" s="11"/>
      <c r="AKQ17" s="11"/>
      <c r="AKR17" s="11"/>
      <c r="AKS17" s="11"/>
      <c r="AKT17" s="11"/>
      <c r="AKU17" s="11"/>
      <c r="AKV17" s="11"/>
      <c r="AKW17" s="11"/>
      <c r="AKX17" s="11"/>
      <c r="AKY17" s="11"/>
      <c r="AKZ17" s="11"/>
      <c r="ALA17" s="11"/>
      <c r="ALB17" s="11"/>
      <c r="ALC17" s="11"/>
      <c r="ALD17" s="11"/>
      <c r="ALE17" s="11"/>
      <c r="ALF17" s="11"/>
      <c r="ALG17" s="11"/>
      <c r="ALH17" s="11"/>
      <c r="ALI17" s="11"/>
      <c r="ALJ17" s="11"/>
      <c r="ALK17" s="11"/>
      <c r="ALL17" s="11"/>
      <c r="ALM17" s="11"/>
      <c r="ALN17" s="11"/>
      <c r="ALO17" s="11"/>
      <c r="ALP17" s="11"/>
      <c r="ALQ17" s="11"/>
      <c r="ALR17" s="11"/>
      <c r="ALS17" s="11"/>
      <c r="ALT17" s="11"/>
      <c r="ALU17" s="11"/>
      <c r="ALV17" s="11"/>
      <c r="ALW17" s="11"/>
      <c r="ALX17" s="11"/>
      <c r="ALY17" s="11"/>
      <c r="ALZ17" s="11"/>
      <c r="AMA17" s="11"/>
      <c r="AMB17" s="11"/>
      <c r="AMC17" s="11"/>
      <c r="AMD17" s="11"/>
      <c r="AME17" s="11"/>
      <c r="AMF17" s="11"/>
      <c r="AMG17" s="11"/>
      <c r="AMH17" s="11"/>
      <c r="AMI17" s="11"/>
      <c r="AMJ17" s="11"/>
    </row>
    <row r="18" spans="1:1024" s="13" customFormat="1" x14ac:dyDescent="0.2">
      <c r="A18" s="31" t="s">
        <v>48</v>
      </c>
      <c r="B18" s="32">
        <v>2039373</v>
      </c>
      <c r="C18" s="33">
        <f t="shared" si="0"/>
        <v>6.9805082283907121</v>
      </c>
      <c r="D18" s="34">
        <v>2097758</v>
      </c>
      <c r="E18" s="33">
        <f t="shared" si="1"/>
        <v>7.0157821134976821</v>
      </c>
      <c r="F18" s="34">
        <f t="shared" si="2"/>
        <v>4137131</v>
      </c>
      <c r="G18" s="35">
        <f t="shared" si="3"/>
        <v>6.9983496292844434</v>
      </c>
      <c r="H18" s="36">
        <v>530</v>
      </c>
      <c r="I18" s="37">
        <f t="shared" si="4"/>
        <v>1.9403968660760051</v>
      </c>
      <c r="J18" s="38">
        <v>305</v>
      </c>
      <c r="K18" s="37">
        <f t="shared" si="5"/>
        <v>1.3681424662450097</v>
      </c>
      <c r="L18" s="39">
        <v>0</v>
      </c>
      <c r="M18" s="40">
        <f t="shared" si="6"/>
        <v>835</v>
      </c>
      <c r="N18" s="41">
        <f t="shared" si="7"/>
        <v>1.6832301892878023</v>
      </c>
      <c r="O18" s="36">
        <v>522</v>
      </c>
      <c r="P18" s="37">
        <f t="shared" si="8"/>
        <v>1.9351251158480072</v>
      </c>
      <c r="Q18" s="38">
        <v>301</v>
      </c>
      <c r="R18" s="37">
        <f t="shared" si="9"/>
        <v>1.3665667847089802</v>
      </c>
      <c r="S18" s="39">
        <v>0</v>
      </c>
      <c r="T18" s="40">
        <f t="shared" si="10"/>
        <v>823</v>
      </c>
      <c r="U18" s="41">
        <f t="shared" si="11"/>
        <v>1.679557560049795</v>
      </c>
      <c r="V18" s="36">
        <v>514</v>
      </c>
      <c r="W18" s="37">
        <f t="shared" si="12"/>
        <v>1.933566565097995</v>
      </c>
      <c r="X18" s="38">
        <v>298</v>
      </c>
      <c r="Y18" s="37">
        <f t="shared" si="13"/>
        <v>1.3773977351513751</v>
      </c>
      <c r="Z18" s="39">
        <v>0</v>
      </c>
      <c r="AA18" s="40">
        <f t="shared" si="14"/>
        <v>812</v>
      </c>
      <c r="AB18" s="41">
        <f t="shared" si="15"/>
        <v>1.6840184163590362</v>
      </c>
      <c r="AC18" s="36">
        <v>502</v>
      </c>
      <c r="AD18" s="37">
        <f t="shared" si="16"/>
        <v>1.9298785176072581</v>
      </c>
      <c r="AE18" s="38">
        <v>294</v>
      </c>
      <c r="AF18" s="37">
        <f t="shared" si="17"/>
        <v>1.3938934193058981</v>
      </c>
      <c r="AG18" s="39">
        <v>0</v>
      </c>
      <c r="AH18" s="40">
        <f t="shared" si="18"/>
        <v>796</v>
      </c>
      <c r="AI18" s="41">
        <f t="shared" si="19"/>
        <v>1.6898777173913044</v>
      </c>
      <c r="AJ18" s="36">
        <v>488</v>
      </c>
      <c r="AK18" s="37">
        <f t="shared" si="20"/>
        <v>1.9343586491200253</v>
      </c>
      <c r="AL18" s="38">
        <v>283</v>
      </c>
      <c r="AM18" s="37">
        <f t="shared" si="21"/>
        <v>1.3949132492113565</v>
      </c>
      <c r="AN18" s="39">
        <v>0</v>
      </c>
      <c r="AO18" s="40">
        <f t="shared" si="22"/>
        <v>771</v>
      </c>
      <c r="AP18" s="41">
        <f t="shared" si="23"/>
        <v>1.6939098339045611</v>
      </c>
      <c r="AQ18" s="36">
        <v>476</v>
      </c>
      <c r="AR18" s="37">
        <f t="shared" si="24"/>
        <v>1.9561911807011056</v>
      </c>
      <c r="AS18" s="38">
        <v>277</v>
      </c>
      <c r="AT18" s="37">
        <f t="shared" si="25"/>
        <v>1.4307112235938226</v>
      </c>
      <c r="AU18" s="39">
        <v>0</v>
      </c>
      <c r="AV18" s="40">
        <f t="shared" si="26"/>
        <v>753</v>
      </c>
      <c r="AW18" s="41">
        <f t="shared" si="27"/>
        <v>1.7233487435345813</v>
      </c>
      <c r="AX18" s="36">
        <v>452</v>
      </c>
      <c r="AY18" s="37">
        <f t="shared" si="28"/>
        <v>1.9616352747157364</v>
      </c>
      <c r="AZ18" s="38">
        <v>270</v>
      </c>
      <c r="BA18" s="37">
        <f t="shared" si="29"/>
        <v>1.4947683109118086</v>
      </c>
      <c r="BB18" s="39">
        <v>0</v>
      </c>
      <c r="BC18" s="40">
        <f t="shared" si="30"/>
        <v>722</v>
      </c>
      <c r="BD18" s="41">
        <f t="shared" si="31"/>
        <v>1.7564773141953534</v>
      </c>
      <c r="BE18" s="36">
        <v>428</v>
      </c>
      <c r="BF18" s="37">
        <f t="shared" si="32"/>
        <v>2.0285321579221764</v>
      </c>
      <c r="BG18" s="38">
        <v>255</v>
      </c>
      <c r="BH18" s="37">
        <f t="shared" si="33"/>
        <v>1.5744628303284762</v>
      </c>
      <c r="BI18" s="39">
        <v>0</v>
      </c>
      <c r="BJ18" s="40">
        <f t="shared" si="34"/>
        <v>683</v>
      </c>
      <c r="BK18" s="41">
        <f t="shared" si="35"/>
        <v>1.8313446842740313</v>
      </c>
      <c r="BL18" s="36">
        <v>394</v>
      </c>
      <c r="BM18" s="37">
        <f t="shared" si="36"/>
        <v>2.0620714921233056</v>
      </c>
      <c r="BN18" s="38">
        <v>230</v>
      </c>
      <c r="BO18" s="37">
        <f t="shared" si="37"/>
        <v>1.6131294711740778</v>
      </c>
      <c r="BP18" s="39">
        <v>0</v>
      </c>
      <c r="BQ18" s="40">
        <f t="shared" si="38"/>
        <v>624</v>
      </c>
      <c r="BR18" s="41">
        <f t="shared" si="39"/>
        <v>1.8702232878765175</v>
      </c>
      <c r="BS18" s="42">
        <v>332</v>
      </c>
      <c r="BT18" s="37">
        <f t="shared" si="40"/>
        <v>2.0811132702313042</v>
      </c>
      <c r="BU18" s="38">
        <v>198</v>
      </c>
      <c r="BV18" s="37">
        <f t="shared" si="41"/>
        <v>1.7403533444669068</v>
      </c>
      <c r="BW18" s="39">
        <v>0</v>
      </c>
      <c r="BX18" s="40">
        <f t="shared" si="42"/>
        <v>530</v>
      </c>
      <c r="BY18" s="41">
        <f t="shared" si="43"/>
        <v>1.9392608854738382</v>
      </c>
      <c r="BZ18" s="42">
        <v>237</v>
      </c>
      <c r="CA18" s="37">
        <f t="shared" si="44"/>
        <v>2.0791297482235285</v>
      </c>
      <c r="CB18" s="38">
        <v>154</v>
      </c>
      <c r="CC18" s="37">
        <f t="shared" si="45"/>
        <v>2.0015596568754872</v>
      </c>
      <c r="CD18" s="39">
        <v>0</v>
      </c>
      <c r="CE18" s="40">
        <f t="shared" si="46"/>
        <v>391</v>
      </c>
      <c r="CF18" s="41">
        <f t="shared" si="47"/>
        <v>2.0478709474676582</v>
      </c>
      <c r="CG18" s="42">
        <v>126</v>
      </c>
      <c r="CH18" s="37">
        <f t="shared" si="48"/>
        <v>1.9867549668874174</v>
      </c>
      <c r="CI18" s="38">
        <v>75</v>
      </c>
      <c r="CJ18" s="37">
        <f t="shared" si="49"/>
        <v>1.8782870022539442</v>
      </c>
      <c r="CK18" s="39">
        <v>0</v>
      </c>
      <c r="CL18" s="40">
        <f t="shared" si="50"/>
        <v>201</v>
      </c>
      <c r="CM18" s="41">
        <f t="shared" si="51"/>
        <v>1.9448476052249637</v>
      </c>
      <c r="CN18" s="42">
        <v>50</v>
      </c>
      <c r="CO18" s="37">
        <f t="shared" si="52"/>
        <v>1.9817677368212445</v>
      </c>
      <c r="CP18" s="38">
        <v>25</v>
      </c>
      <c r="CQ18" s="37">
        <f t="shared" si="53"/>
        <v>1.5634771732332706</v>
      </c>
      <c r="CR18" s="39">
        <v>0</v>
      </c>
      <c r="CS18" s="40">
        <f t="shared" si="54"/>
        <v>75</v>
      </c>
      <c r="CT18" s="41">
        <f t="shared" si="55"/>
        <v>1.8195050946142648</v>
      </c>
      <c r="CU18" s="42">
        <v>7</v>
      </c>
      <c r="CV18" s="37">
        <f t="shared" si="56"/>
        <v>1.7632241813602016</v>
      </c>
      <c r="CW18" s="38">
        <v>4</v>
      </c>
      <c r="CX18" s="37">
        <f t="shared" si="57"/>
        <v>1.6</v>
      </c>
      <c r="CY18" s="39">
        <v>0</v>
      </c>
      <c r="CZ18" s="40">
        <f t="shared" si="58"/>
        <v>11</v>
      </c>
      <c r="DA18" s="41">
        <f t="shared" si="59"/>
        <v>1.7001545595054095</v>
      </c>
      <c r="DB18" s="42">
        <v>2</v>
      </c>
      <c r="DC18" s="37">
        <f t="shared" si="60"/>
        <v>3.125</v>
      </c>
      <c r="DD18" s="38">
        <v>0</v>
      </c>
      <c r="DE18" s="37">
        <f t="shared" si="61"/>
        <v>0</v>
      </c>
      <c r="DF18" s="39">
        <v>0</v>
      </c>
      <c r="DG18" s="40">
        <f t="shared" si="62"/>
        <v>2</v>
      </c>
      <c r="DH18" s="41">
        <f t="shared" si="63"/>
        <v>1.8518518518518516</v>
      </c>
      <c r="DI18" s="42">
        <v>0</v>
      </c>
      <c r="DJ18" s="37">
        <f t="shared" si="64"/>
        <v>0</v>
      </c>
      <c r="DK18" s="42">
        <v>0</v>
      </c>
      <c r="DL18" s="37">
        <f t="shared" si="65"/>
        <v>0</v>
      </c>
      <c r="DM18" s="39">
        <v>0</v>
      </c>
      <c r="DN18" s="40">
        <f t="shared" si="66"/>
        <v>0</v>
      </c>
      <c r="DO18" s="41">
        <f t="shared" si="67"/>
        <v>0</v>
      </c>
      <c r="DP18" s="42">
        <v>0</v>
      </c>
      <c r="DQ18" s="37"/>
      <c r="DR18" s="36">
        <v>0</v>
      </c>
      <c r="DS18" s="37"/>
      <c r="DT18" s="39">
        <v>0</v>
      </c>
      <c r="DU18" s="40">
        <f t="shared" si="68"/>
        <v>0</v>
      </c>
      <c r="DV18" s="41"/>
      <c r="DW18" s="42">
        <v>0</v>
      </c>
      <c r="DX18" s="37"/>
      <c r="DY18" s="36">
        <v>0</v>
      </c>
      <c r="DZ18" s="37"/>
      <c r="EA18" s="39">
        <v>0</v>
      </c>
      <c r="EB18" s="40">
        <f t="shared" si="69"/>
        <v>0</v>
      </c>
      <c r="EC18" s="41"/>
      <c r="ED18" s="42">
        <v>0</v>
      </c>
      <c r="EE18" s="37"/>
      <c r="EF18" s="36">
        <v>0</v>
      </c>
      <c r="EG18" s="37"/>
      <c r="EH18" s="39">
        <v>0</v>
      </c>
      <c r="EI18" s="40">
        <f t="shared" si="70"/>
        <v>0</v>
      </c>
      <c r="EJ18" s="41"/>
      <c r="EK18" s="42">
        <v>0</v>
      </c>
      <c r="EL18" s="37"/>
      <c r="EM18" s="36">
        <v>0</v>
      </c>
      <c r="EN18" s="37"/>
      <c r="EO18" s="39">
        <v>0</v>
      </c>
      <c r="EP18" s="40">
        <f t="shared" si="71"/>
        <v>0</v>
      </c>
      <c r="EQ18" s="41"/>
      <c r="AJS18" s="11"/>
      <c r="AJT18" s="11"/>
      <c r="AJU18" s="11"/>
      <c r="AJV18" s="11"/>
      <c r="AJW18" s="11"/>
      <c r="AJX18" s="11"/>
      <c r="AJY18" s="11"/>
      <c r="AJZ18" s="11"/>
      <c r="AKA18" s="11"/>
      <c r="AKB18" s="11"/>
      <c r="AKC18" s="11"/>
      <c r="AKD18" s="11"/>
      <c r="AKE18" s="11"/>
      <c r="AKF18" s="11"/>
      <c r="AKG18" s="11"/>
      <c r="AKH18" s="11"/>
      <c r="AKI18" s="11"/>
      <c r="AKJ18" s="11"/>
      <c r="AKK18" s="11"/>
      <c r="AKL18" s="11"/>
      <c r="AKM18" s="11"/>
      <c r="AKN18" s="11"/>
      <c r="AKO18" s="11"/>
      <c r="AKP18" s="11"/>
      <c r="AKQ18" s="11"/>
      <c r="AKR18" s="11"/>
      <c r="AKS18" s="11"/>
      <c r="AKT18" s="11"/>
      <c r="AKU18" s="11"/>
      <c r="AKV18" s="11"/>
      <c r="AKW18" s="11"/>
      <c r="AKX18" s="11"/>
      <c r="AKY18" s="11"/>
      <c r="AKZ18" s="11"/>
      <c r="ALA18" s="11"/>
      <c r="ALB18" s="11"/>
      <c r="ALC18" s="11"/>
      <c r="ALD18" s="11"/>
      <c r="ALE18" s="11"/>
      <c r="ALF18" s="11"/>
      <c r="ALG18" s="11"/>
      <c r="ALH18" s="11"/>
      <c r="ALI18" s="11"/>
      <c r="ALJ18" s="11"/>
      <c r="ALK18" s="11"/>
      <c r="ALL18" s="11"/>
      <c r="ALM18" s="11"/>
      <c r="ALN18" s="11"/>
      <c r="ALO18" s="11"/>
      <c r="ALP18" s="11"/>
      <c r="ALQ18" s="11"/>
      <c r="ALR18" s="11"/>
      <c r="ALS18" s="11"/>
      <c r="ALT18" s="11"/>
      <c r="ALU18" s="11"/>
      <c r="ALV18" s="11"/>
      <c r="ALW18" s="11"/>
      <c r="ALX18" s="11"/>
      <c r="ALY18" s="11"/>
      <c r="ALZ18" s="11"/>
      <c r="AMA18" s="11"/>
      <c r="AMB18" s="11"/>
      <c r="AMC18" s="11"/>
      <c r="AMD18" s="11"/>
      <c r="AME18" s="11"/>
      <c r="AMF18" s="11"/>
      <c r="AMG18" s="11"/>
      <c r="AMH18" s="11"/>
      <c r="AMI18" s="11"/>
      <c r="AMJ18" s="11"/>
    </row>
    <row r="19" spans="1:1024" s="13" customFormat="1" x14ac:dyDescent="0.2">
      <c r="A19" s="31" t="s">
        <v>49</v>
      </c>
      <c r="B19" s="32">
        <v>1866897</v>
      </c>
      <c r="C19" s="33">
        <f t="shared" si="0"/>
        <v>6.3901453388163594</v>
      </c>
      <c r="D19" s="34">
        <v>1918667</v>
      </c>
      <c r="E19" s="33">
        <f t="shared" si="1"/>
        <v>6.4168267361431841</v>
      </c>
      <c r="F19" s="34">
        <f t="shared" si="2"/>
        <v>3785564</v>
      </c>
      <c r="G19" s="35">
        <f t="shared" si="3"/>
        <v>6.4036406911051484</v>
      </c>
      <c r="H19" s="36">
        <v>961</v>
      </c>
      <c r="I19" s="37">
        <f t="shared" si="4"/>
        <v>3.5183422420736616</v>
      </c>
      <c r="J19" s="38">
        <v>472</v>
      </c>
      <c r="K19" s="37">
        <f t="shared" si="5"/>
        <v>2.1172565379267034</v>
      </c>
      <c r="L19" s="39">
        <v>0</v>
      </c>
      <c r="M19" s="40">
        <f t="shared" si="6"/>
        <v>1433</v>
      </c>
      <c r="N19" s="41">
        <f t="shared" si="7"/>
        <v>2.8887052230531984</v>
      </c>
      <c r="O19" s="36">
        <v>953</v>
      </c>
      <c r="P19" s="37">
        <f t="shared" si="8"/>
        <v>3.5329008341056531</v>
      </c>
      <c r="Q19" s="38">
        <v>468</v>
      </c>
      <c r="R19" s="37">
        <f t="shared" si="9"/>
        <v>2.1247616453282485</v>
      </c>
      <c r="S19" s="39">
        <v>0</v>
      </c>
      <c r="T19" s="40">
        <f t="shared" si="10"/>
        <v>1421</v>
      </c>
      <c r="U19" s="41">
        <f t="shared" si="11"/>
        <v>2.8999408175343357</v>
      </c>
      <c r="V19" s="36">
        <v>940</v>
      </c>
      <c r="W19" s="37">
        <f t="shared" si="12"/>
        <v>3.5360944964827148</v>
      </c>
      <c r="X19" s="38">
        <v>462</v>
      </c>
      <c r="Y19" s="37">
        <f t="shared" si="13"/>
        <v>2.1354287034897159</v>
      </c>
      <c r="Z19" s="39">
        <v>0</v>
      </c>
      <c r="AA19" s="40">
        <f t="shared" si="14"/>
        <v>1402</v>
      </c>
      <c r="AB19" s="41">
        <f t="shared" si="15"/>
        <v>2.9076278568169562</v>
      </c>
      <c r="AC19" s="36">
        <v>922</v>
      </c>
      <c r="AD19" s="37">
        <f t="shared" si="16"/>
        <v>3.5445179148085502</v>
      </c>
      <c r="AE19" s="38">
        <v>453</v>
      </c>
      <c r="AF19" s="37">
        <f t="shared" si="17"/>
        <v>2.1477337379101078</v>
      </c>
      <c r="AG19" s="39">
        <v>0</v>
      </c>
      <c r="AH19" s="40">
        <f t="shared" si="18"/>
        <v>1375</v>
      </c>
      <c r="AI19" s="41">
        <f t="shared" si="19"/>
        <v>2.9190726902173911</v>
      </c>
      <c r="AJ19" s="36">
        <v>901</v>
      </c>
      <c r="AK19" s="37">
        <f t="shared" si="20"/>
        <v>3.5714285714285712</v>
      </c>
      <c r="AL19" s="38">
        <v>433</v>
      </c>
      <c r="AM19" s="37">
        <f t="shared" si="21"/>
        <v>2.1342665615141954</v>
      </c>
      <c r="AN19" s="39">
        <v>0</v>
      </c>
      <c r="AO19" s="40">
        <f t="shared" si="22"/>
        <v>1334</v>
      </c>
      <c r="AP19" s="41">
        <f t="shared" si="23"/>
        <v>2.9308375076896036</v>
      </c>
      <c r="AQ19" s="36">
        <v>876</v>
      </c>
      <c r="AR19" s="37">
        <f t="shared" si="24"/>
        <v>3.6000493157440512</v>
      </c>
      <c r="AS19" s="38">
        <v>417</v>
      </c>
      <c r="AT19" s="37">
        <f t="shared" si="25"/>
        <v>2.1538143690925056</v>
      </c>
      <c r="AU19" s="39">
        <v>0</v>
      </c>
      <c r="AV19" s="40">
        <f t="shared" si="26"/>
        <v>1293</v>
      </c>
      <c r="AW19" s="41">
        <f t="shared" si="27"/>
        <v>2.9592163683800981</v>
      </c>
      <c r="AX19" s="36">
        <v>835</v>
      </c>
      <c r="AY19" s="37">
        <f t="shared" si="28"/>
        <v>3.6238173769638053</v>
      </c>
      <c r="AZ19" s="38">
        <v>396</v>
      </c>
      <c r="BA19" s="37">
        <f t="shared" si="29"/>
        <v>2.1923268560039859</v>
      </c>
      <c r="BB19" s="39">
        <v>0</v>
      </c>
      <c r="BC19" s="40">
        <f t="shared" si="30"/>
        <v>1231</v>
      </c>
      <c r="BD19" s="41">
        <f t="shared" si="31"/>
        <v>2.9947694927624378</v>
      </c>
      <c r="BE19" s="36">
        <v>780</v>
      </c>
      <c r="BF19" s="37">
        <f t="shared" si="32"/>
        <v>3.6968576709796674</v>
      </c>
      <c r="BG19" s="38">
        <v>371</v>
      </c>
      <c r="BH19" s="37">
        <f t="shared" si="33"/>
        <v>2.2906890590269202</v>
      </c>
      <c r="BI19" s="39">
        <v>0</v>
      </c>
      <c r="BJ19" s="40">
        <f t="shared" si="34"/>
        <v>1151</v>
      </c>
      <c r="BK19" s="41">
        <f t="shared" si="35"/>
        <v>3.0862045850650222</v>
      </c>
      <c r="BL19" s="36">
        <v>711</v>
      </c>
      <c r="BM19" s="37">
        <f t="shared" si="36"/>
        <v>3.7211493170042393</v>
      </c>
      <c r="BN19" s="38">
        <v>343</v>
      </c>
      <c r="BO19" s="37">
        <f t="shared" si="37"/>
        <v>2.4056669939682984</v>
      </c>
      <c r="BP19" s="39">
        <v>0</v>
      </c>
      <c r="BQ19" s="40">
        <f t="shared" si="38"/>
        <v>1054</v>
      </c>
      <c r="BR19" s="41">
        <f t="shared" si="39"/>
        <v>3.1589989509965535</v>
      </c>
      <c r="BS19" s="42">
        <v>599</v>
      </c>
      <c r="BT19" s="37">
        <f t="shared" si="40"/>
        <v>3.7547796652667214</v>
      </c>
      <c r="BU19" s="38">
        <v>291</v>
      </c>
      <c r="BV19" s="37">
        <f t="shared" si="41"/>
        <v>2.5577920365649995</v>
      </c>
      <c r="BW19" s="39">
        <v>0</v>
      </c>
      <c r="BX19" s="40">
        <f t="shared" si="42"/>
        <v>890</v>
      </c>
      <c r="BY19" s="41">
        <f t="shared" si="43"/>
        <v>3.2564946944749358</v>
      </c>
      <c r="BZ19" s="42">
        <v>437</v>
      </c>
      <c r="CA19" s="37">
        <f t="shared" si="44"/>
        <v>3.8336696201421177</v>
      </c>
      <c r="CB19" s="38">
        <v>213</v>
      </c>
      <c r="CC19" s="37">
        <f t="shared" si="45"/>
        <v>2.7683909539901221</v>
      </c>
      <c r="CD19" s="39">
        <v>0</v>
      </c>
      <c r="CE19" s="40">
        <f t="shared" si="46"/>
        <v>650</v>
      </c>
      <c r="CF19" s="41">
        <f t="shared" si="47"/>
        <v>3.4043890431048029</v>
      </c>
      <c r="CG19" s="42">
        <v>234</v>
      </c>
      <c r="CH19" s="37">
        <f t="shared" si="48"/>
        <v>3.6896877956480605</v>
      </c>
      <c r="CI19" s="38">
        <v>129</v>
      </c>
      <c r="CJ19" s="37">
        <f t="shared" si="49"/>
        <v>3.2306536438767846</v>
      </c>
      <c r="CK19" s="39">
        <v>0</v>
      </c>
      <c r="CL19" s="40">
        <f t="shared" si="50"/>
        <v>363</v>
      </c>
      <c r="CM19" s="41">
        <f t="shared" si="51"/>
        <v>3.5123367198838897</v>
      </c>
      <c r="CN19" s="42">
        <v>99</v>
      </c>
      <c r="CO19" s="37">
        <f t="shared" si="52"/>
        <v>3.9239001189060643</v>
      </c>
      <c r="CP19" s="38">
        <v>56</v>
      </c>
      <c r="CQ19" s="37">
        <f t="shared" si="53"/>
        <v>3.5021888680425266</v>
      </c>
      <c r="CR19" s="39">
        <v>0</v>
      </c>
      <c r="CS19" s="40">
        <f t="shared" si="54"/>
        <v>155</v>
      </c>
      <c r="CT19" s="41">
        <f t="shared" si="55"/>
        <v>3.7603105288694807</v>
      </c>
      <c r="CU19" s="42">
        <v>13</v>
      </c>
      <c r="CV19" s="37">
        <f t="shared" si="56"/>
        <v>3.2745591939546599</v>
      </c>
      <c r="CW19" s="38">
        <v>5</v>
      </c>
      <c r="CX19" s="37">
        <f t="shared" si="57"/>
        <v>2</v>
      </c>
      <c r="CY19" s="39">
        <v>0</v>
      </c>
      <c r="CZ19" s="40">
        <f t="shared" si="58"/>
        <v>18</v>
      </c>
      <c r="DA19" s="41">
        <f t="shared" si="59"/>
        <v>2.7820710973724885</v>
      </c>
      <c r="DB19" s="42">
        <v>1</v>
      </c>
      <c r="DC19" s="37">
        <f t="shared" si="60"/>
        <v>1.5625</v>
      </c>
      <c r="DD19" s="38">
        <v>1</v>
      </c>
      <c r="DE19" s="37">
        <f t="shared" si="61"/>
        <v>2.2727272727272729</v>
      </c>
      <c r="DF19" s="39">
        <v>0</v>
      </c>
      <c r="DG19" s="40">
        <f t="shared" si="62"/>
        <v>2</v>
      </c>
      <c r="DH19" s="41">
        <f t="shared" si="63"/>
        <v>1.8518518518518516</v>
      </c>
      <c r="DI19" s="42">
        <v>0</v>
      </c>
      <c r="DJ19" s="37">
        <f t="shared" si="64"/>
        <v>0</v>
      </c>
      <c r="DK19" s="42">
        <v>0</v>
      </c>
      <c r="DL19" s="37">
        <f t="shared" si="65"/>
        <v>0</v>
      </c>
      <c r="DM19" s="39">
        <v>0</v>
      </c>
      <c r="DN19" s="40">
        <f t="shared" si="66"/>
        <v>0</v>
      </c>
      <c r="DO19" s="41">
        <f t="shared" si="67"/>
        <v>0</v>
      </c>
      <c r="DP19" s="42">
        <v>0</v>
      </c>
      <c r="DQ19" s="37"/>
      <c r="DR19" s="36">
        <v>0</v>
      </c>
      <c r="DS19" s="37"/>
      <c r="DT19" s="39">
        <v>0</v>
      </c>
      <c r="DU19" s="40">
        <f t="shared" si="68"/>
        <v>0</v>
      </c>
      <c r="DV19" s="41"/>
      <c r="DW19" s="42">
        <v>0</v>
      </c>
      <c r="DX19" s="37"/>
      <c r="DY19" s="36">
        <v>0</v>
      </c>
      <c r="DZ19" s="37"/>
      <c r="EA19" s="39">
        <v>0</v>
      </c>
      <c r="EB19" s="40">
        <f t="shared" si="69"/>
        <v>0</v>
      </c>
      <c r="EC19" s="41"/>
      <c r="ED19" s="42">
        <v>0</v>
      </c>
      <c r="EE19" s="37"/>
      <c r="EF19" s="36">
        <v>0</v>
      </c>
      <c r="EG19" s="37"/>
      <c r="EH19" s="39">
        <v>0</v>
      </c>
      <c r="EI19" s="40">
        <f t="shared" si="70"/>
        <v>0</v>
      </c>
      <c r="EJ19" s="41"/>
      <c r="EK19" s="42">
        <v>0</v>
      </c>
      <c r="EL19" s="37"/>
      <c r="EM19" s="36">
        <v>0</v>
      </c>
      <c r="EN19" s="37"/>
      <c r="EO19" s="39">
        <v>0</v>
      </c>
      <c r="EP19" s="40">
        <f t="shared" si="71"/>
        <v>0</v>
      </c>
      <c r="EQ19" s="41"/>
      <c r="AJS19" s="11"/>
      <c r="AJT19" s="11"/>
      <c r="AJU19" s="11"/>
      <c r="AJV19" s="11"/>
      <c r="AJW19" s="11"/>
      <c r="AJX19" s="11"/>
      <c r="AJY19" s="11"/>
      <c r="AJZ19" s="11"/>
      <c r="AKA19" s="11"/>
      <c r="AKB19" s="11"/>
      <c r="AKC19" s="11"/>
      <c r="AKD19" s="11"/>
      <c r="AKE19" s="11"/>
      <c r="AKF19" s="11"/>
      <c r="AKG19" s="11"/>
      <c r="AKH19" s="11"/>
      <c r="AKI19" s="11"/>
      <c r="AKJ19" s="11"/>
      <c r="AKK19" s="11"/>
      <c r="AKL19" s="11"/>
      <c r="AKM19" s="11"/>
      <c r="AKN19" s="11"/>
      <c r="AKO19" s="11"/>
      <c r="AKP19" s="11"/>
      <c r="AKQ19" s="11"/>
      <c r="AKR19" s="11"/>
      <c r="AKS19" s="11"/>
      <c r="AKT19" s="11"/>
      <c r="AKU19" s="11"/>
      <c r="AKV19" s="11"/>
      <c r="AKW19" s="11"/>
      <c r="AKX19" s="11"/>
      <c r="AKY19" s="11"/>
      <c r="AKZ19" s="11"/>
      <c r="ALA19" s="11"/>
      <c r="ALB19" s="11"/>
      <c r="ALC19" s="11"/>
      <c r="ALD19" s="11"/>
      <c r="ALE19" s="11"/>
      <c r="ALF19" s="11"/>
      <c r="ALG19" s="11"/>
      <c r="ALH19" s="11"/>
      <c r="ALI19" s="11"/>
      <c r="ALJ19" s="11"/>
      <c r="ALK19" s="11"/>
      <c r="ALL19" s="11"/>
      <c r="ALM19" s="11"/>
      <c r="ALN19" s="11"/>
      <c r="ALO19" s="11"/>
      <c r="ALP19" s="11"/>
      <c r="ALQ19" s="11"/>
      <c r="ALR19" s="11"/>
      <c r="ALS19" s="11"/>
      <c r="ALT19" s="11"/>
      <c r="ALU19" s="11"/>
      <c r="ALV19" s="11"/>
      <c r="ALW19" s="11"/>
      <c r="ALX19" s="11"/>
      <c r="ALY19" s="11"/>
      <c r="ALZ19" s="11"/>
      <c r="AMA19" s="11"/>
      <c r="AMB19" s="11"/>
      <c r="AMC19" s="11"/>
      <c r="AMD19" s="11"/>
      <c r="AME19" s="11"/>
      <c r="AMF19" s="11"/>
      <c r="AMG19" s="11"/>
      <c r="AMH19" s="11"/>
      <c r="AMI19" s="11"/>
      <c r="AMJ19" s="11"/>
    </row>
    <row r="20" spans="1:1024" s="13" customFormat="1" x14ac:dyDescent="0.2">
      <c r="A20" s="31" t="s">
        <v>50</v>
      </c>
      <c r="B20" s="32">
        <v>1585580</v>
      </c>
      <c r="C20" s="33">
        <f t="shared" si="0"/>
        <v>5.4272338786341416</v>
      </c>
      <c r="D20" s="34">
        <v>1648446</v>
      </c>
      <c r="E20" s="33">
        <f t="shared" si="1"/>
        <v>5.5130944379031321</v>
      </c>
      <c r="F20" s="34">
        <f t="shared" si="2"/>
        <v>3234026</v>
      </c>
      <c r="G20" s="35">
        <f t="shared" si="3"/>
        <v>5.4706618326072469</v>
      </c>
      <c r="H20" s="36">
        <v>1350</v>
      </c>
      <c r="I20" s="37">
        <f t="shared" si="4"/>
        <v>4.9425203192502014</v>
      </c>
      <c r="J20" s="38">
        <v>693</v>
      </c>
      <c r="K20" s="37">
        <f t="shared" si="5"/>
        <v>3.1085991118288252</v>
      </c>
      <c r="L20" s="39">
        <v>0</v>
      </c>
      <c r="M20" s="40">
        <f t="shared" si="6"/>
        <v>2043</v>
      </c>
      <c r="N20" s="41">
        <f t="shared" si="7"/>
        <v>4.118370391275425</v>
      </c>
      <c r="O20" s="36">
        <v>1333</v>
      </c>
      <c r="P20" s="37">
        <f t="shared" si="8"/>
        <v>4.9416126042632067</v>
      </c>
      <c r="Q20" s="38">
        <v>683</v>
      </c>
      <c r="R20" s="37">
        <f t="shared" si="9"/>
        <v>3.1008807772632343</v>
      </c>
      <c r="S20" s="39">
        <v>0</v>
      </c>
      <c r="T20" s="40">
        <f t="shared" si="10"/>
        <v>2016</v>
      </c>
      <c r="U20" s="41">
        <f t="shared" si="11"/>
        <v>4.114201750984674</v>
      </c>
      <c r="V20" s="36">
        <v>1316</v>
      </c>
      <c r="W20" s="37">
        <f t="shared" si="12"/>
        <v>4.9505322950758002</v>
      </c>
      <c r="X20" s="38">
        <v>669</v>
      </c>
      <c r="Y20" s="37">
        <f t="shared" si="13"/>
        <v>3.0922116940143285</v>
      </c>
      <c r="Z20" s="39">
        <v>0</v>
      </c>
      <c r="AA20" s="40">
        <f t="shared" si="14"/>
        <v>1985</v>
      </c>
      <c r="AB20" s="41">
        <f t="shared" si="15"/>
        <v>4.1167198971338506</v>
      </c>
      <c r="AC20" s="36">
        <v>1296</v>
      </c>
      <c r="AD20" s="37">
        <f t="shared" si="16"/>
        <v>4.9823158542211292</v>
      </c>
      <c r="AE20" s="38">
        <v>655</v>
      </c>
      <c r="AF20" s="37">
        <f t="shared" si="17"/>
        <v>3.1054428219230039</v>
      </c>
      <c r="AG20" s="39">
        <v>0</v>
      </c>
      <c r="AH20" s="40">
        <f t="shared" si="18"/>
        <v>1951</v>
      </c>
      <c r="AI20" s="41">
        <f t="shared" si="19"/>
        <v>4.1418987771739131</v>
      </c>
      <c r="AJ20" s="36">
        <v>1266</v>
      </c>
      <c r="AK20" s="37">
        <f t="shared" si="20"/>
        <v>5.0182337085777702</v>
      </c>
      <c r="AL20" s="38">
        <v>638</v>
      </c>
      <c r="AM20" s="37">
        <f t="shared" si="21"/>
        <v>3.1447160883280754</v>
      </c>
      <c r="AN20" s="39">
        <v>0</v>
      </c>
      <c r="AO20" s="40">
        <f t="shared" si="22"/>
        <v>1904</v>
      </c>
      <c r="AP20" s="41">
        <f t="shared" si="23"/>
        <v>4.1831443887863609</v>
      </c>
      <c r="AQ20" s="36">
        <v>1234</v>
      </c>
      <c r="AR20" s="37">
        <f t="shared" si="24"/>
        <v>5.0713023466074878</v>
      </c>
      <c r="AS20" s="38">
        <v>617</v>
      </c>
      <c r="AT20" s="37">
        <f t="shared" si="25"/>
        <v>3.1868188626620526</v>
      </c>
      <c r="AU20" s="39">
        <v>0</v>
      </c>
      <c r="AV20" s="40">
        <f t="shared" si="26"/>
        <v>1851</v>
      </c>
      <c r="AW20" s="41">
        <f t="shared" si="27"/>
        <v>4.2362795807204652</v>
      </c>
      <c r="AX20" s="36">
        <v>1181</v>
      </c>
      <c r="AY20" s="37">
        <f t="shared" si="28"/>
        <v>5.1254231403523995</v>
      </c>
      <c r="AZ20" s="38">
        <v>584</v>
      </c>
      <c r="BA20" s="37">
        <f t="shared" si="29"/>
        <v>3.2331284947129495</v>
      </c>
      <c r="BB20" s="39">
        <v>0</v>
      </c>
      <c r="BC20" s="40">
        <f t="shared" si="30"/>
        <v>1765</v>
      </c>
      <c r="BD20" s="41">
        <f t="shared" si="31"/>
        <v>4.2938815229290839</v>
      </c>
      <c r="BE20" s="36">
        <v>1102</v>
      </c>
      <c r="BF20" s="37">
        <f t="shared" si="32"/>
        <v>5.2229963505379402</v>
      </c>
      <c r="BG20" s="38">
        <v>541</v>
      </c>
      <c r="BH20" s="37">
        <f t="shared" si="33"/>
        <v>3.3403309459125707</v>
      </c>
      <c r="BI20" s="39">
        <v>0</v>
      </c>
      <c r="BJ20" s="40">
        <f t="shared" si="34"/>
        <v>1643</v>
      </c>
      <c r="BK20" s="41">
        <f t="shared" si="35"/>
        <v>4.4054162756401665</v>
      </c>
      <c r="BL20" s="36">
        <v>1011</v>
      </c>
      <c r="BM20" s="37">
        <f t="shared" si="36"/>
        <v>5.2912545140524418</v>
      </c>
      <c r="BN20" s="38">
        <v>497</v>
      </c>
      <c r="BO20" s="37">
        <f t="shared" si="37"/>
        <v>3.4857623790152901</v>
      </c>
      <c r="BP20" s="39">
        <v>0</v>
      </c>
      <c r="BQ20" s="40">
        <f t="shared" si="38"/>
        <v>1508</v>
      </c>
      <c r="BR20" s="41">
        <f t="shared" si="39"/>
        <v>4.5197062790349172</v>
      </c>
      <c r="BS20" s="42">
        <v>874</v>
      </c>
      <c r="BT20" s="37">
        <f t="shared" si="40"/>
        <v>5.4785933680185543</v>
      </c>
      <c r="BU20" s="38">
        <v>436</v>
      </c>
      <c r="BV20" s="37">
        <f t="shared" si="41"/>
        <v>3.832293223169553</v>
      </c>
      <c r="BW20" s="39">
        <v>0</v>
      </c>
      <c r="BX20" s="40">
        <f t="shared" si="42"/>
        <v>1310</v>
      </c>
      <c r="BY20" s="41">
        <f t="shared" si="43"/>
        <v>4.7932674716428831</v>
      </c>
      <c r="BZ20" s="42">
        <v>635</v>
      </c>
      <c r="CA20" s="37">
        <f t="shared" si="44"/>
        <v>5.5706640933415219</v>
      </c>
      <c r="CB20" s="38">
        <v>313</v>
      </c>
      <c r="CC20" s="37">
        <f t="shared" si="45"/>
        <v>4.0681050168962827</v>
      </c>
      <c r="CD20" s="39">
        <v>0</v>
      </c>
      <c r="CE20" s="40">
        <f t="shared" si="46"/>
        <v>948</v>
      </c>
      <c r="CF20" s="41">
        <f t="shared" si="47"/>
        <v>4.9651704813282356</v>
      </c>
      <c r="CG20" s="42">
        <v>363</v>
      </c>
      <c r="CH20" s="37">
        <f t="shared" si="48"/>
        <v>5.7237464522232733</v>
      </c>
      <c r="CI20" s="38">
        <v>172</v>
      </c>
      <c r="CJ20" s="37">
        <f t="shared" si="49"/>
        <v>4.3075381918357118</v>
      </c>
      <c r="CK20" s="39">
        <v>0</v>
      </c>
      <c r="CL20" s="40">
        <f t="shared" si="50"/>
        <v>535</v>
      </c>
      <c r="CM20" s="41">
        <f t="shared" si="51"/>
        <v>5.1765844218674406</v>
      </c>
      <c r="CN20" s="42">
        <v>138</v>
      </c>
      <c r="CO20" s="37">
        <f t="shared" si="52"/>
        <v>5.4696789536266346</v>
      </c>
      <c r="CP20" s="38">
        <v>64</v>
      </c>
      <c r="CQ20" s="37">
        <f t="shared" si="53"/>
        <v>4.002501563477173</v>
      </c>
      <c r="CR20" s="39">
        <v>0</v>
      </c>
      <c r="CS20" s="40">
        <f t="shared" si="54"/>
        <v>202</v>
      </c>
      <c r="CT20" s="41">
        <f t="shared" si="55"/>
        <v>4.90053372149442</v>
      </c>
      <c r="CU20" s="42">
        <v>20</v>
      </c>
      <c r="CV20" s="37">
        <f t="shared" si="56"/>
        <v>5.037783375314862</v>
      </c>
      <c r="CW20" s="38">
        <v>13</v>
      </c>
      <c r="CX20" s="37">
        <f t="shared" si="57"/>
        <v>5.2</v>
      </c>
      <c r="CY20" s="39">
        <v>0</v>
      </c>
      <c r="CZ20" s="40">
        <f t="shared" si="58"/>
        <v>33</v>
      </c>
      <c r="DA20" s="41">
        <f t="shared" si="59"/>
        <v>5.1004636785162285</v>
      </c>
      <c r="DB20" s="42">
        <v>1</v>
      </c>
      <c r="DC20" s="37">
        <f t="shared" si="60"/>
        <v>1.5625</v>
      </c>
      <c r="DD20" s="38">
        <v>2</v>
      </c>
      <c r="DE20" s="37">
        <f t="shared" si="61"/>
        <v>4.5454545454545459</v>
      </c>
      <c r="DF20" s="39">
        <v>0</v>
      </c>
      <c r="DG20" s="40">
        <f t="shared" si="62"/>
        <v>3</v>
      </c>
      <c r="DH20" s="41">
        <f t="shared" si="63"/>
        <v>2.7777777777777777</v>
      </c>
      <c r="DI20" s="42">
        <v>1</v>
      </c>
      <c r="DJ20" s="37">
        <f t="shared" si="64"/>
        <v>50</v>
      </c>
      <c r="DK20" s="42">
        <v>0</v>
      </c>
      <c r="DL20" s="37">
        <f t="shared" si="65"/>
        <v>0</v>
      </c>
      <c r="DM20" s="39">
        <v>0</v>
      </c>
      <c r="DN20" s="40">
        <f t="shared" si="66"/>
        <v>1</v>
      </c>
      <c r="DO20" s="41">
        <f t="shared" si="67"/>
        <v>20</v>
      </c>
      <c r="DP20" s="42">
        <v>0</v>
      </c>
      <c r="DQ20" s="37"/>
      <c r="DR20" s="36">
        <v>0</v>
      </c>
      <c r="DS20" s="37"/>
      <c r="DT20" s="39">
        <v>0</v>
      </c>
      <c r="DU20" s="40">
        <f t="shared" si="68"/>
        <v>0</v>
      </c>
      <c r="DV20" s="41"/>
      <c r="DW20" s="42">
        <v>0</v>
      </c>
      <c r="DX20" s="37"/>
      <c r="DY20" s="36">
        <v>0</v>
      </c>
      <c r="DZ20" s="37"/>
      <c r="EA20" s="39">
        <v>0</v>
      </c>
      <c r="EB20" s="40">
        <f t="shared" si="69"/>
        <v>0</v>
      </c>
      <c r="EC20" s="41"/>
      <c r="ED20" s="42">
        <v>0</v>
      </c>
      <c r="EE20" s="37"/>
      <c r="EF20" s="36">
        <v>0</v>
      </c>
      <c r="EG20" s="37"/>
      <c r="EH20" s="39">
        <v>0</v>
      </c>
      <c r="EI20" s="40">
        <f t="shared" si="70"/>
        <v>0</v>
      </c>
      <c r="EJ20" s="41"/>
      <c r="EK20" s="42">
        <v>0</v>
      </c>
      <c r="EL20" s="37"/>
      <c r="EM20" s="36">
        <v>0</v>
      </c>
      <c r="EN20" s="37"/>
      <c r="EO20" s="39">
        <v>0</v>
      </c>
      <c r="EP20" s="40">
        <f t="shared" si="71"/>
        <v>0</v>
      </c>
      <c r="EQ20" s="41"/>
      <c r="AJS20" s="11"/>
      <c r="AJT20" s="11"/>
      <c r="AJU20" s="11"/>
      <c r="AJV20" s="11"/>
      <c r="AJW20" s="11"/>
      <c r="AJX20" s="11"/>
      <c r="AJY20" s="11"/>
      <c r="AJZ20" s="11"/>
      <c r="AKA20" s="11"/>
      <c r="AKB20" s="11"/>
      <c r="AKC20" s="11"/>
      <c r="AKD20" s="11"/>
      <c r="AKE20" s="11"/>
      <c r="AKF20" s="11"/>
      <c r="AKG20" s="11"/>
      <c r="AKH20" s="11"/>
      <c r="AKI20" s="11"/>
      <c r="AKJ20" s="11"/>
      <c r="AKK20" s="11"/>
      <c r="AKL20" s="11"/>
      <c r="AKM20" s="11"/>
      <c r="AKN20" s="11"/>
      <c r="AKO20" s="11"/>
      <c r="AKP20" s="11"/>
      <c r="AKQ20" s="11"/>
      <c r="AKR20" s="11"/>
      <c r="AKS20" s="11"/>
      <c r="AKT20" s="11"/>
      <c r="AKU20" s="11"/>
      <c r="AKV20" s="11"/>
      <c r="AKW20" s="11"/>
      <c r="AKX20" s="11"/>
      <c r="AKY20" s="11"/>
      <c r="AKZ20" s="11"/>
      <c r="ALA20" s="11"/>
      <c r="ALB20" s="11"/>
      <c r="ALC20" s="11"/>
      <c r="ALD20" s="11"/>
      <c r="ALE20" s="11"/>
      <c r="ALF20" s="11"/>
      <c r="ALG20" s="11"/>
      <c r="ALH20" s="11"/>
      <c r="ALI20" s="11"/>
      <c r="ALJ20" s="11"/>
      <c r="ALK20" s="11"/>
      <c r="ALL20" s="11"/>
      <c r="ALM20" s="11"/>
      <c r="ALN20" s="11"/>
      <c r="ALO20" s="11"/>
      <c r="ALP20" s="11"/>
      <c r="ALQ20" s="11"/>
      <c r="ALR20" s="11"/>
      <c r="ALS20" s="11"/>
      <c r="ALT20" s="11"/>
      <c r="ALU20" s="11"/>
      <c r="ALV20" s="11"/>
      <c r="ALW20" s="11"/>
      <c r="ALX20" s="11"/>
      <c r="ALY20" s="11"/>
      <c r="ALZ20" s="11"/>
      <c r="AMA20" s="11"/>
      <c r="AMB20" s="11"/>
      <c r="AMC20" s="11"/>
      <c r="AMD20" s="11"/>
      <c r="AME20" s="11"/>
      <c r="AMF20" s="11"/>
      <c r="AMG20" s="11"/>
      <c r="AMH20" s="11"/>
      <c r="AMI20" s="11"/>
      <c r="AMJ20" s="11"/>
    </row>
    <row r="21" spans="1:1024" s="13" customFormat="1" x14ac:dyDescent="0.2">
      <c r="A21" s="31" t="s">
        <v>51</v>
      </c>
      <c r="B21" s="32">
        <v>1455983</v>
      </c>
      <c r="C21" s="33">
        <f t="shared" si="0"/>
        <v>4.9836402227042313</v>
      </c>
      <c r="D21" s="34">
        <v>1550793</v>
      </c>
      <c r="E21" s="33">
        <f t="shared" si="1"/>
        <v>5.186501870633986</v>
      </c>
      <c r="F21" s="34">
        <f t="shared" si="2"/>
        <v>3006776</v>
      </c>
      <c r="G21" s="35">
        <f t="shared" si="3"/>
        <v>5.0862468954793458</v>
      </c>
      <c r="H21" s="36">
        <v>1799</v>
      </c>
      <c r="I21" s="37">
        <f t="shared" si="4"/>
        <v>6.5863659661711944</v>
      </c>
      <c r="J21" s="38">
        <v>954</v>
      </c>
      <c r="K21" s="37">
        <f t="shared" si="5"/>
        <v>4.2793702058942271</v>
      </c>
      <c r="L21" s="39">
        <v>0</v>
      </c>
      <c r="M21" s="40">
        <f t="shared" si="6"/>
        <v>2753</v>
      </c>
      <c r="N21" s="41">
        <f t="shared" si="7"/>
        <v>5.5496200133045734</v>
      </c>
      <c r="O21" s="36">
        <v>1775</v>
      </c>
      <c r="P21" s="37">
        <f t="shared" si="8"/>
        <v>6.5801668211306774</v>
      </c>
      <c r="Q21" s="38">
        <v>946</v>
      </c>
      <c r="R21" s="37">
        <f t="shared" si="9"/>
        <v>4.294924180513938</v>
      </c>
      <c r="S21" s="39">
        <v>0</v>
      </c>
      <c r="T21" s="40">
        <f t="shared" si="10"/>
        <v>2721</v>
      </c>
      <c r="U21" s="41">
        <f t="shared" si="11"/>
        <v>5.5529478990224685</v>
      </c>
      <c r="V21" s="36">
        <v>1751</v>
      </c>
      <c r="W21" s="37">
        <f t="shared" si="12"/>
        <v>6.5869164503630149</v>
      </c>
      <c r="X21" s="38">
        <v>932</v>
      </c>
      <c r="Y21" s="37">
        <f t="shared" si="13"/>
        <v>4.3078345273861798</v>
      </c>
      <c r="Z21" s="39">
        <v>0</v>
      </c>
      <c r="AA21" s="40">
        <f t="shared" si="14"/>
        <v>2683</v>
      </c>
      <c r="AB21" s="41">
        <f t="shared" si="15"/>
        <v>5.5643120826247454</v>
      </c>
      <c r="AC21" s="36">
        <v>1726</v>
      </c>
      <c r="AD21" s="37">
        <f t="shared" si="16"/>
        <v>6.6353990465938804</v>
      </c>
      <c r="AE21" s="38">
        <v>912</v>
      </c>
      <c r="AF21" s="37">
        <f t="shared" si="17"/>
        <v>4.3239142802958463</v>
      </c>
      <c r="AG21" s="39">
        <v>0</v>
      </c>
      <c r="AH21" s="40">
        <f t="shared" si="18"/>
        <v>2638</v>
      </c>
      <c r="AI21" s="41">
        <f t="shared" si="19"/>
        <v>5.6003736413043477</v>
      </c>
      <c r="AJ21" s="36">
        <v>1676</v>
      </c>
      <c r="AK21" s="37">
        <f t="shared" si="20"/>
        <v>6.6434120818138567</v>
      </c>
      <c r="AL21" s="38">
        <v>878</v>
      </c>
      <c r="AM21" s="37">
        <f t="shared" si="21"/>
        <v>4.3276813880126186</v>
      </c>
      <c r="AN21" s="39">
        <v>0</v>
      </c>
      <c r="AO21" s="40">
        <f t="shared" si="22"/>
        <v>2554</v>
      </c>
      <c r="AP21" s="41">
        <f t="shared" si="23"/>
        <v>5.6112136391598559</v>
      </c>
      <c r="AQ21" s="36">
        <v>1643</v>
      </c>
      <c r="AR21" s="37">
        <f t="shared" si="24"/>
        <v>6.7521472896888994</v>
      </c>
      <c r="AS21" s="38">
        <v>845</v>
      </c>
      <c r="AT21" s="37">
        <f t="shared" si="25"/>
        <v>4.3644439853313362</v>
      </c>
      <c r="AU21" s="39">
        <v>0</v>
      </c>
      <c r="AV21" s="40">
        <f t="shared" si="26"/>
        <v>2488</v>
      </c>
      <c r="AW21" s="41">
        <f t="shared" si="27"/>
        <v>5.6941456492882319</v>
      </c>
      <c r="AX21" s="36">
        <v>1577</v>
      </c>
      <c r="AY21" s="37">
        <f t="shared" si="28"/>
        <v>6.8440239562537979</v>
      </c>
      <c r="AZ21" s="38">
        <v>808</v>
      </c>
      <c r="BA21" s="37">
        <f t="shared" si="29"/>
        <v>4.4732325748768202</v>
      </c>
      <c r="BB21" s="39">
        <v>0</v>
      </c>
      <c r="BC21" s="40">
        <f t="shared" si="30"/>
        <v>2385</v>
      </c>
      <c r="BD21" s="41">
        <f t="shared" si="31"/>
        <v>5.8022138425982241</v>
      </c>
      <c r="BE21" s="36">
        <v>1466</v>
      </c>
      <c r="BF21" s="37">
        <f t="shared" si="32"/>
        <v>6.9481965969951185</v>
      </c>
      <c r="BG21" s="38">
        <v>738</v>
      </c>
      <c r="BH21" s="37">
        <f t="shared" si="33"/>
        <v>4.556680661891825</v>
      </c>
      <c r="BI21" s="39">
        <v>0</v>
      </c>
      <c r="BJ21" s="40">
        <f t="shared" si="34"/>
        <v>2204</v>
      </c>
      <c r="BK21" s="41">
        <f t="shared" si="35"/>
        <v>5.9096393618447509</v>
      </c>
      <c r="BL21" s="36">
        <v>1355</v>
      </c>
      <c r="BM21" s="37">
        <f t="shared" si="36"/>
        <v>7.0916418066677132</v>
      </c>
      <c r="BN21" s="38">
        <v>670</v>
      </c>
      <c r="BO21" s="37">
        <f t="shared" si="37"/>
        <v>4.6991162855940525</v>
      </c>
      <c r="BP21" s="39">
        <v>0</v>
      </c>
      <c r="BQ21" s="40">
        <f t="shared" si="38"/>
        <v>2025</v>
      </c>
      <c r="BR21" s="41">
        <f t="shared" si="39"/>
        <v>6.0692342274838902</v>
      </c>
      <c r="BS21" s="42">
        <v>1146</v>
      </c>
      <c r="BT21" s="37">
        <f t="shared" si="40"/>
        <v>7.1836018303767322</v>
      </c>
      <c r="BU21" s="38">
        <v>569</v>
      </c>
      <c r="BV21" s="37">
        <f t="shared" si="41"/>
        <v>5.0013184495033842</v>
      </c>
      <c r="BW21" s="39">
        <v>0</v>
      </c>
      <c r="BX21" s="40">
        <f t="shared" si="42"/>
        <v>1715</v>
      </c>
      <c r="BY21" s="41">
        <f t="shared" si="43"/>
        <v>6.2751555067691189</v>
      </c>
      <c r="BZ21" s="42">
        <v>839</v>
      </c>
      <c r="CA21" s="37">
        <f t="shared" si="44"/>
        <v>7.3602947626984827</v>
      </c>
      <c r="CB21" s="38">
        <v>418</v>
      </c>
      <c r="CC21" s="37">
        <f t="shared" si="45"/>
        <v>5.432804782947751</v>
      </c>
      <c r="CD21" s="39">
        <v>0</v>
      </c>
      <c r="CE21" s="40">
        <f t="shared" si="46"/>
        <v>1257</v>
      </c>
      <c r="CF21" s="41">
        <f t="shared" si="47"/>
        <v>6.5835646572042101</v>
      </c>
      <c r="CG21" s="42">
        <v>469</v>
      </c>
      <c r="CH21" s="37">
        <f t="shared" si="48"/>
        <v>7.3951434878587197</v>
      </c>
      <c r="CI21" s="38">
        <v>235</v>
      </c>
      <c r="CJ21" s="37">
        <f t="shared" si="49"/>
        <v>5.8852992737290259</v>
      </c>
      <c r="CK21" s="39">
        <v>0</v>
      </c>
      <c r="CL21" s="40">
        <f t="shared" si="50"/>
        <v>704</v>
      </c>
      <c r="CM21" s="41">
        <f t="shared" si="51"/>
        <v>6.8118045476536047</v>
      </c>
      <c r="CN21" s="42">
        <v>190</v>
      </c>
      <c r="CO21" s="37">
        <f t="shared" si="52"/>
        <v>7.5307173999207295</v>
      </c>
      <c r="CP21" s="38">
        <v>87</v>
      </c>
      <c r="CQ21" s="37">
        <f t="shared" si="53"/>
        <v>5.4409005628517821</v>
      </c>
      <c r="CR21" s="39">
        <v>0</v>
      </c>
      <c r="CS21" s="40">
        <f t="shared" si="54"/>
        <v>277</v>
      </c>
      <c r="CT21" s="41">
        <f t="shared" si="55"/>
        <v>6.7200388161086853</v>
      </c>
      <c r="CU21" s="42">
        <v>37</v>
      </c>
      <c r="CV21" s="37">
        <f t="shared" si="56"/>
        <v>9.3198992443324933</v>
      </c>
      <c r="CW21" s="38">
        <v>16</v>
      </c>
      <c r="CX21" s="37">
        <f t="shared" si="57"/>
        <v>6.4</v>
      </c>
      <c r="CY21" s="39">
        <v>0</v>
      </c>
      <c r="CZ21" s="40">
        <f t="shared" si="58"/>
        <v>53</v>
      </c>
      <c r="DA21" s="41">
        <f t="shared" si="59"/>
        <v>8.1916537867078816</v>
      </c>
      <c r="DB21" s="42">
        <v>7</v>
      </c>
      <c r="DC21" s="37">
        <f t="shared" si="60"/>
        <v>10.9375</v>
      </c>
      <c r="DD21" s="38">
        <v>4</v>
      </c>
      <c r="DE21" s="37">
        <f t="shared" si="61"/>
        <v>9.0909090909090917</v>
      </c>
      <c r="DF21" s="39">
        <v>0</v>
      </c>
      <c r="DG21" s="40">
        <f t="shared" si="62"/>
        <v>11</v>
      </c>
      <c r="DH21" s="41">
        <f t="shared" si="63"/>
        <v>10.185185185185185</v>
      </c>
      <c r="DI21" s="42">
        <v>0</v>
      </c>
      <c r="DJ21" s="37">
        <f t="shared" si="64"/>
        <v>0</v>
      </c>
      <c r="DK21" s="42">
        <v>0</v>
      </c>
      <c r="DL21" s="37">
        <f t="shared" si="65"/>
        <v>0</v>
      </c>
      <c r="DM21" s="39">
        <v>0</v>
      </c>
      <c r="DN21" s="40">
        <f t="shared" si="66"/>
        <v>0</v>
      </c>
      <c r="DO21" s="41">
        <f t="shared" si="67"/>
        <v>0</v>
      </c>
      <c r="DP21" s="42">
        <v>0</v>
      </c>
      <c r="DQ21" s="37"/>
      <c r="DR21" s="36">
        <v>0</v>
      </c>
      <c r="DS21" s="37"/>
      <c r="DT21" s="39">
        <v>0</v>
      </c>
      <c r="DU21" s="40">
        <f t="shared" si="68"/>
        <v>0</v>
      </c>
      <c r="DV21" s="41"/>
      <c r="DW21" s="42">
        <v>0</v>
      </c>
      <c r="DX21" s="37"/>
      <c r="DY21" s="36">
        <v>0</v>
      </c>
      <c r="DZ21" s="37"/>
      <c r="EA21" s="39">
        <v>0</v>
      </c>
      <c r="EB21" s="40">
        <f t="shared" si="69"/>
        <v>0</v>
      </c>
      <c r="EC21" s="41"/>
      <c r="ED21" s="42">
        <v>0</v>
      </c>
      <c r="EE21" s="37"/>
      <c r="EF21" s="36">
        <v>0</v>
      </c>
      <c r="EG21" s="37"/>
      <c r="EH21" s="39">
        <v>0</v>
      </c>
      <c r="EI21" s="40">
        <f t="shared" si="70"/>
        <v>0</v>
      </c>
      <c r="EJ21" s="41"/>
      <c r="EK21" s="42">
        <v>0</v>
      </c>
      <c r="EL21" s="37"/>
      <c r="EM21" s="36">
        <v>0</v>
      </c>
      <c r="EN21" s="37"/>
      <c r="EO21" s="39">
        <v>0</v>
      </c>
      <c r="EP21" s="40">
        <f t="shared" si="71"/>
        <v>0</v>
      </c>
      <c r="EQ21" s="41"/>
      <c r="AJS21" s="11"/>
      <c r="AJT21" s="11"/>
      <c r="AJU21" s="11"/>
      <c r="AJV21" s="11"/>
      <c r="AJW21" s="11"/>
      <c r="AJX21" s="11"/>
      <c r="AJY21" s="11"/>
      <c r="AJZ21" s="11"/>
      <c r="AKA21" s="11"/>
      <c r="AKB21" s="11"/>
      <c r="AKC21" s="11"/>
      <c r="AKD21" s="11"/>
      <c r="AKE21" s="11"/>
      <c r="AKF21" s="11"/>
      <c r="AKG21" s="11"/>
      <c r="AKH21" s="11"/>
      <c r="AKI21" s="11"/>
      <c r="AKJ21" s="11"/>
      <c r="AKK21" s="11"/>
      <c r="AKL21" s="11"/>
      <c r="AKM21" s="11"/>
      <c r="AKN21" s="11"/>
      <c r="AKO21" s="11"/>
      <c r="AKP21" s="11"/>
      <c r="AKQ21" s="11"/>
      <c r="AKR21" s="11"/>
      <c r="AKS21" s="11"/>
      <c r="AKT21" s="11"/>
      <c r="AKU21" s="11"/>
      <c r="AKV21" s="11"/>
      <c r="AKW21" s="11"/>
      <c r="AKX21" s="11"/>
      <c r="AKY21" s="11"/>
      <c r="AKZ21" s="11"/>
      <c r="ALA21" s="11"/>
      <c r="ALB21" s="11"/>
      <c r="ALC21" s="11"/>
      <c r="ALD21" s="11"/>
      <c r="ALE21" s="11"/>
      <c r="ALF21" s="11"/>
      <c r="ALG21" s="11"/>
      <c r="ALH21" s="11"/>
      <c r="ALI21" s="11"/>
      <c r="ALJ21" s="11"/>
      <c r="ALK21" s="11"/>
      <c r="ALL21" s="11"/>
      <c r="ALM21" s="11"/>
      <c r="ALN21" s="11"/>
      <c r="ALO21" s="11"/>
      <c r="ALP21" s="11"/>
      <c r="ALQ21" s="11"/>
      <c r="ALR21" s="11"/>
      <c r="ALS21" s="11"/>
      <c r="ALT21" s="11"/>
      <c r="ALU21" s="11"/>
      <c r="ALV21" s="11"/>
      <c r="ALW21" s="11"/>
      <c r="ALX21" s="11"/>
      <c r="ALY21" s="11"/>
      <c r="ALZ21" s="11"/>
      <c r="AMA21" s="11"/>
      <c r="AMB21" s="11"/>
      <c r="AMC21" s="11"/>
      <c r="AMD21" s="11"/>
      <c r="AME21" s="11"/>
      <c r="AMF21" s="11"/>
      <c r="AMG21" s="11"/>
      <c r="AMH21" s="11"/>
      <c r="AMI21" s="11"/>
      <c r="AMJ21" s="11"/>
    </row>
    <row r="22" spans="1:1024" s="13" customFormat="1" x14ac:dyDescent="0.2">
      <c r="A22" s="31" t="s">
        <v>52</v>
      </c>
      <c r="B22" s="32">
        <v>1389405</v>
      </c>
      <c r="C22" s="33">
        <f t="shared" si="0"/>
        <v>4.7557523979513299</v>
      </c>
      <c r="D22" s="34">
        <v>1510747</v>
      </c>
      <c r="E22" s="33">
        <f t="shared" si="1"/>
        <v>5.0525712597069257</v>
      </c>
      <c r="F22" s="34">
        <f t="shared" si="2"/>
        <v>2900152</v>
      </c>
      <c r="G22" s="35">
        <f t="shared" si="3"/>
        <v>4.9058822826902357</v>
      </c>
      <c r="H22" s="36">
        <v>2962</v>
      </c>
      <c r="I22" s="37">
        <f t="shared" si="4"/>
        <v>10.844255693051183</v>
      </c>
      <c r="J22" s="38">
        <v>1605</v>
      </c>
      <c r="K22" s="37">
        <f t="shared" si="5"/>
        <v>7.1995693715516076</v>
      </c>
      <c r="L22" s="39">
        <v>0</v>
      </c>
      <c r="M22" s="40">
        <f t="shared" si="6"/>
        <v>4567</v>
      </c>
      <c r="N22" s="41">
        <f t="shared" si="7"/>
        <v>9.2063620053621467</v>
      </c>
      <c r="O22" s="36">
        <v>2933</v>
      </c>
      <c r="P22" s="37">
        <f t="shared" si="8"/>
        <v>10.873030583873957</v>
      </c>
      <c r="Q22" s="38">
        <v>1581</v>
      </c>
      <c r="R22" s="37">
        <f t="shared" si="9"/>
        <v>7.1778806864614548</v>
      </c>
      <c r="S22" s="39">
        <v>0</v>
      </c>
      <c r="T22" s="40">
        <f t="shared" si="10"/>
        <v>4514</v>
      </c>
      <c r="U22" s="41">
        <f t="shared" si="11"/>
        <v>9.2120568967980248</v>
      </c>
      <c r="V22" s="36">
        <v>2888</v>
      </c>
      <c r="W22" s="37">
        <f t="shared" si="12"/>
        <v>10.864086070044765</v>
      </c>
      <c r="X22" s="38">
        <v>1561</v>
      </c>
      <c r="Y22" s="37">
        <f t="shared" si="13"/>
        <v>7.2151606193667668</v>
      </c>
      <c r="Z22" s="39">
        <v>0</v>
      </c>
      <c r="AA22" s="40">
        <f t="shared" si="14"/>
        <v>4449</v>
      </c>
      <c r="AB22" s="41">
        <f t="shared" si="15"/>
        <v>9.2268447467750629</v>
      </c>
      <c r="AC22" s="36">
        <v>2830</v>
      </c>
      <c r="AD22" s="37">
        <f t="shared" si="16"/>
        <v>10.87959403352299</v>
      </c>
      <c r="AE22" s="38">
        <v>1527</v>
      </c>
      <c r="AF22" s="37">
        <f t="shared" si="17"/>
        <v>7.2397117390479799</v>
      </c>
      <c r="AG22" s="39">
        <v>0</v>
      </c>
      <c r="AH22" s="40">
        <f t="shared" si="18"/>
        <v>4357</v>
      </c>
      <c r="AI22" s="41">
        <f t="shared" si="19"/>
        <v>9.2497452445652169</v>
      </c>
      <c r="AJ22" s="36">
        <v>2755</v>
      </c>
      <c r="AK22" s="37">
        <f t="shared" si="20"/>
        <v>10.920405898208339</v>
      </c>
      <c r="AL22" s="38">
        <v>1473</v>
      </c>
      <c r="AM22" s="37">
        <f t="shared" si="21"/>
        <v>7.2604495268138809</v>
      </c>
      <c r="AN22" s="39">
        <v>0</v>
      </c>
      <c r="AO22" s="40">
        <f t="shared" si="22"/>
        <v>4228</v>
      </c>
      <c r="AP22" s="41">
        <f t="shared" si="23"/>
        <v>9.2890412162755958</v>
      </c>
      <c r="AQ22" s="36">
        <v>2665</v>
      </c>
      <c r="AR22" s="37">
        <f t="shared" si="24"/>
        <v>10.952204824723626</v>
      </c>
      <c r="AS22" s="38">
        <v>1406</v>
      </c>
      <c r="AT22" s="37">
        <f t="shared" si="25"/>
        <v>7.2620215897939158</v>
      </c>
      <c r="AU22" s="39">
        <v>0</v>
      </c>
      <c r="AV22" s="40">
        <f t="shared" si="26"/>
        <v>4071</v>
      </c>
      <c r="AW22" s="41">
        <f t="shared" si="27"/>
        <v>9.3170687050853669</v>
      </c>
      <c r="AX22" s="36">
        <v>2527</v>
      </c>
      <c r="AY22" s="37">
        <f t="shared" si="28"/>
        <v>10.966929953997049</v>
      </c>
      <c r="AZ22" s="38">
        <v>1345</v>
      </c>
      <c r="BA22" s="37">
        <f t="shared" si="29"/>
        <v>7.4461606599125281</v>
      </c>
      <c r="BB22" s="39">
        <v>0</v>
      </c>
      <c r="BC22" s="40">
        <f t="shared" si="30"/>
        <v>3872</v>
      </c>
      <c r="BD22" s="41">
        <f t="shared" si="31"/>
        <v>9.4197786157401779</v>
      </c>
      <c r="BE22" s="36">
        <v>2333</v>
      </c>
      <c r="BF22" s="37">
        <f t="shared" si="32"/>
        <v>11.057396085122518</v>
      </c>
      <c r="BG22" s="38">
        <v>1235</v>
      </c>
      <c r="BH22" s="37">
        <f t="shared" si="33"/>
        <v>7.6253395900222269</v>
      </c>
      <c r="BI22" s="39">
        <v>0</v>
      </c>
      <c r="BJ22" s="40">
        <f t="shared" si="34"/>
        <v>3568</v>
      </c>
      <c r="BK22" s="41">
        <f t="shared" si="35"/>
        <v>9.5669660812441339</v>
      </c>
      <c r="BL22" s="36">
        <v>2144</v>
      </c>
      <c r="BM22" s="37">
        <f t="shared" si="36"/>
        <v>11.221018474904486</v>
      </c>
      <c r="BN22" s="38">
        <v>1117</v>
      </c>
      <c r="BO22" s="37">
        <f t="shared" si="37"/>
        <v>7.8341983447888914</v>
      </c>
      <c r="BP22" s="39">
        <v>0</v>
      </c>
      <c r="BQ22" s="40">
        <f t="shared" si="38"/>
        <v>3261</v>
      </c>
      <c r="BR22" s="41">
        <f t="shared" si="39"/>
        <v>9.7737149707777604</v>
      </c>
      <c r="BS22" s="42">
        <v>1817</v>
      </c>
      <c r="BT22" s="37">
        <f t="shared" si="40"/>
        <v>11.389707265091205</v>
      </c>
      <c r="BU22" s="38">
        <v>949</v>
      </c>
      <c r="BV22" s="37">
        <f t="shared" si="41"/>
        <v>8.3413905247429021</v>
      </c>
      <c r="BW22" s="39">
        <v>0</v>
      </c>
      <c r="BX22" s="40">
        <f t="shared" si="42"/>
        <v>2766</v>
      </c>
      <c r="BY22" s="41">
        <f t="shared" si="43"/>
        <v>10.120746432491767</v>
      </c>
      <c r="BZ22" s="42">
        <v>1347</v>
      </c>
      <c r="CA22" s="37">
        <f t="shared" si="44"/>
        <v>11.816826037371699</v>
      </c>
      <c r="CB22" s="38">
        <v>688</v>
      </c>
      <c r="CC22" s="37">
        <f t="shared" si="45"/>
        <v>8.9420327527943844</v>
      </c>
      <c r="CD22" s="39">
        <v>0</v>
      </c>
      <c r="CE22" s="40">
        <f t="shared" si="46"/>
        <v>2035</v>
      </c>
      <c r="CF22" s="41">
        <f t="shared" si="47"/>
        <v>10.658356465720422</v>
      </c>
      <c r="CG22" s="42">
        <v>756</v>
      </c>
      <c r="CH22" s="37">
        <f t="shared" si="48"/>
        <v>11.920529801324504</v>
      </c>
      <c r="CI22" s="38">
        <v>390</v>
      </c>
      <c r="CJ22" s="37">
        <f t="shared" si="49"/>
        <v>9.7670924117205118</v>
      </c>
      <c r="CK22" s="39">
        <v>0</v>
      </c>
      <c r="CL22" s="40">
        <f t="shared" si="50"/>
        <v>1146</v>
      </c>
      <c r="CM22" s="41">
        <f t="shared" si="51"/>
        <v>11.088534107402031</v>
      </c>
      <c r="CN22" s="42">
        <v>310</v>
      </c>
      <c r="CO22" s="37">
        <f t="shared" si="52"/>
        <v>12.286959968291717</v>
      </c>
      <c r="CP22" s="38">
        <v>159</v>
      </c>
      <c r="CQ22" s="37">
        <f t="shared" si="53"/>
        <v>9.9437148217636029</v>
      </c>
      <c r="CR22" s="39">
        <v>0</v>
      </c>
      <c r="CS22" s="40">
        <f t="shared" si="54"/>
        <v>469</v>
      </c>
      <c r="CT22" s="41">
        <f t="shared" si="55"/>
        <v>11.377971858321203</v>
      </c>
      <c r="CU22" s="42">
        <v>44</v>
      </c>
      <c r="CV22" s="37">
        <f t="shared" si="56"/>
        <v>11.083123425692696</v>
      </c>
      <c r="CW22" s="38">
        <v>23</v>
      </c>
      <c r="CX22" s="37">
        <f t="shared" si="57"/>
        <v>9.1999999999999993</v>
      </c>
      <c r="CY22" s="39">
        <v>0</v>
      </c>
      <c r="CZ22" s="40">
        <f t="shared" si="58"/>
        <v>67</v>
      </c>
      <c r="DA22" s="41">
        <f t="shared" si="59"/>
        <v>10.35548686244204</v>
      </c>
      <c r="DB22" s="42">
        <v>6</v>
      </c>
      <c r="DC22" s="37">
        <f t="shared" si="60"/>
        <v>9.375</v>
      </c>
      <c r="DD22" s="38">
        <v>4</v>
      </c>
      <c r="DE22" s="37">
        <f t="shared" si="61"/>
        <v>9.0909090909090917</v>
      </c>
      <c r="DF22" s="39">
        <v>0</v>
      </c>
      <c r="DG22" s="40">
        <f t="shared" si="62"/>
        <v>10</v>
      </c>
      <c r="DH22" s="41">
        <f t="shared" si="63"/>
        <v>9.2592592592592595</v>
      </c>
      <c r="DI22" s="42">
        <v>0</v>
      </c>
      <c r="DJ22" s="37">
        <f t="shared" si="64"/>
        <v>0</v>
      </c>
      <c r="DK22" s="42">
        <v>1</v>
      </c>
      <c r="DL22" s="37">
        <f t="shared" si="65"/>
        <v>33.333333333333329</v>
      </c>
      <c r="DM22" s="39">
        <v>0</v>
      </c>
      <c r="DN22" s="40">
        <f t="shared" si="66"/>
        <v>1</v>
      </c>
      <c r="DO22" s="41">
        <f t="shared" si="67"/>
        <v>20</v>
      </c>
      <c r="DP22" s="42">
        <v>0</v>
      </c>
      <c r="DQ22" s="37"/>
      <c r="DR22" s="36">
        <v>0</v>
      </c>
      <c r="DS22" s="37"/>
      <c r="DT22" s="39">
        <v>0</v>
      </c>
      <c r="DU22" s="40">
        <f t="shared" si="68"/>
        <v>0</v>
      </c>
      <c r="DV22" s="41"/>
      <c r="DW22" s="42">
        <v>0</v>
      </c>
      <c r="DX22" s="37"/>
      <c r="DY22" s="36">
        <v>0</v>
      </c>
      <c r="DZ22" s="37"/>
      <c r="EA22" s="39">
        <v>0</v>
      </c>
      <c r="EB22" s="40">
        <f t="shared" si="69"/>
        <v>0</v>
      </c>
      <c r="EC22" s="41"/>
      <c r="ED22" s="42">
        <v>0</v>
      </c>
      <c r="EE22" s="37"/>
      <c r="EF22" s="36">
        <v>0</v>
      </c>
      <c r="EG22" s="37"/>
      <c r="EH22" s="39">
        <v>0</v>
      </c>
      <c r="EI22" s="40">
        <f t="shared" si="70"/>
        <v>0</v>
      </c>
      <c r="EJ22" s="41"/>
      <c r="EK22" s="42">
        <v>0</v>
      </c>
      <c r="EL22" s="37"/>
      <c r="EM22" s="36">
        <v>0</v>
      </c>
      <c r="EN22" s="37"/>
      <c r="EO22" s="39">
        <v>0</v>
      </c>
      <c r="EP22" s="40">
        <f t="shared" si="71"/>
        <v>0</v>
      </c>
      <c r="EQ22" s="41"/>
      <c r="AJS22" s="11"/>
      <c r="AJT22" s="11"/>
      <c r="AJU22" s="11"/>
      <c r="AJV22" s="11"/>
      <c r="AJW22" s="11"/>
      <c r="AJX22" s="11"/>
      <c r="AJY22" s="11"/>
      <c r="AJZ22" s="11"/>
      <c r="AKA22" s="11"/>
      <c r="AKB22" s="11"/>
      <c r="AKC22" s="11"/>
      <c r="AKD22" s="11"/>
      <c r="AKE22" s="11"/>
      <c r="AKF22" s="11"/>
      <c r="AKG22" s="11"/>
      <c r="AKH22" s="11"/>
      <c r="AKI22" s="11"/>
      <c r="AKJ22" s="11"/>
      <c r="AKK22" s="11"/>
      <c r="AKL22" s="11"/>
      <c r="AKM22" s="11"/>
      <c r="AKN22" s="11"/>
      <c r="AKO22" s="11"/>
      <c r="AKP22" s="11"/>
      <c r="AKQ22" s="11"/>
      <c r="AKR22" s="11"/>
      <c r="AKS22" s="11"/>
      <c r="AKT22" s="11"/>
      <c r="AKU22" s="11"/>
      <c r="AKV22" s="11"/>
      <c r="AKW22" s="11"/>
      <c r="AKX22" s="11"/>
      <c r="AKY22" s="11"/>
      <c r="AKZ22" s="11"/>
      <c r="ALA22" s="11"/>
      <c r="ALB22" s="11"/>
      <c r="ALC22" s="11"/>
      <c r="ALD22" s="11"/>
      <c r="ALE22" s="11"/>
      <c r="ALF22" s="11"/>
      <c r="ALG22" s="11"/>
      <c r="ALH22" s="11"/>
      <c r="ALI22" s="11"/>
      <c r="ALJ22" s="11"/>
      <c r="ALK22" s="11"/>
      <c r="ALL22" s="11"/>
      <c r="ALM22" s="11"/>
      <c r="ALN22" s="11"/>
      <c r="ALO22" s="11"/>
      <c r="ALP22" s="11"/>
      <c r="ALQ22" s="11"/>
      <c r="ALR22" s="11"/>
      <c r="ALS22" s="11"/>
      <c r="ALT22" s="11"/>
      <c r="ALU22" s="11"/>
      <c r="ALV22" s="11"/>
      <c r="ALW22" s="11"/>
      <c r="ALX22" s="11"/>
      <c r="ALY22" s="11"/>
      <c r="ALZ22" s="11"/>
      <c r="AMA22" s="11"/>
      <c r="AMB22" s="11"/>
      <c r="AMC22" s="11"/>
      <c r="AMD22" s="11"/>
      <c r="AME22" s="11"/>
      <c r="AMF22" s="11"/>
      <c r="AMG22" s="11"/>
      <c r="AMH22" s="11"/>
      <c r="AMI22" s="11"/>
      <c r="AMJ22" s="11"/>
    </row>
    <row r="23" spans="1:1024" s="13" customFormat="1" x14ac:dyDescent="0.2">
      <c r="A23" s="31" t="s">
        <v>53</v>
      </c>
      <c r="B23" s="32">
        <v>918891</v>
      </c>
      <c r="C23" s="33">
        <f t="shared" si="0"/>
        <v>3.1452442424677445</v>
      </c>
      <c r="D23" s="34">
        <v>1066234</v>
      </c>
      <c r="E23" s="33">
        <f t="shared" si="1"/>
        <v>3.5659334518104977</v>
      </c>
      <c r="F23" s="34">
        <f t="shared" si="2"/>
        <v>1985125</v>
      </c>
      <c r="G23" s="35">
        <f t="shared" si="3"/>
        <v>3.3580272918196887</v>
      </c>
      <c r="H23" s="36">
        <v>4065</v>
      </c>
      <c r="I23" s="37">
        <f t="shared" si="4"/>
        <v>14.882477850186717</v>
      </c>
      <c r="J23" s="38">
        <v>2532</v>
      </c>
      <c r="K23" s="37">
        <f t="shared" si="5"/>
        <v>11.357825326335622</v>
      </c>
      <c r="L23" s="39">
        <v>0</v>
      </c>
      <c r="M23" s="40">
        <f t="shared" si="6"/>
        <v>6597</v>
      </c>
      <c r="N23" s="41">
        <f t="shared" si="7"/>
        <v>13.298526417642673</v>
      </c>
      <c r="O23" s="36">
        <v>4019</v>
      </c>
      <c r="P23" s="37">
        <f t="shared" si="8"/>
        <v>14.898980537534753</v>
      </c>
      <c r="Q23" s="38">
        <v>2498</v>
      </c>
      <c r="R23" s="37">
        <f t="shared" si="9"/>
        <v>11.341142286388813</v>
      </c>
      <c r="S23" s="39">
        <v>0</v>
      </c>
      <c r="T23" s="40">
        <f t="shared" si="10"/>
        <v>6517</v>
      </c>
      <c r="U23" s="41">
        <f t="shared" si="11"/>
        <v>13.299728576967818</v>
      </c>
      <c r="V23" s="36">
        <v>3959</v>
      </c>
      <c r="W23" s="37">
        <f t="shared" si="12"/>
        <v>14.892976714441561</v>
      </c>
      <c r="X23" s="38">
        <v>2463</v>
      </c>
      <c r="Y23" s="37">
        <f t="shared" si="13"/>
        <v>11.38433094522764</v>
      </c>
      <c r="Z23" s="39">
        <v>0</v>
      </c>
      <c r="AA23" s="40">
        <f t="shared" si="14"/>
        <v>6422</v>
      </c>
      <c r="AB23" s="41">
        <f t="shared" si="15"/>
        <v>13.318677672238582</v>
      </c>
      <c r="AC23" s="36">
        <v>3880</v>
      </c>
      <c r="AD23" s="37">
        <f t="shared" si="16"/>
        <v>14.916192526526217</v>
      </c>
      <c r="AE23" s="38">
        <v>2403</v>
      </c>
      <c r="AF23" s="37">
        <f t="shared" si="17"/>
        <v>11.392945192490043</v>
      </c>
      <c r="AG23" s="39">
        <v>0</v>
      </c>
      <c r="AH23" s="40">
        <f t="shared" si="18"/>
        <v>6283</v>
      </c>
      <c r="AI23" s="41">
        <f t="shared" si="19"/>
        <v>13.338569972826086</v>
      </c>
      <c r="AJ23" s="36">
        <v>3762</v>
      </c>
      <c r="AK23" s="37">
        <f t="shared" si="20"/>
        <v>14.912002536863803</v>
      </c>
      <c r="AL23" s="38">
        <v>2323</v>
      </c>
      <c r="AM23" s="37">
        <f t="shared" si="21"/>
        <v>11.450118296529968</v>
      </c>
      <c r="AN23" s="39">
        <v>0</v>
      </c>
      <c r="AO23" s="40">
        <f t="shared" si="22"/>
        <v>6085</v>
      </c>
      <c r="AP23" s="41">
        <f t="shared" si="23"/>
        <v>13.368925213111874</v>
      </c>
      <c r="AQ23" s="36">
        <v>3640</v>
      </c>
      <c r="AR23" s="37">
        <f t="shared" si="24"/>
        <v>14.959109028890808</v>
      </c>
      <c r="AS23" s="38">
        <v>2235</v>
      </c>
      <c r="AT23" s="37">
        <f t="shared" si="25"/>
        <v>11.543825215639689</v>
      </c>
      <c r="AU23" s="39">
        <v>0</v>
      </c>
      <c r="AV23" s="40">
        <f t="shared" si="26"/>
        <v>5875</v>
      </c>
      <c r="AW23" s="41">
        <f t="shared" si="27"/>
        <v>13.445782029569278</v>
      </c>
      <c r="AX23" s="36">
        <v>3466</v>
      </c>
      <c r="AY23" s="37">
        <f t="shared" si="28"/>
        <v>15.042097040187482</v>
      </c>
      <c r="AZ23" s="38">
        <v>2093</v>
      </c>
      <c r="BA23" s="37">
        <f t="shared" si="29"/>
        <v>11.587222499031169</v>
      </c>
      <c r="BB23" s="39">
        <v>0</v>
      </c>
      <c r="BC23" s="40">
        <f t="shared" si="30"/>
        <v>5559</v>
      </c>
      <c r="BD23" s="41">
        <f t="shared" si="31"/>
        <v>13.523902201678627</v>
      </c>
      <c r="BE23" s="36">
        <v>3165</v>
      </c>
      <c r="BF23" s="37">
        <f t="shared" si="32"/>
        <v>15.000710934167497</v>
      </c>
      <c r="BG23" s="38">
        <v>1925</v>
      </c>
      <c r="BH23" s="37">
        <f t="shared" si="33"/>
        <v>11.88565077796987</v>
      </c>
      <c r="BI23" s="39">
        <v>0</v>
      </c>
      <c r="BJ23" s="40">
        <f t="shared" si="34"/>
        <v>5090</v>
      </c>
      <c r="BK23" s="41">
        <f t="shared" si="35"/>
        <v>13.647942083389195</v>
      </c>
      <c r="BL23" s="36">
        <v>2889</v>
      </c>
      <c r="BM23" s="37">
        <f t="shared" si="36"/>
        <v>15.120113047574188</v>
      </c>
      <c r="BN23" s="38">
        <v>1737</v>
      </c>
      <c r="BO23" s="37">
        <f t="shared" si="37"/>
        <v>12.182634310562491</v>
      </c>
      <c r="BP23" s="39">
        <v>0</v>
      </c>
      <c r="BQ23" s="40">
        <f t="shared" si="38"/>
        <v>4626</v>
      </c>
      <c r="BR23" s="41">
        <f t="shared" si="39"/>
        <v>13.864828413007643</v>
      </c>
      <c r="BS23" s="42">
        <v>2451</v>
      </c>
      <c r="BT23" s="37">
        <f t="shared" si="40"/>
        <v>15.363881401617252</v>
      </c>
      <c r="BU23" s="38">
        <v>1405</v>
      </c>
      <c r="BV23" s="37">
        <f t="shared" si="41"/>
        <v>12.349477015030324</v>
      </c>
      <c r="BW23" s="39">
        <v>0</v>
      </c>
      <c r="BX23" s="40">
        <f t="shared" si="42"/>
        <v>3856</v>
      </c>
      <c r="BY23" s="41">
        <f t="shared" si="43"/>
        <v>14.109037687522868</v>
      </c>
      <c r="BZ23" s="42">
        <v>1794</v>
      </c>
      <c r="CA23" s="37">
        <f t="shared" si="44"/>
        <v>15.738222651109746</v>
      </c>
      <c r="CB23" s="38">
        <v>1022</v>
      </c>
      <c r="CC23" s="37">
        <f t="shared" si="45"/>
        <v>13.283077722900963</v>
      </c>
      <c r="CD23" s="39">
        <v>0</v>
      </c>
      <c r="CE23" s="40">
        <f t="shared" si="46"/>
        <v>2816</v>
      </c>
      <c r="CF23" s="41">
        <f t="shared" si="47"/>
        <v>14.748860839050963</v>
      </c>
      <c r="CG23" s="42">
        <v>1062</v>
      </c>
      <c r="CH23" s="37">
        <f t="shared" si="48"/>
        <v>16.74550614947966</v>
      </c>
      <c r="CI23" s="38">
        <v>557</v>
      </c>
      <c r="CJ23" s="37">
        <f t="shared" si="49"/>
        <v>13.949411470072626</v>
      </c>
      <c r="CK23" s="39">
        <v>0</v>
      </c>
      <c r="CL23" s="40">
        <f t="shared" si="50"/>
        <v>1619</v>
      </c>
      <c r="CM23" s="41">
        <f t="shared" si="51"/>
        <v>15.665215287856798</v>
      </c>
      <c r="CN23" s="42">
        <v>421</v>
      </c>
      <c r="CO23" s="37">
        <f t="shared" si="52"/>
        <v>16.686484344034881</v>
      </c>
      <c r="CP23" s="38">
        <v>225</v>
      </c>
      <c r="CQ23" s="37">
        <f t="shared" si="53"/>
        <v>14.071294559099437</v>
      </c>
      <c r="CR23" s="39">
        <v>0</v>
      </c>
      <c r="CS23" s="40">
        <f t="shared" si="54"/>
        <v>646</v>
      </c>
      <c r="CT23" s="41">
        <f t="shared" si="55"/>
        <v>15.672003881610868</v>
      </c>
      <c r="CU23" s="42">
        <v>69</v>
      </c>
      <c r="CV23" s="37">
        <f t="shared" si="56"/>
        <v>17.380352644836272</v>
      </c>
      <c r="CW23" s="38">
        <v>28</v>
      </c>
      <c r="CX23" s="37">
        <f t="shared" si="57"/>
        <v>11.200000000000001</v>
      </c>
      <c r="CY23" s="39">
        <v>0</v>
      </c>
      <c r="CZ23" s="40">
        <f t="shared" si="58"/>
        <v>97</v>
      </c>
      <c r="DA23" s="41">
        <f t="shared" si="59"/>
        <v>14.992272024729521</v>
      </c>
      <c r="DB23" s="42">
        <v>6</v>
      </c>
      <c r="DC23" s="37">
        <f t="shared" si="60"/>
        <v>9.375</v>
      </c>
      <c r="DD23" s="38">
        <v>7</v>
      </c>
      <c r="DE23" s="37">
        <f t="shared" si="61"/>
        <v>15.909090909090908</v>
      </c>
      <c r="DF23" s="39">
        <v>0</v>
      </c>
      <c r="DG23" s="40">
        <f t="shared" si="62"/>
        <v>13</v>
      </c>
      <c r="DH23" s="41">
        <f t="shared" si="63"/>
        <v>12.037037037037036</v>
      </c>
      <c r="DI23" s="42">
        <v>0</v>
      </c>
      <c r="DJ23" s="37">
        <f t="shared" si="64"/>
        <v>0</v>
      </c>
      <c r="DK23" s="42">
        <v>2</v>
      </c>
      <c r="DL23" s="37">
        <f t="shared" si="65"/>
        <v>66.666666666666657</v>
      </c>
      <c r="DM23" s="39">
        <v>0</v>
      </c>
      <c r="DN23" s="40">
        <f t="shared" si="66"/>
        <v>2</v>
      </c>
      <c r="DO23" s="41">
        <f t="shared" si="67"/>
        <v>40</v>
      </c>
      <c r="DP23" s="42">
        <v>0</v>
      </c>
      <c r="DQ23" s="37"/>
      <c r="DR23" s="36">
        <v>0</v>
      </c>
      <c r="DS23" s="37"/>
      <c r="DT23" s="39">
        <v>0</v>
      </c>
      <c r="DU23" s="40">
        <f t="shared" si="68"/>
        <v>0</v>
      </c>
      <c r="DV23" s="41"/>
      <c r="DW23" s="42">
        <v>0</v>
      </c>
      <c r="DX23" s="37"/>
      <c r="DY23" s="36">
        <v>0</v>
      </c>
      <c r="DZ23" s="37"/>
      <c r="EA23" s="39">
        <v>0</v>
      </c>
      <c r="EB23" s="40">
        <f t="shared" si="69"/>
        <v>0</v>
      </c>
      <c r="EC23" s="41"/>
      <c r="ED23" s="42">
        <v>0</v>
      </c>
      <c r="EE23" s="37"/>
      <c r="EF23" s="36">
        <v>0</v>
      </c>
      <c r="EG23" s="37"/>
      <c r="EH23" s="39">
        <v>0</v>
      </c>
      <c r="EI23" s="40">
        <f t="shared" si="70"/>
        <v>0</v>
      </c>
      <c r="EJ23" s="41"/>
      <c r="EK23" s="42">
        <v>0</v>
      </c>
      <c r="EL23" s="37"/>
      <c r="EM23" s="36">
        <v>0</v>
      </c>
      <c r="EN23" s="37"/>
      <c r="EO23" s="39">
        <v>0</v>
      </c>
      <c r="EP23" s="40">
        <f t="shared" si="71"/>
        <v>0</v>
      </c>
      <c r="EQ23" s="41"/>
      <c r="AJS23" s="11"/>
      <c r="AJT23" s="11"/>
      <c r="AJU23" s="11"/>
      <c r="AJV23" s="11"/>
      <c r="AJW23" s="11"/>
      <c r="AJX23" s="11"/>
      <c r="AJY23" s="11"/>
      <c r="AJZ23" s="11"/>
      <c r="AKA23" s="11"/>
      <c r="AKB23" s="11"/>
      <c r="AKC23" s="11"/>
      <c r="AKD23" s="11"/>
      <c r="AKE23" s="11"/>
      <c r="AKF23" s="11"/>
      <c r="AKG23" s="11"/>
      <c r="AKH23" s="11"/>
      <c r="AKI23" s="11"/>
      <c r="AKJ23" s="11"/>
      <c r="AKK23" s="11"/>
      <c r="AKL23" s="11"/>
      <c r="AKM23" s="11"/>
      <c r="AKN23" s="11"/>
      <c r="AKO23" s="11"/>
      <c r="AKP23" s="11"/>
      <c r="AKQ23" s="11"/>
      <c r="AKR23" s="11"/>
      <c r="AKS23" s="11"/>
      <c r="AKT23" s="11"/>
      <c r="AKU23" s="11"/>
      <c r="AKV23" s="11"/>
      <c r="AKW23" s="11"/>
      <c r="AKX23" s="11"/>
      <c r="AKY23" s="11"/>
      <c r="AKZ23" s="11"/>
      <c r="ALA23" s="11"/>
      <c r="ALB23" s="11"/>
      <c r="ALC23" s="11"/>
      <c r="ALD23" s="11"/>
      <c r="ALE23" s="11"/>
      <c r="ALF23" s="11"/>
      <c r="ALG23" s="11"/>
      <c r="ALH23" s="11"/>
      <c r="ALI23" s="11"/>
      <c r="ALJ23" s="11"/>
      <c r="ALK23" s="11"/>
      <c r="ALL23" s="11"/>
      <c r="ALM23" s="11"/>
      <c r="ALN23" s="11"/>
      <c r="ALO23" s="11"/>
      <c r="ALP23" s="11"/>
      <c r="ALQ23" s="11"/>
      <c r="ALR23" s="11"/>
      <c r="ALS23" s="11"/>
      <c r="ALT23" s="11"/>
      <c r="ALU23" s="11"/>
      <c r="ALV23" s="11"/>
      <c r="ALW23" s="11"/>
      <c r="ALX23" s="11"/>
      <c r="ALY23" s="11"/>
      <c r="ALZ23" s="11"/>
      <c r="AMA23" s="11"/>
      <c r="AMB23" s="11"/>
      <c r="AMC23" s="11"/>
      <c r="AMD23" s="11"/>
      <c r="AME23" s="11"/>
      <c r="AMF23" s="11"/>
      <c r="AMG23" s="11"/>
      <c r="AMH23" s="11"/>
      <c r="AMI23" s="11"/>
      <c r="AMJ23" s="11"/>
    </row>
    <row r="24" spans="1:1024" s="13" customFormat="1" x14ac:dyDescent="0.2">
      <c r="A24" s="31" t="s">
        <v>54</v>
      </c>
      <c r="B24" s="32">
        <v>655504</v>
      </c>
      <c r="C24" s="33">
        <f t="shared" si="0"/>
        <v>2.2437048375863688</v>
      </c>
      <c r="D24" s="34">
        <v>836293</v>
      </c>
      <c r="E24" s="33">
        <f t="shared" si="1"/>
        <v>2.7969143585882246</v>
      </c>
      <c r="F24" s="34">
        <f t="shared" si="2"/>
        <v>1491797</v>
      </c>
      <c r="G24" s="35">
        <f t="shared" si="3"/>
        <v>2.5235161714525467</v>
      </c>
      <c r="H24" s="36">
        <v>5428</v>
      </c>
      <c r="I24" s="37">
        <f t="shared" si="4"/>
        <v>19.872592809548216</v>
      </c>
      <c r="J24" s="38">
        <v>4017</v>
      </c>
      <c r="K24" s="37">
        <f t="shared" si="5"/>
        <v>18.01910913739739</v>
      </c>
      <c r="L24" s="39">
        <v>0</v>
      </c>
      <c r="M24" s="40">
        <f t="shared" si="6"/>
        <v>9445</v>
      </c>
      <c r="N24" s="41">
        <f t="shared" si="7"/>
        <v>19.039651662063822</v>
      </c>
      <c r="O24" s="36">
        <v>5356</v>
      </c>
      <c r="P24" s="37">
        <f t="shared" si="8"/>
        <v>19.855421686746986</v>
      </c>
      <c r="Q24" s="38">
        <v>3969</v>
      </c>
      <c r="R24" s="37">
        <f t="shared" si="9"/>
        <v>18.019613184418414</v>
      </c>
      <c r="S24" s="39">
        <v>0</v>
      </c>
      <c r="T24" s="40">
        <f t="shared" si="10"/>
        <v>9325</v>
      </c>
      <c r="U24" s="41">
        <f t="shared" si="11"/>
        <v>19.030223872982184</v>
      </c>
      <c r="V24" s="36">
        <v>5271</v>
      </c>
      <c r="W24" s="37">
        <f t="shared" si="12"/>
        <v>19.828461798894029</v>
      </c>
      <c r="X24" s="38">
        <v>3891</v>
      </c>
      <c r="Y24" s="37">
        <f t="shared" si="13"/>
        <v>17.984746937832217</v>
      </c>
      <c r="Z24" s="39">
        <v>0</v>
      </c>
      <c r="AA24" s="40">
        <f t="shared" si="14"/>
        <v>9162</v>
      </c>
      <c r="AB24" s="41">
        <f t="shared" si="15"/>
        <v>19.001202870297398</v>
      </c>
      <c r="AC24" s="36">
        <v>5146</v>
      </c>
      <c r="AD24" s="37">
        <f t="shared" si="16"/>
        <v>19.783176995232971</v>
      </c>
      <c r="AE24" s="38">
        <v>3792</v>
      </c>
      <c r="AF24" s="37">
        <f t="shared" si="17"/>
        <v>17.97838042859852</v>
      </c>
      <c r="AG24" s="39">
        <v>0</v>
      </c>
      <c r="AH24" s="40">
        <f t="shared" si="18"/>
        <v>8938</v>
      </c>
      <c r="AI24" s="41">
        <f t="shared" si="19"/>
        <v>18.975033967391305</v>
      </c>
      <c r="AJ24" s="36">
        <v>4979</v>
      </c>
      <c r="AK24" s="37">
        <f t="shared" si="20"/>
        <v>19.736007610591404</v>
      </c>
      <c r="AL24" s="38">
        <v>3662</v>
      </c>
      <c r="AM24" s="37">
        <f t="shared" si="21"/>
        <v>18.05007886435331</v>
      </c>
      <c r="AN24" s="39">
        <v>0</v>
      </c>
      <c r="AO24" s="40">
        <f t="shared" si="22"/>
        <v>8641</v>
      </c>
      <c r="AP24" s="41">
        <f t="shared" si="23"/>
        <v>18.984532911503646</v>
      </c>
      <c r="AQ24" s="36">
        <v>4782</v>
      </c>
      <c r="AR24" s="37">
        <f t="shared" si="24"/>
        <v>19.65232400443842</v>
      </c>
      <c r="AS24" s="38">
        <v>3478</v>
      </c>
      <c r="AT24" s="37">
        <f t="shared" si="25"/>
        <v>17.963948143174424</v>
      </c>
      <c r="AU24" s="39">
        <v>0</v>
      </c>
      <c r="AV24" s="40">
        <f t="shared" si="26"/>
        <v>8260</v>
      </c>
      <c r="AW24" s="41">
        <f t="shared" si="27"/>
        <v>18.904197372636975</v>
      </c>
      <c r="AX24" s="36">
        <v>4536</v>
      </c>
      <c r="AY24" s="37">
        <f t="shared" si="28"/>
        <v>19.685791163961461</v>
      </c>
      <c r="AZ24" s="38">
        <v>3267</v>
      </c>
      <c r="BA24" s="37">
        <f t="shared" si="29"/>
        <v>18.086696562032888</v>
      </c>
      <c r="BB24" s="39">
        <v>0</v>
      </c>
      <c r="BC24" s="40">
        <f t="shared" si="30"/>
        <v>7803</v>
      </c>
      <c r="BD24" s="41">
        <f t="shared" si="31"/>
        <v>18.983092081255322</v>
      </c>
      <c r="BE24" s="36">
        <v>4161</v>
      </c>
      <c r="BF24" s="37">
        <f t="shared" si="32"/>
        <v>19.721313806341534</v>
      </c>
      <c r="BG24" s="38">
        <v>2956</v>
      </c>
      <c r="BH24" s="37">
        <f t="shared" si="33"/>
        <v>18.251420103729316</v>
      </c>
      <c r="BI24" s="39">
        <v>0</v>
      </c>
      <c r="BJ24" s="40">
        <f t="shared" si="34"/>
        <v>7117</v>
      </c>
      <c r="BK24" s="41">
        <f t="shared" si="35"/>
        <v>19.082986995575816</v>
      </c>
      <c r="BL24" s="36">
        <v>3728</v>
      </c>
      <c r="BM24" s="37">
        <f t="shared" si="36"/>
        <v>19.511173915318995</v>
      </c>
      <c r="BN24" s="38">
        <v>2617</v>
      </c>
      <c r="BO24" s="37">
        <f t="shared" si="37"/>
        <v>18.354607939402438</v>
      </c>
      <c r="BP24" s="39">
        <v>0</v>
      </c>
      <c r="BQ24" s="40">
        <f t="shared" si="38"/>
        <v>6345</v>
      </c>
      <c r="BR24" s="41">
        <f t="shared" si="39"/>
        <v>19.016933912782857</v>
      </c>
      <c r="BS24" s="42">
        <v>3149</v>
      </c>
      <c r="BT24" s="37">
        <f t="shared" si="40"/>
        <v>19.739233999874632</v>
      </c>
      <c r="BU24" s="38">
        <v>2100</v>
      </c>
      <c r="BV24" s="37">
        <f t="shared" si="41"/>
        <v>18.458293047376287</v>
      </c>
      <c r="BW24" s="39">
        <v>0</v>
      </c>
      <c r="BX24" s="40">
        <f t="shared" si="42"/>
        <v>5249</v>
      </c>
      <c r="BY24" s="41">
        <f t="shared" si="43"/>
        <v>19.206000731796561</v>
      </c>
      <c r="BZ24" s="42">
        <v>2267</v>
      </c>
      <c r="CA24" s="37">
        <f t="shared" si="44"/>
        <v>19.88770944819721</v>
      </c>
      <c r="CB24" s="38">
        <v>1407</v>
      </c>
      <c r="CC24" s="37">
        <f t="shared" si="45"/>
        <v>18.286976865089681</v>
      </c>
      <c r="CD24" s="39">
        <v>0</v>
      </c>
      <c r="CE24" s="40">
        <f t="shared" si="46"/>
        <v>3674</v>
      </c>
      <c r="CF24" s="41">
        <f t="shared" si="47"/>
        <v>19.2426543759493</v>
      </c>
      <c r="CG24" s="42">
        <v>1282</v>
      </c>
      <c r="CH24" s="37">
        <f t="shared" si="48"/>
        <v>20.21444339325134</v>
      </c>
      <c r="CI24" s="38">
        <v>755</v>
      </c>
      <c r="CJ24" s="37">
        <f t="shared" si="49"/>
        <v>18.908089156023038</v>
      </c>
      <c r="CK24" s="39">
        <v>0</v>
      </c>
      <c r="CL24" s="40">
        <f t="shared" si="50"/>
        <v>2037</v>
      </c>
      <c r="CM24" s="41">
        <f t="shared" si="51"/>
        <v>19.709724238026123</v>
      </c>
      <c r="CN24" s="42">
        <v>510</v>
      </c>
      <c r="CO24" s="37">
        <f t="shared" si="52"/>
        <v>20.214030915576693</v>
      </c>
      <c r="CP24" s="38">
        <v>290</v>
      </c>
      <c r="CQ24" s="37">
        <f t="shared" si="53"/>
        <v>18.13633520950594</v>
      </c>
      <c r="CR24" s="39">
        <v>0</v>
      </c>
      <c r="CS24" s="40">
        <f t="shared" si="54"/>
        <v>800</v>
      </c>
      <c r="CT24" s="41">
        <f t="shared" si="55"/>
        <v>19.408054342552159</v>
      </c>
      <c r="CU24" s="42">
        <v>69</v>
      </c>
      <c r="CV24" s="37">
        <f t="shared" si="56"/>
        <v>17.380352644836272</v>
      </c>
      <c r="CW24" s="38">
        <v>49</v>
      </c>
      <c r="CX24" s="37">
        <f t="shared" si="57"/>
        <v>19.600000000000001</v>
      </c>
      <c r="CY24" s="39">
        <v>0</v>
      </c>
      <c r="CZ24" s="40">
        <f t="shared" si="58"/>
        <v>118</v>
      </c>
      <c r="DA24" s="41">
        <f t="shared" si="59"/>
        <v>18.238021638330757</v>
      </c>
      <c r="DB24" s="42">
        <v>14</v>
      </c>
      <c r="DC24" s="37">
        <f t="shared" si="60"/>
        <v>21.875</v>
      </c>
      <c r="DD24" s="38">
        <v>7</v>
      </c>
      <c r="DE24" s="37">
        <f t="shared" si="61"/>
        <v>15.909090909090908</v>
      </c>
      <c r="DF24" s="39">
        <v>0</v>
      </c>
      <c r="DG24" s="40">
        <f t="shared" si="62"/>
        <v>21</v>
      </c>
      <c r="DH24" s="41">
        <f t="shared" si="63"/>
        <v>19.444444444444446</v>
      </c>
      <c r="DI24" s="42">
        <v>1</v>
      </c>
      <c r="DJ24" s="37">
        <f t="shared" si="64"/>
        <v>50</v>
      </c>
      <c r="DK24" s="42">
        <v>0</v>
      </c>
      <c r="DL24" s="37">
        <f t="shared" si="65"/>
        <v>0</v>
      </c>
      <c r="DM24" s="39">
        <v>0</v>
      </c>
      <c r="DN24" s="40">
        <f t="shared" si="66"/>
        <v>1</v>
      </c>
      <c r="DO24" s="41">
        <f t="shared" si="67"/>
        <v>20</v>
      </c>
      <c r="DP24" s="42">
        <v>0</v>
      </c>
      <c r="DQ24" s="37"/>
      <c r="DR24" s="36">
        <v>0</v>
      </c>
      <c r="DS24" s="37"/>
      <c r="DT24" s="39">
        <v>0</v>
      </c>
      <c r="DU24" s="40">
        <f t="shared" si="68"/>
        <v>0</v>
      </c>
      <c r="DV24" s="41"/>
      <c r="DW24" s="42">
        <v>0</v>
      </c>
      <c r="DX24" s="37"/>
      <c r="DY24" s="36">
        <v>0</v>
      </c>
      <c r="DZ24" s="37"/>
      <c r="EA24" s="39">
        <v>0</v>
      </c>
      <c r="EB24" s="40">
        <f t="shared" si="69"/>
        <v>0</v>
      </c>
      <c r="EC24" s="41"/>
      <c r="ED24" s="42">
        <v>0</v>
      </c>
      <c r="EE24" s="37"/>
      <c r="EF24" s="36">
        <v>0</v>
      </c>
      <c r="EG24" s="37"/>
      <c r="EH24" s="39">
        <v>0</v>
      </c>
      <c r="EI24" s="40">
        <f t="shared" si="70"/>
        <v>0</v>
      </c>
      <c r="EJ24" s="41"/>
      <c r="EK24" s="42">
        <v>0</v>
      </c>
      <c r="EL24" s="37"/>
      <c r="EM24" s="36">
        <v>0</v>
      </c>
      <c r="EN24" s="37"/>
      <c r="EO24" s="39">
        <v>0</v>
      </c>
      <c r="EP24" s="40">
        <f t="shared" si="71"/>
        <v>0</v>
      </c>
      <c r="EQ24" s="41"/>
      <c r="AJS24" s="11"/>
      <c r="AJT24" s="11"/>
      <c r="AJU24" s="11"/>
      <c r="AJV24" s="11"/>
      <c r="AJW24" s="11"/>
      <c r="AJX24" s="11"/>
      <c r="AJY24" s="11"/>
      <c r="AJZ24" s="11"/>
      <c r="AKA24" s="11"/>
      <c r="AKB24" s="11"/>
      <c r="AKC24" s="11"/>
      <c r="AKD24" s="11"/>
      <c r="AKE24" s="11"/>
      <c r="AKF24" s="11"/>
      <c r="AKG24" s="11"/>
      <c r="AKH24" s="11"/>
      <c r="AKI24" s="11"/>
      <c r="AKJ24" s="11"/>
      <c r="AKK24" s="11"/>
      <c r="AKL24" s="11"/>
      <c r="AKM24" s="11"/>
      <c r="AKN24" s="11"/>
      <c r="AKO24" s="11"/>
      <c r="AKP24" s="11"/>
      <c r="AKQ24" s="11"/>
      <c r="AKR24" s="11"/>
      <c r="AKS24" s="11"/>
      <c r="AKT24" s="11"/>
      <c r="AKU24" s="11"/>
      <c r="AKV24" s="11"/>
      <c r="AKW24" s="11"/>
      <c r="AKX24" s="11"/>
      <c r="AKY24" s="11"/>
      <c r="AKZ24" s="11"/>
      <c r="ALA24" s="11"/>
      <c r="ALB24" s="11"/>
      <c r="ALC24" s="11"/>
      <c r="ALD24" s="11"/>
      <c r="ALE24" s="11"/>
      <c r="ALF24" s="11"/>
      <c r="ALG24" s="11"/>
      <c r="ALH24" s="11"/>
      <c r="ALI24" s="11"/>
      <c r="ALJ24" s="11"/>
      <c r="ALK24" s="11"/>
      <c r="ALL24" s="11"/>
      <c r="ALM24" s="11"/>
      <c r="ALN24" s="11"/>
      <c r="ALO24" s="11"/>
      <c r="ALP24" s="11"/>
      <c r="ALQ24" s="11"/>
      <c r="ALR24" s="11"/>
      <c r="ALS24" s="11"/>
      <c r="ALT24" s="11"/>
      <c r="ALU24" s="11"/>
      <c r="ALV24" s="11"/>
      <c r="ALW24" s="11"/>
      <c r="ALX24" s="11"/>
      <c r="ALY24" s="11"/>
      <c r="ALZ24" s="11"/>
      <c r="AMA24" s="11"/>
      <c r="AMB24" s="11"/>
      <c r="AMC24" s="11"/>
      <c r="AMD24" s="11"/>
      <c r="AME24" s="11"/>
      <c r="AMF24" s="11"/>
      <c r="AMG24" s="11"/>
      <c r="AMH24" s="11"/>
      <c r="AMI24" s="11"/>
      <c r="AMJ24" s="11"/>
    </row>
    <row r="25" spans="1:1024" s="13" customFormat="1" x14ac:dyDescent="0.2">
      <c r="A25" s="31" t="s">
        <v>55</v>
      </c>
      <c r="B25" s="32">
        <v>362168</v>
      </c>
      <c r="C25" s="33">
        <f t="shared" si="0"/>
        <v>1.2396539054208364</v>
      </c>
      <c r="D25" s="34">
        <v>556269</v>
      </c>
      <c r="E25" s="33">
        <f t="shared" si="1"/>
        <v>1.8603967190177522</v>
      </c>
      <c r="F25" s="34">
        <f t="shared" si="2"/>
        <v>918437</v>
      </c>
      <c r="G25" s="35">
        <f t="shared" si="3"/>
        <v>1.5536233294210691</v>
      </c>
      <c r="H25" s="36">
        <v>5258</v>
      </c>
      <c r="I25" s="37">
        <f t="shared" si="4"/>
        <v>19.250201361938931</v>
      </c>
      <c r="J25" s="38">
        <v>4902</v>
      </c>
      <c r="K25" s="37">
        <f t="shared" si="5"/>
        <v>21.98896514600996</v>
      </c>
      <c r="L25" s="39">
        <v>0</v>
      </c>
      <c r="M25" s="40">
        <f t="shared" si="6"/>
        <v>10160</v>
      </c>
      <c r="N25" s="41">
        <f t="shared" si="7"/>
        <v>20.480980506783318</v>
      </c>
      <c r="O25" s="36">
        <v>5186</v>
      </c>
      <c r="P25" s="37">
        <f t="shared" si="8"/>
        <v>19.225208526413347</v>
      </c>
      <c r="Q25" s="38">
        <v>4852</v>
      </c>
      <c r="R25" s="37">
        <f t="shared" si="9"/>
        <v>22.028511758830476</v>
      </c>
      <c r="S25" s="39">
        <v>0</v>
      </c>
      <c r="T25" s="40">
        <f t="shared" si="10"/>
        <v>10038</v>
      </c>
      <c r="U25" s="41">
        <f t="shared" si="11"/>
        <v>20.485296218444521</v>
      </c>
      <c r="V25" s="36">
        <v>5122</v>
      </c>
      <c r="W25" s="37">
        <f t="shared" si="12"/>
        <v>19.267953203174962</v>
      </c>
      <c r="X25" s="38">
        <v>4752</v>
      </c>
      <c r="Y25" s="37">
        <f t="shared" si="13"/>
        <v>21.964409521608506</v>
      </c>
      <c r="Z25" s="39">
        <v>0</v>
      </c>
      <c r="AA25" s="40">
        <f t="shared" si="14"/>
        <v>9874</v>
      </c>
      <c r="AB25" s="41">
        <f t="shared" si="15"/>
        <v>20.477829856070347</v>
      </c>
      <c r="AC25" s="36">
        <v>5001</v>
      </c>
      <c r="AD25" s="37">
        <f t="shared" si="16"/>
        <v>19.225741965246808</v>
      </c>
      <c r="AE25" s="38">
        <v>4630</v>
      </c>
      <c r="AF25" s="37">
        <f t="shared" si="17"/>
        <v>21.951450787028257</v>
      </c>
      <c r="AG25" s="39">
        <v>0</v>
      </c>
      <c r="AH25" s="40">
        <f t="shared" si="18"/>
        <v>9631</v>
      </c>
      <c r="AI25" s="41">
        <f t="shared" si="19"/>
        <v>20.446246603260871</v>
      </c>
      <c r="AJ25" s="36">
        <v>4851</v>
      </c>
      <c r="AK25" s="37">
        <f t="shared" si="20"/>
        <v>19.228634850166483</v>
      </c>
      <c r="AL25" s="38">
        <v>4443</v>
      </c>
      <c r="AM25" s="37">
        <f t="shared" si="21"/>
        <v>21.899645110410095</v>
      </c>
      <c r="AN25" s="39">
        <v>0</v>
      </c>
      <c r="AO25" s="40">
        <f t="shared" si="22"/>
        <v>9294</v>
      </c>
      <c r="AP25" s="41">
        <f t="shared" si="23"/>
        <v>20.419193250725019</v>
      </c>
      <c r="AQ25" s="36">
        <v>4650</v>
      </c>
      <c r="AR25" s="37">
        <f t="shared" si="24"/>
        <v>19.109850819874243</v>
      </c>
      <c r="AS25" s="38">
        <v>4234</v>
      </c>
      <c r="AT25" s="37">
        <f t="shared" si="25"/>
        <v>21.868705128867312</v>
      </c>
      <c r="AU25" s="39">
        <v>0</v>
      </c>
      <c r="AV25" s="40">
        <f t="shared" si="26"/>
        <v>8884</v>
      </c>
      <c r="AW25" s="41">
        <f t="shared" si="27"/>
        <v>20.332311072458463</v>
      </c>
      <c r="AX25" s="36">
        <v>4365</v>
      </c>
      <c r="AY25" s="37">
        <f t="shared" si="28"/>
        <v>18.943668084367676</v>
      </c>
      <c r="AZ25" s="38">
        <v>3926</v>
      </c>
      <c r="BA25" s="37">
        <f t="shared" si="29"/>
        <v>21.735038476443556</v>
      </c>
      <c r="BB25" s="39">
        <v>0</v>
      </c>
      <c r="BC25" s="40">
        <f t="shared" si="30"/>
        <v>8291</v>
      </c>
      <c r="BD25" s="41">
        <f t="shared" si="31"/>
        <v>20.170295584478772</v>
      </c>
      <c r="BE25" s="36">
        <v>3969</v>
      </c>
      <c r="BF25" s="37">
        <f t="shared" si="32"/>
        <v>18.811318071946538</v>
      </c>
      <c r="BG25" s="38">
        <v>3454</v>
      </c>
      <c r="BH25" s="37">
        <f t="shared" si="33"/>
        <v>21.326253395900221</v>
      </c>
      <c r="BI25" s="39">
        <v>0</v>
      </c>
      <c r="BJ25" s="40">
        <f t="shared" si="34"/>
        <v>7423</v>
      </c>
      <c r="BK25" s="41">
        <f t="shared" si="35"/>
        <v>19.903472315323771</v>
      </c>
      <c r="BL25" s="36">
        <v>3589</v>
      </c>
      <c r="BM25" s="37">
        <f t="shared" si="36"/>
        <v>18.783691840686657</v>
      </c>
      <c r="BN25" s="38">
        <v>2999</v>
      </c>
      <c r="BO25" s="37">
        <f t="shared" si="37"/>
        <v>21.033805582830691</v>
      </c>
      <c r="BP25" s="39">
        <v>0</v>
      </c>
      <c r="BQ25" s="40">
        <f t="shared" si="38"/>
        <v>6588</v>
      </c>
      <c r="BR25" s="41">
        <f t="shared" si="39"/>
        <v>19.745242020080923</v>
      </c>
      <c r="BS25" s="42">
        <v>2951</v>
      </c>
      <c r="BT25" s="37">
        <f t="shared" si="40"/>
        <v>18.498088133893312</v>
      </c>
      <c r="BU25" s="38">
        <v>2331</v>
      </c>
      <c r="BV25" s="37">
        <f t="shared" si="41"/>
        <v>20.488705282587677</v>
      </c>
      <c r="BW25" s="39">
        <v>0</v>
      </c>
      <c r="BX25" s="40">
        <f t="shared" si="42"/>
        <v>5282</v>
      </c>
      <c r="BY25" s="41">
        <f t="shared" si="43"/>
        <v>19.326747164288328</v>
      </c>
      <c r="BZ25" s="42">
        <v>2055</v>
      </c>
      <c r="CA25" s="37">
        <f t="shared" si="44"/>
        <v>18.027897183963507</v>
      </c>
      <c r="CB25" s="38">
        <v>1518</v>
      </c>
      <c r="CC25" s="37">
        <f t="shared" si="45"/>
        <v>19.729659474915518</v>
      </c>
      <c r="CD25" s="39">
        <v>0</v>
      </c>
      <c r="CE25" s="40">
        <f t="shared" si="46"/>
        <v>3573</v>
      </c>
      <c r="CF25" s="41">
        <f t="shared" si="47"/>
        <v>18.713664693866864</v>
      </c>
      <c r="CG25" s="42">
        <v>1097</v>
      </c>
      <c r="CH25" s="37">
        <f t="shared" si="48"/>
        <v>17.297382529170608</v>
      </c>
      <c r="CI25" s="38">
        <v>737</v>
      </c>
      <c r="CJ25" s="37">
        <f t="shared" si="49"/>
        <v>18.457300275482094</v>
      </c>
      <c r="CK25" s="39">
        <v>0</v>
      </c>
      <c r="CL25" s="40">
        <f t="shared" si="50"/>
        <v>1834</v>
      </c>
      <c r="CM25" s="41">
        <f t="shared" si="51"/>
        <v>17.745524915336237</v>
      </c>
      <c r="CN25" s="42">
        <v>429</v>
      </c>
      <c r="CO25" s="37">
        <f t="shared" si="52"/>
        <v>17.003567181926279</v>
      </c>
      <c r="CP25" s="38">
        <v>314</v>
      </c>
      <c r="CQ25" s="37">
        <f t="shared" si="53"/>
        <v>19.63727329580988</v>
      </c>
      <c r="CR25" s="39">
        <v>0</v>
      </c>
      <c r="CS25" s="40">
        <f t="shared" si="54"/>
        <v>743</v>
      </c>
      <c r="CT25" s="41">
        <f t="shared" si="55"/>
        <v>18.025230470645319</v>
      </c>
      <c r="CU25" s="42">
        <v>75</v>
      </c>
      <c r="CV25" s="37">
        <f t="shared" si="56"/>
        <v>18.89168765743073</v>
      </c>
      <c r="CW25" s="38">
        <v>51</v>
      </c>
      <c r="CX25" s="37">
        <f t="shared" si="57"/>
        <v>20.399999999999999</v>
      </c>
      <c r="CY25" s="39">
        <v>0</v>
      </c>
      <c r="CZ25" s="40">
        <f t="shared" si="58"/>
        <v>126</v>
      </c>
      <c r="DA25" s="41">
        <f t="shared" si="59"/>
        <v>19.474497681607421</v>
      </c>
      <c r="DB25" s="42">
        <v>16</v>
      </c>
      <c r="DC25" s="37">
        <f t="shared" si="60"/>
        <v>25</v>
      </c>
      <c r="DD25" s="38">
        <v>8</v>
      </c>
      <c r="DE25" s="37">
        <f t="shared" si="61"/>
        <v>18.181818181818183</v>
      </c>
      <c r="DF25" s="39">
        <v>0</v>
      </c>
      <c r="DG25" s="40">
        <f t="shared" si="62"/>
        <v>24</v>
      </c>
      <c r="DH25" s="41">
        <f t="shared" si="63"/>
        <v>22.222222222222221</v>
      </c>
      <c r="DI25" s="42">
        <v>0</v>
      </c>
      <c r="DJ25" s="37">
        <f t="shared" si="64"/>
        <v>0</v>
      </c>
      <c r="DK25" s="42">
        <v>0</v>
      </c>
      <c r="DL25" s="37">
        <f t="shared" si="65"/>
        <v>0</v>
      </c>
      <c r="DM25" s="39">
        <v>0</v>
      </c>
      <c r="DN25" s="40">
        <f t="shared" si="66"/>
        <v>0</v>
      </c>
      <c r="DO25" s="41">
        <f t="shared" si="67"/>
        <v>0</v>
      </c>
      <c r="DP25" s="42">
        <v>0</v>
      </c>
      <c r="DQ25" s="37"/>
      <c r="DR25" s="36">
        <v>0</v>
      </c>
      <c r="DS25" s="37"/>
      <c r="DT25" s="39">
        <v>0</v>
      </c>
      <c r="DU25" s="40">
        <f t="shared" si="68"/>
        <v>0</v>
      </c>
      <c r="DV25" s="41"/>
      <c r="DW25" s="42">
        <v>0</v>
      </c>
      <c r="DX25" s="37"/>
      <c r="DY25" s="36">
        <v>0</v>
      </c>
      <c r="DZ25" s="37"/>
      <c r="EA25" s="39">
        <v>0</v>
      </c>
      <c r="EB25" s="40">
        <f t="shared" si="69"/>
        <v>0</v>
      </c>
      <c r="EC25" s="41"/>
      <c r="ED25" s="42">
        <v>0</v>
      </c>
      <c r="EE25" s="37"/>
      <c r="EF25" s="36">
        <v>0</v>
      </c>
      <c r="EG25" s="37"/>
      <c r="EH25" s="39">
        <v>0</v>
      </c>
      <c r="EI25" s="40">
        <f t="shared" si="70"/>
        <v>0</v>
      </c>
      <c r="EJ25" s="41"/>
      <c r="EK25" s="42">
        <v>0</v>
      </c>
      <c r="EL25" s="37"/>
      <c r="EM25" s="36">
        <v>0</v>
      </c>
      <c r="EN25" s="37"/>
      <c r="EO25" s="39">
        <v>0</v>
      </c>
      <c r="EP25" s="40">
        <f t="shared" si="71"/>
        <v>0</v>
      </c>
      <c r="EQ25" s="41"/>
      <c r="AJS25" s="11"/>
      <c r="AJT25" s="11"/>
      <c r="AJU25" s="11"/>
      <c r="AJV25" s="11"/>
      <c r="AJW25" s="11"/>
      <c r="AJX25" s="11"/>
      <c r="AJY25" s="11"/>
      <c r="AJZ25" s="11"/>
      <c r="AKA25" s="11"/>
      <c r="AKB25" s="11"/>
      <c r="AKC25" s="11"/>
      <c r="AKD25" s="11"/>
      <c r="AKE25" s="11"/>
      <c r="AKF25" s="11"/>
      <c r="AKG25" s="11"/>
      <c r="AKH25" s="11"/>
      <c r="AKI25" s="11"/>
      <c r="AKJ25" s="11"/>
      <c r="AKK25" s="11"/>
      <c r="AKL25" s="11"/>
      <c r="AKM25" s="11"/>
      <c r="AKN25" s="11"/>
      <c r="AKO25" s="11"/>
      <c r="AKP25" s="11"/>
      <c r="AKQ25" s="11"/>
      <c r="AKR25" s="11"/>
      <c r="AKS25" s="11"/>
      <c r="AKT25" s="11"/>
      <c r="AKU25" s="11"/>
      <c r="AKV25" s="11"/>
      <c r="AKW25" s="11"/>
      <c r="AKX25" s="11"/>
      <c r="AKY25" s="11"/>
      <c r="AKZ25" s="11"/>
      <c r="ALA25" s="11"/>
      <c r="ALB25" s="11"/>
      <c r="ALC25" s="11"/>
      <c r="ALD25" s="11"/>
      <c r="ALE25" s="11"/>
      <c r="ALF25" s="11"/>
      <c r="ALG25" s="11"/>
      <c r="ALH25" s="11"/>
      <c r="ALI25" s="11"/>
      <c r="ALJ25" s="11"/>
      <c r="ALK25" s="11"/>
      <c r="ALL25" s="11"/>
      <c r="ALM25" s="11"/>
      <c r="ALN25" s="11"/>
      <c r="ALO25" s="11"/>
      <c r="ALP25" s="11"/>
      <c r="ALQ25" s="11"/>
      <c r="ALR25" s="11"/>
      <c r="ALS25" s="11"/>
      <c r="ALT25" s="11"/>
      <c r="ALU25" s="11"/>
      <c r="ALV25" s="11"/>
      <c r="ALW25" s="11"/>
      <c r="ALX25" s="11"/>
      <c r="ALY25" s="11"/>
      <c r="ALZ25" s="11"/>
      <c r="AMA25" s="11"/>
      <c r="AMB25" s="11"/>
      <c r="AMC25" s="11"/>
      <c r="AMD25" s="11"/>
      <c r="AME25" s="11"/>
      <c r="AMF25" s="11"/>
      <c r="AMG25" s="11"/>
      <c r="AMH25" s="11"/>
      <c r="AMI25" s="11"/>
      <c r="AMJ25" s="11"/>
    </row>
    <row r="26" spans="1:1024" s="13" customFormat="1" x14ac:dyDescent="0.2">
      <c r="A26" s="31" t="s">
        <v>56</v>
      </c>
      <c r="B26" s="32">
        <v>167009</v>
      </c>
      <c r="C26" s="33">
        <f t="shared" si="0"/>
        <v>0.57165006044274613</v>
      </c>
      <c r="D26" s="34">
        <v>361950</v>
      </c>
      <c r="E26" s="33">
        <f t="shared" si="1"/>
        <v>1.2105125262210825</v>
      </c>
      <c r="F26" s="34">
        <f t="shared" si="2"/>
        <v>528959</v>
      </c>
      <c r="G26" s="35">
        <f t="shared" si="3"/>
        <v>0.89478433763800824</v>
      </c>
      <c r="H26" s="36">
        <v>4358</v>
      </c>
      <c r="I26" s="37">
        <f t="shared" si="4"/>
        <v>15.955187815772131</v>
      </c>
      <c r="J26" s="38">
        <v>6432</v>
      </c>
      <c r="K26" s="37">
        <f t="shared" si="5"/>
        <v>28.852106042255414</v>
      </c>
      <c r="L26" s="39">
        <v>0</v>
      </c>
      <c r="M26" s="40">
        <f t="shared" si="6"/>
        <v>10790</v>
      </c>
      <c r="N26" s="41">
        <f t="shared" si="7"/>
        <v>21.75096256576693</v>
      </c>
      <c r="O26" s="36">
        <v>4299</v>
      </c>
      <c r="P26" s="37">
        <f t="shared" si="8"/>
        <v>15.936978683966634</v>
      </c>
      <c r="Q26" s="38">
        <v>6350</v>
      </c>
      <c r="R26" s="37">
        <f t="shared" si="9"/>
        <v>28.829565059475165</v>
      </c>
      <c r="S26" s="39">
        <v>0</v>
      </c>
      <c r="T26" s="40">
        <f t="shared" si="10"/>
        <v>10649</v>
      </c>
      <c r="U26" s="41">
        <f t="shared" si="11"/>
        <v>21.732209546743945</v>
      </c>
      <c r="V26" s="36">
        <v>4234</v>
      </c>
      <c r="W26" s="37">
        <f t="shared" si="12"/>
        <v>15.927472444795546</v>
      </c>
      <c r="X26" s="38">
        <v>6236</v>
      </c>
      <c r="Y26" s="37">
        <f t="shared" si="13"/>
        <v>28.823665357060317</v>
      </c>
      <c r="Z26" s="39">
        <v>0</v>
      </c>
      <c r="AA26" s="40">
        <f t="shared" si="14"/>
        <v>10470</v>
      </c>
      <c r="AB26" s="41">
        <f t="shared" si="15"/>
        <v>21.713882782363434</v>
      </c>
      <c r="AC26" s="36">
        <v>4131</v>
      </c>
      <c r="AD26" s="37">
        <f t="shared" si="16"/>
        <v>15.881131785329847</v>
      </c>
      <c r="AE26" s="38">
        <v>6062</v>
      </c>
      <c r="AF26" s="37">
        <f t="shared" si="17"/>
        <v>28.74075478854542</v>
      </c>
      <c r="AG26" s="39">
        <v>0</v>
      </c>
      <c r="AH26" s="40">
        <f t="shared" si="18"/>
        <v>10193</v>
      </c>
      <c r="AI26" s="41">
        <f t="shared" si="19"/>
        <v>21.639351222826086</v>
      </c>
      <c r="AJ26" s="36">
        <v>3984</v>
      </c>
      <c r="AK26" s="37">
        <f t="shared" si="20"/>
        <v>15.791977168225783</v>
      </c>
      <c r="AL26" s="38">
        <v>5805</v>
      </c>
      <c r="AM26" s="37">
        <f t="shared" si="21"/>
        <v>28.612973186119874</v>
      </c>
      <c r="AN26" s="39">
        <v>0</v>
      </c>
      <c r="AO26" s="40">
        <f t="shared" si="22"/>
        <v>9789</v>
      </c>
      <c r="AP26" s="41">
        <f t="shared" si="23"/>
        <v>21.506722910624834</v>
      </c>
      <c r="AQ26" s="36">
        <v>3812</v>
      </c>
      <c r="AR26" s="37">
        <f t="shared" si="24"/>
        <v>15.665968026959273</v>
      </c>
      <c r="AS26" s="38">
        <v>5509</v>
      </c>
      <c r="AT26" s="37">
        <f t="shared" si="25"/>
        <v>28.454108775373172</v>
      </c>
      <c r="AU26" s="39">
        <v>0</v>
      </c>
      <c r="AV26" s="40">
        <f t="shared" si="26"/>
        <v>9321</v>
      </c>
      <c r="AW26" s="41">
        <f t="shared" si="27"/>
        <v>21.332448391083446</v>
      </c>
      <c r="AX26" s="36">
        <v>3581</v>
      </c>
      <c r="AY26" s="37">
        <f t="shared" si="28"/>
        <v>15.54118566096693</v>
      </c>
      <c r="AZ26" s="38">
        <v>5047</v>
      </c>
      <c r="BA26" s="37">
        <f t="shared" si="29"/>
        <v>27.941095056192218</v>
      </c>
      <c r="BB26" s="39">
        <v>0</v>
      </c>
      <c r="BC26" s="40">
        <f t="shared" si="30"/>
        <v>8628</v>
      </c>
      <c r="BD26" s="41">
        <f t="shared" si="31"/>
        <v>20.990147184040872</v>
      </c>
      <c r="BE26" s="36">
        <v>3207</v>
      </c>
      <c r="BF26" s="37">
        <f t="shared" si="32"/>
        <v>15.199772501066402</v>
      </c>
      <c r="BG26" s="38">
        <v>4419</v>
      </c>
      <c r="BH26" s="37">
        <f t="shared" si="33"/>
        <v>27.284514694986417</v>
      </c>
      <c r="BI26" s="39">
        <v>0</v>
      </c>
      <c r="BJ26" s="40">
        <f t="shared" si="34"/>
        <v>7626</v>
      </c>
      <c r="BK26" s="41">
        <f t="shared" si="35"/>
        <v>20.447781203914733</v>
      </c>
      <c r="BL26" s="36">
        <v>2838</v>
      </c>
      <c r="BM26" s="37">
        <f t="shared" si="36"/>
        <v>14.853195164075995</v>
      </c>
      <c r="BN26" s="38">
        <v>3773</v>
      </c>
      <c r="BO26" s="37">
        <f t="shared" si="37"/>
        <v>26.462336933651283</v>
      </c>
      <c r="BP26" s="39">
        <v>0</v>
      </c>
      <c r="BQ26" s="40">
        <f t="shared" si="38"/>
        <v>6611</v>
      </c>
      <c r="BR26" s="41">
        <f t="shared" si="39"/>
        <v>19.814176532294319</v>
      </c>
      <c r="BS26" s="42">
        <v>2254</v>
      </c>
      <c r="BT26" s="37">
        <f t="shared" si="40"/>
        <v>14.129003949100483</v>
      </c>
      <c r="BU26" s="38">
        <v>2863</v>
      </c>
      <c r="BV26" s="37">
        <f t="shared" si="41"/>
        <v>25.164806187922999</v>
      </c>
      <c r="BW26" s="39">
        <v>0</v>
      </c>
      <c r="BX26" s="40">
        <f t="shared" si="42"/>
        <v>5117</v>
      </c>
      <c r="BY26" s="41">
        <f t="shared" si="43"/>
        <v>18.723015001829491</v>
      </c>
      <c r="BZ26" s="42">
        <v>1529</v>
      </c>
      <c r="CA26" s="37">
        <f t="shared" si="44"/>
        <v>13.413457320817615</v>
      </c>
      <c r="CB26" s="38">
        <v>1790</v>
      </c>
      <c r="CC26" s="37">
        <f t="shared" si="45"/>
        <v>23.264881726020274</v>
      </c>
      <c r="CD26" s="39">
        <v>0</v>
      </c>
      <c r="CE26" s="40">
        <f t="shared" si="46"/>
        <v>3319</v>
      </c>
      <c r="CF26" s="41">
        <f t="shared" si="47"/>
        <v>17.3833342062536</v>
      </c>
      <c r="CG26" s="42">
        <v>809</v>
      </c>
      <c r="CH26" s="37">
        <f t="shared" si="48"/>
        <v>12.756228319142227</v>
      </c>
      <c r="CI26" s="38">
        <v>836</v>
      </c>
      <c r="CJ26" s="37">
        <f t="shared" si="49"/>
        <v>20.9366391184573</v>
      </c>
      <c r="CK26" s="39">
        <v>0</v>
      </c>
      <c r="CL26" s="40">
        <f t="shared" si="50"/>
        <v>1645</v>
      </c>
      <c r="CM26" s="41">
        <f t="shared" si="51"/>
        <v>15.916787614900823</v>
      </c>
      <c r="CN26" s="42">
        <v>325</v>
      </c>
      <c r="CO26" s="37">
        <f t="shared" si="52"/>
        <v>12.881490289338091</v>
      </c>
      <c r="CP26" s="38">
        <v>328</v>
      </c>
      <c r="CQ26" s="37">
        <f t="shared" si="53"/>
        <v>20.512820512820511</v>
      </c>
      <c r="CR26" s="39">
        <v>0</v>
      </c>
      <c r="CS26" s="40">
        <f t="shared" si="54"/>
        <v>653</v>
      </c>
      <c r="CT26" s="41">
        <f t="shared" si="55"/>
        <v>15.8418243571082</v>
      </c>
      <c r="CU26" s="42">
        <v>53</v>
      </c>
      <c r="CV26" s="37">
        <f t="shared" si="56"/>
        <v>13.350125944584383</v>
      </c>
      <c r="CW26" s="38">
        <v>54</v>
      </c>
      <c r="CX26" s="37">
        <f t="shared" si="57"/>
        <v>21.6</v>
      </c>
      <c r="CY26" s="39">
        <v>0</v>
      </c>
      <c r="CZ26" s="40">
        <f t="shared" si="58"/>
        <v>107</v>
      </c>
      <c r="DA26" s="41">
        <f t="shared" si="59"/>
        <v>16.537867078825347</v>
      </c>
      <c r="DB26" s="42">
        <v>11</v>
      </c>
      <c r="DC26" s="37">
        <f t="shared" si="60"/>
        <v>17.1875</v>
      </c>
      <c r="DD26" s="38">
        <v>10</v>
      </c>
      <c r="DE26" s="37">
        <f t="shared" si="61"/>
        <v>22.727272727272727</v>
      </c>
      <c r="DF26" s="39">
        <v>0</v>
      </c>
      <c r="DG26" s="40">
        <f t="shared" si="62"/>
        <v>21</v>
      </c>
      <c r="DH26" s="41">
        <f t="shared" si="63"/>
        <v>19.444444444444446</v>
      </c>
      <c r="DI26" s="42">
        <v>0</v>
      </c>
      <c r="DJ26" s="37">
        <f t="shared" si="64"/>
        <v>0</v>
      </c>
      <c r="DK26" s="42">
        <v>0</v>
      </c>
      <c r="DL26" s="37">
        <f t="shared" si="65"/>
        <v>0</v>
      </c>
      <c r="DM26" s="39">
        <v>0</v>
      </c>
      <c r="DN26" s="40">
        <f t="shared" si="66"/>
        <v>0</v>
      </c>
      <c r="DO26" s="41">
        <f t="shared" si="67"/>
        <v>0</v>
      </c>
      <c r="DP26" s="42">
        <v>0</v>
      </c>
      <c r="DQ26" s="37"/>
      <c r="DR26" s="36">
        <v>0</v>
      </c>
      <c r="DS26" s="37"/>
      <c r="DT26" s="39">
        <v>0</v>
      </c>
      <c r="DU26" s="40">
        <f t="shared" si="68"/>
        <v>0</v>
      </c>
      <c r="DV26" s="41"/>
      <c r="DW26" s="42">
        <v>0</v>
      </c>
      <c r="DX26" s="37"/>
      <c r="DY26" s="36">
        <v>0</v>
      </c>
      <c r="DZ26" s="37"/>
      <c r="EA26" s="39">
        <v>0</v>
      </c>
      <c r="EB26" s="40">
        <f t="shared" si="69"/>
        <v>0</v>
      </c>
      <c r="EC26" s="41"/>
      <c r="ED26" s="42">
        <v>0</v>
      </c>
      <c r="EE26" s="37"/>
      <c r="EF26" s="36">
        <v>0</v>
      </c>
      <c r="EG26" s="37"/>
      <c r="EH26" s="39">
        <v>0</v>
      </c>
      <c r="EI26" s="40">
        <f t="shared" si="70"/>
        <v>0</v>
      </c>
      <c r="EJ26" s="41"/>
      <c r="EK26" s="42">
        <v>0</v>
      </c>
      <c r="EL26" s="37"/>
      <c r="EM26" s="36">
        <v>0</v>
      </c>
      <c r="EN26" s="37"/>
      <c r="EO26" s="39">
        <v>0</v>
      </c>
      <c r="EP26" s="40">
        <f t="shared" si="71"/>
        <v>0</v>
      </c>
      <c r="EQ26" s="41"/>
      <c r="AJS26" s="11"/>
      <c r="AJT26" s="11"/>
      <c r="AJU26" s="11"/>
      <c r="AJV26" s="11"/>
      <c r="AJW26" s="11"/>
      <c r="AJX26" s="11"/>
      <c r="AJY26" s="11"/>
      <c r="AJZ26" s="11"/>
      <c r="AKA26" s="11"/>
      <c r="AKB26" s="11"/>
      <c r="AKC26" s="11"/>
      <c r="AKD26" s="11"/>
      <c r="AKE26" s="11"/>
      <c r="AKF26" s="11"/>
      <c r="AKG26" s="11"/>
      <c r="AKH26" s="11"/>
      <c r="AKI26" s="11"/>
      <c r="AKJ26" s="11"/>
      <c r="AKK26" s="11"/>
      <c r="AKL26" s="11"/>
      <c r="AKM26" s="11"/>
      <c r="AKN26" s="11"/>
      <c r="AKO26" s="11"/>
      <c r="AKP26" s="11"/>
      <c r="AKQ26" s="11"/>
      <c r="AKR26" s="11"/>
      <c r="AKS26" s="11"/>
      <c r="AKT26" s="11"/>
      <c r="AKU26" s="11"/>
      <c r="AKV26" s="11"/>
      <c r="AKW26" s="11"/>
      <c r="AKX26" s="11"/>
      <c r="AKY26" s="11"/>
      <c r="AKZ26" s="11"/>
      <c r="ALA26" s="11"/>
      <c r="ALB26" s="11"/>
      <c r="ALC26" s="11"/>
      <c r="ALD26" s="11"/>
      <c r="ALE26" s="11"/>
      <c r="ALF26" s="11"/>
      <c r="ALG26" s="11"/>
      <c r="ALH26" s="11"/>
      <c r="ALI26" s="11"/>
      <c r="ALJ26" s="11"/>
      <c r="ALK26" s="11"/>
      <c r="ALL26" s="11"/>
      <c r="ALM26" s="11"/>
      <c r="ALN26" s="11"/>
      <c r="ALO26" s="11"/>
      <c r="ALP26" s="11"/>
      <c r="ALQ26" s="11"/>
      <c r="ALR26" s="11"/>
      <c r="ALS26" s="11"/>
      <c r="ALT26" s="11"/>
      <c r="ALU26" s="11"/>
      <c r="ALV26" s="11"/>
      <c r="ALW26" s="11"/>
      <c r="ALX26" s="11"/>
      <c r="ALY26" s="11"/>
      <c r="ALZ26" s="11"/>
      <c r="AMA26" s="11"/>
      <c r="AMB26" s="11"/>
      <c r="AMC26" s="11"/>
      <c r="AMD26" s="11"/>
      <c r="AME26" s="11"/>
      <c r="AMF26" s="11"/>
      <c r="AMG26" s="11"/>
      <c r="AMH26" s="11"/>
      <c r="AMI26" s="11"/>
      <c r="AMJ26" s="11"/>
    </row>
    <row r="27" spans="1:1024" s="13" customFormat="1" x14ac:dyDescent="0.2">
      <c r="A27" s="43"/>
      <c r="B27" s="44"/>
      <c r="C27" s="45"/>
      <c r="D27" s="46"/>
      <c r="E27" s="45"/>
      <c r="F27" s="46"/>
      <c r="G27" s="47"/>
      <c r="H27" s="40"/>
      <c r="I27" s="48"/>
      <c r="J27" s="40"/>
      <c r="K27" s="48"/>
      <c r="L27" s="49"/>
      <c r="M27" s="40"/>
      <c r="N27" s="50"/>
      <c r="O27" s="40"/>
      <c r="P27" s="48"/>
      <c r="Q27" s="40"/>
      <c r="R27" s="48"/>
      <c r="S27" s="49"/>
      <c r="T27" s="40"/>
      <c r="U27" s="50"/>
      <c r="V27" s="40"/>
      <c r="W27" s="48"/>
      <c r="X27" s="40"/>
      <c r="Y27" s="48"/>
      <c r="Z27" s="49"/>
      <c r="AA27" s="40"/>
      <c r="AB27" s="50"/>
      <c r="AC27" s="40"/>
      <c r="AD27" s="48"/>
      <c r="AE27" s="40"/>
      <c r="AF27" s="48"/>
      <c r="AG27" s="49"/>
      <c r="AH27" s="40"/>
      <c r="AI27" s="50"/>
      <c r="AJ27" s="40"/>
      <c r="AK27" s="48"/>
      <c r="AL27" s="40"/>
      <c r="AM27" s="48"/>
      <c r="AN27" s="49"/>
      <c r="AO27" s="40"/>
      <c r="AP27" s="50"/>
      <c r="AQ27" s="40"/>
      <c r="AR27" s="48"/>
      <c r="AS27" s="40"/>
      <c r="AT27" s="48"/>
      <c r="AU27" s="49"/>
      <c r="AV27" s="40"/>
      <c r="AW27" s="50"/>
      <c r="AX27" s="40"/>
      <c r="AY27" s="48"/>
      <c r="AZ27" s="40"/>
      <c r="BA27" s="48"/>
      <c r="BB27" s="49"/>
      <c r="BC27" s="40"/>
      <c r="BD27" s="50"/>
      <c r="BE27" s="40"/>
      <c r="BF27" s="48"/>
      <c r="BG27" s="40"/>
      <c r="BH27" s="48"/>
      <c r="BI27" s="49"/>
      <c r="BJ27" s="40"/>
      <c r="BK27" s="50"/>
      <c r="BL27" s="40"/>
      <c r="BM27" s="48"/>
      <c r="BN27" s="40"/>
      <c r="BO27" s="48"/>
      <c r="BP27" s="49"/>
      <c r="BQ27" s="40"/>
      <c r="BR27" s="50"/>
      <c r="BS27" s="51"/>
      <c r="BT27" s="48"/>
      <c r="BU27" s="40"/>
      <c r="BV27" s="48"/>
      <c r="BW27" s="49"/>
      <c r="BX27" s="40"/>
      <c r="BY27" s="50"/>
      <c r="BZ27" s="51"/>
      <c r="CA27" s="48"/>
      <c r="CB27" s="40"/>
      <c r="CC27" s="48"/>
      <c r="CD27" s="49"/>
      <c r="CE27" s="40"/>
      <c r="CF27" s="50"/>
      <c r="CG27" s="51"/>
      <c r="CH27" s="48"/>
      <c r="CI27" s="40"/>
      <c r="CJ27" s="48"/>
      <c r="CK27" s="49"/>
      <c r="CL27" s="40"/>
      <c r="CM27" s="50"/>
      <c r="CN27" s="51"/>
      <c r="CO27" s="48"/>
      <c r="CP27" s="40"/>
      <c r="CQ27" s="48"/>
      <c r="CR27" s="49"/>
      <c r="CS27" s="40"/>
      <c r="CT27" s="50"/>
      <c r="CU27" s="51"/>
      <c r="CV27" s="48"/>
      <c r="CW27" s="40"/>
      <c r="CX27" s="48"/>
      <c r="CY27" s="49"/>
      <c r="CZ27" s="40"/>
      <c r="DA27" s="50"/>
      <c r="DB27" s="51"/>
      <c r="DC27" s="48"/>
      <c r="DD27" s="40"/>
      <c r="DE27" s="48"/>
      <c r="DF27" s="49"/>
      <c r="DG27" s="40"/>
      <c r="DH27" s="50"/>
      <c r="DI27" s="51"/>
      <c r="DJ27" s="48"/>
      <c r="DK27" s="40"/>
      <c r="DL27" s="48"/>
      <c r="DM27" s="49"/>
      <c r="DN27" s="40"/>
      <c r="DO27" s="50"/>
      <c r="DP27" s="51"/>
      <c r="DQ27" s="48"/>
      <c r="DR27" s="40"/>
      <c r="DS27" s="48"/>
      <c r="DT27" s="49"/>
      <c r="DU27" s="40"/>
      <c r="DV27" s="50"/>
      <c r="DW27" s="51"/>
      <c r="DX27" s="48"/>
      <c r="DY27" s="40"/>
      <c r="DZ27" s="48"/>
      <c r="EA27" s="49"/>
      <c r="EB27" s="40"/>
      <c r="EC27" s="50"/>
      <c r="ED27" s="51"/>
      <c r="EE27" s="48"/>
      <c r="EF27" s="40"/>
      <c r="EG27" s="48"/>
      <c r="EH27" s="49"/>
      <c r="EI27" s="40"/>
      <c r="EJ27" s="50"/>
      <c r="EK27" s="51"/>
      <c r="EL27" s="48"/>
      <c r="EM27" s="40"/>
      <c r="EN27" s="48"/>
      <c r="EO27" s="49"/>
      <c r="EP27" s="40"/>
      <c r="EQ27" s="50"/>
      <c r="AJS27" s="11"/>
      <c r="AJT27" s="11"/>
      <c r="AJU27" s="11"/>
      <c r="AJV27" s="11"/>
      <c r="AJW27" s="11"/>
      <c r="AJX27" s="11"/>
      <c r="AJY27" s="11"/>
      <c r="AJZ27" s="11"/>
      <c r="AKA27" s="11"/>
      <c r="AKB27" s="11"/>
      <c r="AKC27" s="11"/>
      <c r="AKD27" s="11"/>
      <c r="AKE27" s="11"/>
      <c r="AKF27" s="11"/>
      <c r="AKG27" s="11"/>
      <c r="AKH27" s="11"/>
      <c r="AKI27" s="11"/>
      <c r="AKJ27" s="11"/>
      <c r="AKK27" s="11"/>
      <c r="AKL27" s="11"/>
      <c r="AKM27" s="11"/>
      <c r="AKN27" s="11"/>
      <c r="AKO27" s="11"/>
      <c r="AKP27" s="11"/>
      <c r="AKQ27" s="11"/>
      <c r="AKR27" s="11"/>
      <c r="AKS27" s="11"/>
      <c r="AKT27" s="11"/>
      <c r="AKU27" s="11"/>
      <c r="AKV27" s="11"/>
      <c r="AKW27" s="11"/>
      <c r="AKX27" s="11"/>
      <c r="AKY27" s="11"/>
      <c r="AKZ27" s="11"/>
      <c r="ALA27" s="11"/>
      <c r="ALB27" s="11"/>
      <c r="ALC27" s="11"/>
      <c r="ALD27" s="11"/>
      <c r="ALE27" s="11"/>
      <c r="ALF27" s="11"/>
      <c r="ALG27" s="11"/>
      <c r="ALH27" s="11"/>
      <c r="ALI27" s="11"/>
      <c r="ALJ27" s="11"/>
      <c r="ALK27" s="11"/>
      <c r="ALL27" s="11"/>
      <c r="ALM27" s="11"/>
      <c r="ALN27" s="11"/>
      <c r="ALO27" s="11"/>
      <c r="ALP27" s="11"/>
      <c r="ALQ27" s="11"/>
      <c r="ALR27" s="11"/>
      <c r="ALS27" s="11"/>
      <c r="ALT27" s="11"/>
      <c r="ALU27" s="11"/>
      <c r="ALV27" s="11"/>
      <c r="ALW27" s="11"/>
      <c r="ALX27" s="11"/>
      <c r="ALY27" s="11"/>
      <c r="ALZ27" s="11"/>
      <c r="AMA27" s="11"/>
      <c r="AMB27" s="11"/>
      <c r="AMC27" s="11"/>
      <c r="AMD27" s="11"/>
      <c r="AME27" s="11"/>
      <c r="AMF27" s="11"/>
      <c r="AMG27" s="11"/>
      <c r="AMH27" s="11"/>
      <c r="AMI27" s="11"/>
      <c r="AMJ27" s="11"/>
    </row>
    <row r="28" spans="1:1024" s="13" customFormat="1" x14ac:dyDescent="0.2">
      <c r="A28" s="52" t="s">
        <v>57</v>
      </c>
      <c r="B28" s="32">
        <f t="shared" ref="B28:AG28" si="72">SUM(B8:B26)</f>
        <v>29215251</v>
      </c>
      <c r="C28" s="53">
        <f t="shared" si="72"/>
        <v>99.999999999999986</v>
      </c>
      <c r="D28" s="34">
        <f t="shared" si="72"/>
        <v>29900558</v>
      </c>
      <c r="E28" s="53">
        <f t="shared" si="72"/>
        <v>100</v>
      </c>
      <c r="F28" s="34">
        <f t="shared" si="72"/>
        <v>59115809</v>
      </c>
      <c r="G28" s="54">
        <f t="shared" si="72"/>
        <v>100</v>
      </c>
      <c r="H28" s="55">
        <f t="shared" si="72"/>
        <v>27314</v>
      </c>
      <c r="I28" s="56">
        <f t="shared" si="72"/>
        <v>100.00000000000001</v>
      </c>
      <c r="J28" s="55">
        <f t="shared" si="72"/>
        <v>22293</v>
      </c>
      <c r="K28" s="57">
        <f t="shared" si="72"/>
        <v>100</v>
      </c>
      <c r="L28" s="58">
        <f t="shared" si="72"/>
        <v>0</v>
      </c>
      <c r="M28" s="55">
        <f t="shared" si="72"/>
        <v>49607</v>
      </c>
      <c r="N28" s="59">
        <f t="shared" si="72"/>
        <v>99.999999999999986</v>
      </c>
      <c r="O28" s="55">
        <f t="shared" si="72"/>
        <v>26975</v>
      </c>
      <c r="P28" s="56">
        <f t="shared" si="72"/>
        <v>100</v>
      </c>
      <c r="Q28" s="55">
        <f t="shared" si="72"/>
        <v>22026</v>
      </c>
      <c r="R28" s="57">
        <f t="shared" si="72"/>
        <v>100</v>
      </c>
      <c r="S28" s="58">
        <f t="shared" si="72"/>
        <v>0</v>
      </c>
      <c r="T28" s="55">
        <f t="shared" si="72"/>
        <v>49001</v>
      </c>
      <c r="U28" s="59">
        <f t="shared" si="72"/>
        <v>100</v>
      </c>
      <c r="V28" s="55">
        <f t="shared" si="72"/>
        <v>26583</v>
      </c>
      <c r="W28" s="56">
        <f t="shared" si="72"/>
        <v>100</v>
      </c>
      <c r="X28" s="55">
        <f t="shared" si="72"/>
        <v>21635</v>
      </c>
      <c r="Y28" s="57">
        <f t="shared" si="72"/>
        <v>100</v>
      </c>
      <c r="Z28" s="58">
        <f t="shared" si="72"/>
        <v>0</v>
      </c>
      <c r="AA28" s="55">
        <f t="shared" si="72"/>
        <v>48218</v>
      </c>
      <c r="AB28" s="59">
        <f t="shared" si="72"/>
        <v>100</v>
      </c>
      <c r="AC28" s="55">
        <f t="shared" si="72"/>
        <v>26012</v>
      </c>
      <c r="AD28" s="56">
        <f t="shared" si="72"/>
        <v>100</v>
      </c>
      <c r="AE28" s="55">
        <f t="shared" si="72"/>
        <v>21092</v>
      </c>
      <c r="AF28" s="57">
        <f t="shared" si="72"/>
        <v>100</v>
      </c>
      <c r="AG28" s="58">
        <f t="shared" si="72"/>
        <v>0</v>
      </c>
      <c r="AH28" s="55">
        <f t="shared" ref="AH28:BM28" si="73">SUM(AH8:AH26)</f>
        <v>47104</v>
      </c>
      <c r="AI28" s="59">
        <f t="shared" si="73"/>
        <v>100</v>
      </c>
      <c r="AJ28" s="55">
        <f t="shared" si="73"/>
        <v>25228</v>
      </c>
      <c r="AK28" s="56">
        <f t="shared" si="73"/>
        <v>100</v>
      </c>
      <c r="AL28" s="55">
        <f t="shared" si="73"/>
        <v>20288</v>
      </c>
      <c r="AM28" s="57">
        <f t="shared" si="73"/>
        <v>100</v>
      </c>
      <c r="AN28" s="58">
        <f t="shared" si="73"/>
        <v>0</v>
      </c>
      <c r="AO28" s="55">
        <f t="shared" si="73"/>
        <v>45516</v>
      </c>
      <c r="AP28" s="59">
        <f t="shared" si="73"/>
        <v>99.999999999999986</v>
      </c>
      <c r="AQ28" s="55">
        <f t="shared" si="73"/>
        <v>24333</v>
      </c>
      <c r="AR28" s="56">
        <f t="shared" si="73"/>
        <v>100</v>
      </c>
      <c r="AS28" s="55">
        <f t="shared" si="73"/>
        <v>19361</v>
      </c>
      <c r="AT28" s="57">
        <f t="shared" si="73"/>
        <v>100</v>
      </c>
      <c r="AU28" s="58">
        <f t="shared" si="73"/>
        <v>0</v>
      </c>
      <c r="AV28" s="55">
        <f t="shared" si="73"/>
        <v>43694</v>
      </c>
      <c r="AW28" s="59">
        <f t="shared" si="73"/>
        <v>100.00000000000001</v>
      </c>
      <c r="AX28" s="55">
        <f t="shared" si="73"/>
        <v>23042</v>
      </c>
      <c r="AY28" s="56">
        <f t="shared" si="73"/>
        <v>99.999999999999986</v>
      </c>
      <c r="AZ28" s="55">
        <f t="shared" si="73"/>
        <v>18063</v>
      </c>
      <c r="BA28" s="57">
        <f t="shared" si="73"/>
        <v>100</v>
      </c>
      <c r="BB28" s="58">
        <f t="shared" si="73"/>
        <v>0</v>
      </c>
      <c r="BC28" s="55">
        <f t="shared" si="73"/>
        <v>41105</v>
      </c>
      <c r="BD28" s="59">
        <f t="shared" si="73"/>
        <v>100</v>
      </c>
      <c r="BE28" s="55">
        <f t="shared" si="73"/>
        <v>21099</v>
      </c>
      <c r="BF28" s="56">
        <f t="shared" si="73"/>
        <v>100.00000000000003</v>
      </c>
      <c r="BG28" s="55">
        <f t="shared" si="73"/>
        <v>16196</v>
      </c>
      <c r="BH28" s="57">
        <f t="shared" si="73"/>
        <v>100</v>
      </c>
      <c r="BI28" s="58">
        <f t="shared" si="73"/>
        <v>0</v>
      </c>
      <c r="BJ28" s="55">
        <f t="shared" si="73"/>
        <v>37295</v>
      </c>
      <c r="BK28" s="59">
        <f t="shared" si="73"/>
        <v>100</v>
      </c>
      <c r="BL28" s="55">
        <f t="shared" si="73"/>
        <v>19107</v>
      </c>
      <c r="BM28" s="56">
        <f t="shared" si="73"/>
        <v>100.00000000000001</v>
      </c>
      <c r="BN28" s="55">
        <f t="shared" ref="BN28:CS28" si="74">SUM(BN8:BN26)</f>
        <v>14258</v>
      </c>
      <c r="BO28" s="57">
        <f t="shared" si="74"/>
        <v>100.00000000000001</v>
      </c>
      <c r="BP28" s="58">
        <f t="shared" si="74"/>
        <v>0</v>
      </c>
      <c r="BQ28" s="55">
        <f t="shared" si="74"/>
        <v>33365</v>
      </c>
      <c r="BR28" s="59">
        <f t="shared" si="74"/>
        <v>100</v>
      </c>
      <c r="BS28" s="60">
        <f t="shared" si="74"/>
        <v>15953</v>
      </c>
      <c r="BT28" s="56">
        <f t="shared" si="74"/>
        <v>100</v>
      </c>
      <c r="BU28" s="55">
        <f t="shared" si="74"/>
        <v>11377</v>
      </c>
      <c r="BV28" s="57">
        <f t="shared" si="74"/>
        <v>100</v>
      </c>
      <c r="BW28" s="58">
        <f t="shared" si="74"/>
        <v>0</v>
      </c>
      <c r="BX28" s="55">
        <f t="shared" si="74"/>
        <v>27330</v>
      </c>
      <c r="BY28" s="59">
        <f t="shared" si="74"/>
        <v>100.00000000000001</v>
      </c>
      <c r="BZ28" s="60">
        <f t="shared" si="74"/>
        <v>11399</v>
      </c>
      <c r="CA28" s="56">
        <f t="shared" si="74"/>
        <v>100</v>
      </c>
      <c r="CB28" s="55">
        <f t="shared" si="74"/>
        <v>7694</v>
      </c>
      <c r="CC28" s="57">
        <f t="shared" si="74"/>
        <v>100</v>
      </c>
      <c r="CD28" s="58">
        <f t="shared" si="74"/>
        <v>0</v>
      </c>
      <c r="CE28" s="55">
        <f t="shared" si="74"/>
        <v>19093</v>
      </c>
      <c r="CF28" s="59">
        <f t="shared" si="74"/>
        <v>100</v>
      </c>
      <c r="CG28" s="60">
        <f t="shared" si="74"/>
        <v>6342</v>
      </c>
      <c r="CH28" s="56">
        <f t="shared" si="74"/>
        <v>100</v>
      </c>
      <c r="CI28" s="55">
        <f t="shared" si="74"/>
        <v>3993</v>
      </c>
      <c r="CJ28" s="57">
        <f t="shared" si="74"/>
        <v>100</v>
      </c>
      <c r="CK28" s="58">
        <f t="shared" si="74"/>
        <v>0</v>
      </c>
      <c r="CL28" s="55">
        <f t="shared" si="74"/>
        <v>10335</v>
      </c>
      <c r="CM28" s="59">
        <f t="shared" si="74"/>
        <v>100</v>
      </c>
      <c r="CN28" s="60">
        <f t="shared" si="74"/>
        <v>2523</v>
      </c>
      <c r="CO28" s="56">
        <f t="shared" si="74"/>
        <v>100.00000000000001</v>
      </c>
      <c r="CP28" s="55">
        <f t="shared" si="74"/>
        <v>1599</v>
      </c>
      <c r="CQ28" s="57">
        <f t="shared" si="74"/>
        <v>100</v>
      </c>
      <c r="CR28" s="58">
        <f t="shared" si="74"/>
        <v>0</v>
      </c>
      <c r="CS28" s="55">
        <f t="shared" si="74"/>
        <v>4122</v>
      </c>
      <c r="CT28" s="59">
        <f t="shared" ref="CT28:DP28" si="75">SUM(CT8:CT26)</f>
        <v>99.999999999999986</v>
      </c>
      <c r="CU28" s="60">
        <f t="shared" si="75"/>
        <v>397</v>
      </c>
      <c r="CV28" s="56">
        <f t="shared" si="75"/>
        <v>99.999999999999986</v>
      </c>
      <c r="CW28" s="55">
        <f t="shared" si="75"/>
        <v>250</v>
      </c>
      <c r="CX28" s="57">
        <f t="shared" si="75"/>
        <v>100</v>
      </c>
      <c r="CY28" s="58">
        <f t="shared" si="75"/>
        <v>0</v>
      </c>
      <c r="CZ28" s="55">
        <f t="shared" si="75"/>
        <v>647</v>
      </c>
      <c r="DA28" s="59">
        <f t="shared" si="75"/>
        <v>100</v>
      </c>
      <c r="DB28" s="60">
        <f t="shared" si="75"/>
        <v>64</v>
      </c>
      <c r="DC28" s="56">
        <f t="shared" si="75"/>
        <v>100</v>
      </c>
      <c r="DD28" s="55">
        <f t="shared" si="75"/>
        <v>44</v>
      </c>
      <c r="DE28" s="57">
        <f t="shared" si="75"/>
        <v>100</v>
      </c>
      <c r="DF28" s="58">
        <f t="shared" si="75"/>
        <v>0</v>
      </c>
      <c r="DG28" s="55">
        <f t="shared" si="75"/>
        <v>108</v>
      </c>
      <c r="DH28" s="59">
        <f t="shared" si="75"/>
        <v>99.999999999999986</v>
      </c>
      <c r="DI28" s="60">
        <f t="shared" si="75"/>
        <v>2</v>
      </c>
      <c r="DJ28" s="56">
        <f t="shared" si="75"/>
        <v>100</v>
      </c>
      <c r="DK28" s="55">
        <f t="shared" si="75"/>
        <v>3</v>
      </c>
      <c r="DL28" s="57">
        <f t="shared" si="75"/>
        <v>99.999999999999986</v>
      </c>
      <c r="DM28" s="58">
        <f t="shared" si="75"/>
        <v>0</v>
      </c>
      <c r="DN28" s="55">
        <f t="shared" si="75"/>
        <v>5</v>
      </c>
      <c r="DO28" s="59">
        <f t="shared" si="75"/>
        <v>100</v>
      </c>
      <c r="DP28" s="60">
        <f t="shared" si="75"/>
        <v>0</v>
      </c>
      <c r="DQ28" s="56"/>
      <c r="DR28" s="55">
        <f>SUM(DR8:DR26)</f>
        <v>0</v>
      </c>
      <c r="DS28" s="57"/>
      <c r="DT28" s="58">
        <f>SUM(DT8:DT26)</f>
        <v>0</v>
      </c>
      <c r="DU28" s="55">
        <f>SUM(DU8:DU26)</f>
        <v>0</v>
      </c>
      <c r="DV28" s="59"/>
      <c r="DW28" s="60">
        <f>SUM(DW8:DW26)</f>
        <v>0</v>
      </c>
      <c r="DX28" s="56"/>
      <c r="DY28" s="55">
        <f>SUM(DY8:DY26)</f>
        <v>0</v>
      </c>
      <c r="DZ28" s="57"/>
      <c r="EA28" s="58">
        <f>SUM(EA8:EA26)</f>
        <v>0</v>
      </c>
      <c r="EB28" s="55">
        <f>SUM(EB8:EB26)</f>
        <v>0</v>
      </c>
      <c r="EC28" s="59"/>
      <c r="ED28" s="60">
        <f>SUM(ED8:ED26)</f>
        <v>0</v>
      </c>
      <c r="EE28" s="56"/>
      <c r="EF28" s="55">
        <f>SUM(EF8:EF26)</f>
        <v>0</v>
      </c>
      <c r="EG28" s="57"/>
      <c r="EH28" s="58">
        <f>SUM(EH8:EH26)</f>
        <v>0</v>
      </c>
      <c r="EI28" s="55">
        <f>SUM(EI8:EI26)</f>
        <v>0</v>
      </c>
      <c r="EJ28" s="59"/>
      <c r="EK28" s="60">
        <f>SUM(EK8:EK26)</f>
        <v>0</v>
      </c>
      <c r="EL28" s="56"/>
      <c r="EM28" s="55">
        <f>SUM(EM8:EM26)</f>
        <v>0</v>
      </c>
      <c r="EN28" s="57"/>
      <c r="EO28" s="58">
        <f>SUM(EO8:EO26)</f>
        <v>0</v>
      </c>
      <c r="EP28" s="55">
        <f>SUM(EP8:EP26)</f>
        <v>0</v>
      </c>
      <c r="EQ28" s="59"/>
      <c r="AJS28" s="11"/>
      <c r="AJT28" s="11"/>
      <c r="AJU28" s="11"/>
      <c r="AJV28" s="11"/>
      <c r="AJW28" s="11"/>
      <c r="AJX28" s="11"/>
      <c r="AJY28" s="11"/>
      <c r="AJZ28" s="11"/>
      <c r="AKA28" s="11"/>
      <c r="AKB28" s="11"/>
      <c r="AKC28" s="11"/>
      <c r="AKD28" s="11"/>
      <c r="AKE28" s="11"/>
      <c r="AKF28" s="11"/>
      <c r="AKG28" s="11"/>
      <c r="AKH28" s="11"/>
      <c r="AKI28" s="11"/>
      <c r="AKJ28" s="11"/>
      <c r="AKK28" s="11"/>
      <c r="AKL28" s="11"/>
      <c r="AKM28" s="11"/>
      <c r="AKN28" s="11"/>
      <c r="AKO28" s="11"/>
      <c r="AKP28" s="11"/>
      <c r="AKQ28" s="11"/>
      <c r="AKR28" s="11"/>
      <c r="AKS28" s="11"/>
      <c r="AKT28" s="11"/>
      <c r="AKU28" s="11"/>
      <c r="AKV28" s="11"/>
      <c r="AKW28" s="11"/>
      <c r="AKX28" s="11"/>
      <c r="AKY28" s="11"/>
      <c r="AKZ28" s="11"/>
      <c r="ALA28" s="11"/>
      <c r="ALB28" s="11"/>
      <c r="ALC28" s="11"/>
      <c r="ALD28" s="11"/>
      <c r="ALE28" s="11"/>
      <c r="ALF28" s="11"/>
      <c r="ALG28" s="11"/>
      <c r="ALH28" s="11"/>
      <c r="ALI28" s="11"/>
      <c r="ALJ28" s="11"/>
      <c r="ALK28" s="11"/>
      <c r="ALL28" s="11"/>
      <c r="ALM28" s="11"/>
      <c r="ALN28" s="11"/>
      <c r="ALO28" s="11"/>
      <c r="ALP28" s="11"/>
      <c r="ALQ28" s="11"/>
      <c r="ALR28" s="11"/>
      <c r="ALS28" s="11"/>
      <c r="ALT28" s="11"/>
      <c r="ALU28" s="11"/>
      <c r="ALV28" s="11"/>
      <c r="ALW28" s="11"/>
      <c r="ALX28" s="11"/>
      <c r="ALY28" s="11"/>
      <c r="ALZ28" s="11"/>
      <c r="AMA28" s="11"/>
      <c r="AMB28" s="11"/>
      <c r="AMC28" s="11"/>
      <c r="AMD28" s="11"/>
      <c r="AME28" s="11"/>
      <c r="AMF28" s="11"/>
      <c r="AMG28" s="11"/>
      <c r="AMH28" s="11"/>
      <c r="AMI28" s="11"/>
      <c r="AMJ28" s="11"/>
    </row>
    <row r="29" spans="1:1024" s="13" customFormat="1" x14ac:dyDescent="0.2">
      <c r="A29" s="61"/>
      <c r="B29" s="62"/>
      <c r="C29" s="63"/>
      <c r="D29" s="63"/>
      <c r="E29" s="63"/>
      <c r="F29" s="63"/>
      <c r="G29" s="64"/>
      <c r="H29" s="40"/>
      <c r="I29" s="40"/>
      <c r="J29" s="40"/>
      <c r="K29" s="40"/>
      <c r="L29" s="49"/>
      <c r="M29" s="40"/>
      <c r="N29" s="65"/>
      <c r="O29" s="40"/>
      <c r="P29" s="40"/>
      <c r="Q29" s="40"/>
      <c r="R29" s="40"/>
      <c r="S29" s="49"/>
      <c r="T29" s="40"/>
      <c r="U29" s="65"/>
      <c r="V29" s="40"/>
      <c r="W29" s="40"/>
      <c r="X29" s="40"/>
      <c r="Y29" s="40"/>
      <c r="Z29" s="49"/>
      <c r="AA29" s="40"/>
      <c r="AB29" s="65"/>
      <c r="AC29" s="40"/>
      <c r="AD29" s="40"/>
      <c r="AE29" s="40"/>
      <c r="AF29" s="40"/>
      <c r="AG29" s="49"/>
      <c r="AH29" s="40"/>
      <c r="AI29" s="65"/>
      <c r="AJ29" s="40"/>
      <c r="AK29" s="40"/>
      <c r="AL29" s="40"/>
      <c r="AM29" s="40"/>
      <c r="AN29" s="49"/>
      <c r="AO29" s="40"/>
      <c r="AP29" s="65"/>
      <c r="AQ29" s="40"/>
      <c r="AR29" s="40"/>
      <c r="AS29" s="40"/>
      <c r="AT29" s="40"/>
      <c r="AU29" s="49"/>
      <c r="AV29" s="40"/>
      <c r="AW29" s="65"/>
      <c r="AX29" s="40"/>
      <c r="AY29" s="40"/>
      <c r="AZ29" s="40"/>
      <c r="BA29" s="40"/>
      <c r="BB29" s="49"/>
      <c r="BC29" s="40"/>
      <c r="BD29" s="65"/>
      <c r="BE29" s="40"/>
      <c r="BF29" s="40"/>
      <c r="BG29" s="40"/>
      <c r="BH29" s="40"/>
      <c r="BI29" s="49"/>
      <c r="BJ29" s="40"/>
      <c r="BK29" s="65"/>
      <c r="BL29" s="40"/>
      <c r="BM29" s="40"/>
      <c r="BN29" s="40"/>
      <c r="BO29" s="40"/>
      <c r="BP29" s="49"/>
      <c r="BQ29" s="40"/>
      <c r="BR29" s="65"/>
      <c r="BS29" s="51"/>
      <c r="BT29" s="40"/>
      <c r="BU29" s="40"/>
      <c r="BV29" s="40"/>
      <c r="BW29" s="49"/>
      <c r="BX29" s="40"/>
      <c r="BY29" s="65"/>
      <c r="BZ29" s="51"/>
      <c r="CA29" s="40"/>
      <c r="CB29" s="40"/>
      <c r="CC29" s="40"/>
      <c r="CD29" s="49"/>
      <c r="CE29" s="40"/>
      <c r="CF29" s="65"/>
      <c r="CG29" s="51"/>
      <c r="CH29" s="40"/>
      <c r="CI29" s="40"/>
      <c r="CJ29" s="40"/>
      <c r="CK29" s="49"/>
      <c r="CL29" s="40"/>
      <c r="CM29" s="65"/>
      <c r="CN29" s="51"/>
      <c r="CO29" s="40"/>
      <c r="CP29" s="40"/>
      <c r="CQ29" s="40"/>
      <c r="CR29" s="49"/>
      <c r="CS29" s="40"/>
      <c r="CT29" s="65"/>
      <c r="CU29" s="51"/>
      <c r="CV29" s="40"/>
      <c r="CW29" s="40"/>
      <c r="CX29" s="40"/>
      <c r="CY29" s="49"/>
      <c r="CZ29" s="40"/>
      <c r="DA29" s="65"/>
      <c r="DB29" s="51"/>
      <c r="DC29" s="40"/>
      <c r="DD29" s="40"/>
      <c r="DE29" s="40"/>
      <c r="DF29" s="49"/>
      <c r="DG29" s="40"/>
      <c r="DH29" s="65"/>
      <c r="DI29" s="51"/>
      <c r="DJ29" s="40"/>
      <c r="DK29" s="40"/>
      <c r="DL29" s="40"/>
      <c r="DM29" s="49"/>
      <c r="DN29" s="40"/>
      <c r="DO29" s="65"/>
      <c r="DP29" s="51"/>
      <c r="DQ29" s="40"/>
      <c r="DR29" s="40"/>
      <c r="DS29" s="40"/>
      <c r="DT29" s="49"/>
      <c r="DU29" s="40"/>
      <c r="DV29" s="65"/>
      <c r="DW29" s="51"/>
      <c r="DX29" s="40"/>
      <c r="DY29" s="40"/>
      <c r="DZ29" s="40"/>
      <c r="EA29" s="49"/>
      <c r="EB29" s="40"/>
      <c r="EC29" s="65"/>
      <c r="ED29" s="51"/>
      <c r="EE29" s="40"/>
      <c r="EF29" s="40"/>
      <c r="EG29" s="40"/>
      <c r="EH29" s="49"/>
      <c r="EI29" s="40"/>
      <c r="EJ29" s="65"/>
      <c r="EK29" s="51"/>
      <c r="EL29" s="40"/>
      <c r="EM29" s="40"/>
      <c r="EN29" s="40"/>
      <c r="EO29" s="49"/>
      <c r="EP29" s="40"/>
      <c r="EQ29" s="65"/>
      <c r="AJS29" s="11"/>
      <c r="AJT29" s="11"/>
      <c r="AJU29" s="11"/>
      <c r="AJV29" s="11"/>
      <c r="AJW29" s="11"/>
      <c r="AJX29" s="11"/>
      <c r="AJY29" s="11"/>
      <c r="AJZ29" s="11"/>
      <c r="AKA29" s="11"/>
      <c r="AKB29" s="11"/>
      <c r="AKC29" s="11"/>
      <c r="AKD29" s="11"/>
      <c r="AKE29" s="11"/>
      <c r="AKF29" s="11"/>
      <c r="AKG29" s="11"/>
      <c r="AKH29" s="11"/>
      <c r="AKI29" s="11"/>
      <c r="AKJ29" s="11"/>
      <c r="AKK29" s="11"/>
      <c r="AKL29" s="11"/>
      <c r="AKM29" s="11"/>
      <c r="AKN29" s="11"/>
      <c r="AKO29" s="11"/>
      <c r="AKP29" s="11"/>
      <c r="AKQ29" s="11"/>
      <c r="AKR29" s="11"/>
      <c r="AKS29" s="11"/>
      <c r="AKT29" s="11"/>
      <c r="AKU29" s="11"/>
      <c r="AKV29" s="11"/>
      <c r="AKW29" s="11"/>
      <c r="AKX29" s="11"/>
      <c r="AKY29" s="11"/>
      <c r="AKZ29" s="11"/>
      <c r="ALA29" s="11"/>
      <c r="ALB29" s="11"/>
      <c r="ALC29" s="11"/>
      <c r="ALD29" s="11"/>
      <c r="ALE29" s="11"/>
      <c r="ALF29" s="11"/>
      <c r="ALG29" s="11"/>
      <c r="ALH29" s="11"/>
      <c r="ALI29" s="11"/>
      <c r="ALJ29" s="11"/>
      <c r="ALK29" s="11"/>
      <c r="ALL29" s="11"/>
      <c r="ALM29" s="11"/>
      <c r="ALN29" s="11"/>
      <c r="ALO29" s="11"/>
      <c r="ALP29" s="11"/>
      <c r="ALQ29" s="11"/>
      <c r="ALR29" s="11"/>
      <c r="ALS29" s="11"/>
      <c r="ALT29" s="11"/>
      <c r="ALU29" s="11"/>
      <c r="ALV29" s="11"/>
      <c r="ALW29" s="11"/>
      <c r="ALX29" s="11"/>
      <c r="ALY29" s="11"/>
      <c r="ALZ29" s="11"/>
      <c r="AMA29" s="11"/>
      <c r="AMB29" s="11"/>
      <c r="AMC29" s="11"/>
      <c r="AMD29" s="11"/>
      <c r="AME29" s="11"/>
      <c r="AMF29" s="11"/>
      <c r="AMG29" s="11"/>
      <c r="AMH29" s="11"/>
      <c r="AMI29" s="11"/>
      <c r="AMJ29" s="11"/>
    </row>
    <row r="30" spans="1:1024" s="13" customFormat="1" x14ac:dyDescent="0.2">
      <c r="A30" s="66" t="s">
        <v>37</v>
      </c>
      <c r="B30" s="67"/>
      <c r="C30" s="67"/>
      <c r="D30" s="67"/>
      <c r="E30" s="67"/>
      <c r="F30" s="67"/>
      <c r="G30" s="67"/>
      <c r="H30" s="68">
        <v>0</v>
      </c>
      <c r="I30" s="69"/>
      <c r="J30" s="69">
        <v>0</v>
      </c>
      <c r="K30" s="69"/>
      <c r="L30" s="70"/>
      <c r="M30" s="69">
        <v>0</v>
      </c>
      <c r="N30" s="71"/>
      <c r="O30" s="68">
        <v>0</v>
      </c>
      <c r="P30" s="69"/>
      <c r="Q30" s="69">
        <v>0</v>
      </c>
      <c r="R30" s="69"/>
      <c r="S30" s="70"/>
      <c r="T30" s="69">
        <v>0</v>
      </c>
      <c r="U30" s="71"/>
      <c r="V30" s="68">
        <v>0</v>
      </c>
      <c r="W30" s="69"/>
      <c r="X30" s="69">
        <v>0</v>
      </c>
      <c r="Y30" s="69"/>
      <c r="Z30" s="70"/>
      <c r="AA30" s="69">
        <v>0</v>
      </c>
      <c r="AB30" s="71"/>
      <c r="AC30" s="68">
        <v>0</v>
      </c>
      <c r="AD30" s="69"/>
      <c r="AE30" s="69">
        <v>0</v>
      </c>
      <c r="AF30" s="69"/>
      <c r="AG30" s="70"/>
      <c r="AH30" s="69">
        <v>0</v>
      </c>
      <c r="AI30" s="71"/>
      <c r="AJ30" s="68">
        <v>0</v>
      </c>
      <c r="AK30" s="69"/>
      <c r="AL30" s="69">
        <v>0</v>
      </c>
      <c r="AM30" s="69"/>
      <c r="AN30" s="70"/>
      <c r="AO30" s="69">
        <v>0</v>
      </c>
      <c r="AP30" s="71"/>
      <c r="AQ30" s="68">
        <v>0</v>
      </c>
      <c r="AR30" s="69"/>
      <c r="AS30" s="69">
        <v>0</v>
      </c>
      <c r="AT30" s="69"/>
      <c r="AU30" s="70"/>
      <c r="AV30" s="69">
        <v>0</v>
      </c>
      <c r="AW30" s="71"/>
      <c r="AX30" s="68">
        <v>0</v>
      </c>
      <c r="AY30" s="69"/>
      <c r="AZ30" s="69">
        <v>0</v>
      </c>
      <c r="BA30" s="69"/>
      <c r="BB30" s="70"/>
      <c r="BC30" s="69">
        <v>0</v>
      </c>
      <c r="BD30" s="71"/>
      <c r="BE30" s="68">
        <v>0</v>
      </c>
      <c r="BF30" s="69"/>
      <c r="BG30" s="69">
        <v>0</v>
      </c>
      <c r="BH30" s="69"/>
      <c r="BI30" s="70"/>
      <c r="BJ30" s="69">
        <v>0</v>
      </c>
      <c r="BK30" s="71"/>
      <c r="BL30" s="68">
        <v>0</v>
      </c>
      <c r="BM30" s="69"/>
      <c r="BN30" s="69">
        <v>0</v>
      </c>
      <c r="BO30" s="69"/>
      <c r="BP30" s="70"/>
      <c r="BQ30" s="69">
        <v>0</v>
      </c>
      <c r="BR30" s="71"/>
      <c r="BS30" s="68">
        <v>0</v>
      </c>
      <c r="BT30" s="69"/>
      <c r="BU30" s="69">
        <v>0</v>
      </c>
      <c r="BV30" s="69"/>
      <c r="BW30" s="70"/>
      <c r="BX30" s="69">
        <v>0</v>
      </c>
      <c r="BY30" s="71"/>
      <c r="BZ30" s="68">
        <v>0</v>
      </c>
      <c r="CA30" s="69"/>
      <c r="CB30" s="69">
        <v>0</v>
      </c>
      <c r="CC30" s="69"/>
      <c r="CD30" s="70"/>
      <c r="CE30" s="69">
        <v>0</v>
      </c>
      <c r="CF30" s="71"/>
      <c r="CG30" s="68">
        <v>0</v>
      </c>
      <c r="CH30" s="69"/>
      <c r="CI30" s="69">
        <v>0</v>
      </c>
      <c r="CJ30" s="69"/>
      <c r="CK30" s="70"/>
      <c r="CL30" s="69">
        <v>0</v>
      </c>
      <c r="CM30" s="71"/>
      <c r="CN30" s="68">
        <v>0</v>
      </c>
      <c r="CO30" s="69"/>
      <c r="CP30" s="69">
        <v>0</v>
      </c>
      <c r="CQ30" s="69"/>
      <c r="CR30" s="70"/>
      <c r="CS30" s="69">
        <v>0</v>
      </c>
      <c r="CT30" s="71"/>
      <c r="CU30" s="68">
        <v>0</v>
      </c>
      <c r="CV30" s="69"/>
      <c r="CW30" s="69">
        <v>0</v>
      </c>
      <c r="CX30" s="69"/>
      <c r="CY30" s="70"/>
      <c r="CZ30" s="69">
        <v>0</v>
      </c>
      <c r="DA30" s="71"/>
      <c r="DB30" s="68">
        <v>0</v>
      </c>
      <c r="DC30" s="69"/>
      <c r="DD30" s="69">
        <v>0</v>
      </c>
      <c r="DE30" s="69"/>
      <c r="DF30" s="70"/>
      <c r="DG30" s="69">
        <v>0</v>
      </c>
      <c r="DH30" s="71"/>
      <c r="DI30" s="68">
        <v>0</v>
      </c>
      <c r="DJ30" s="69"/>
      <c r="DK30" s="69">
        <v>0</v>
      </c>
      <c r="DL30" s="69"/>
      <c r="DM30" s="70"/>
      <c r="DN30" s="69">
        <v>0</v>
      </c>
      <c r="DO30" s="71"/>
      <c r="DP30" s="68">
        <v>0</v>
      </c>
      <c r="DQ30" s="69"/>
      <c r="DR30" s="69">
        <v>0</v>
      </c>
      <c r="DS30" s="69"/>
      <c r="DT30" s="70"/>
      <c r="DU30" s="69">
        <v>0</v>
      </c>
      <c r="DV30" s="71"/>
      <c r="DW30" s="68">
        <v>0</v>
      </c>
      <c r="DX30" s="69"/>
      <c r="DY30" s="69">
        <v>0</v>
      </c>
      <c r="DZ30" s="69"/>
      <c r="EA30" s="70"/>
      <c r="EB30" s="69">
        <v>0</v>
      </c>
      <c r="EC30" s="71"/>
      <c r="ED30" s="68">
        <v>0</v>
      </c>
      <c r="EE30" s="69"/>
      <c r="EF30" s="69">
        <v>0</v>
      </c>
      <c r="EG30" s="69"/>
      <c r="EH30" s="70"/>
      <c r="EI30" s="69">
        <v>0</v>
      </c>
      <c r="EJ30" s="71"/>
      <c r="EK30" s="68">
        <v>0</v>
      </c>
      <c r="EL30" s="69"/>
      <c r="EM30" s="69">
        <v>0</v>
      </c>
      <c r="EN30" s="69"/>
      <c r="EO30" s="70"/>
      <c r="EP30" s="69">
        <v>0</v>
      </c>
      <c r="EQ30" s="71"/>
      <c r="AJS30" s="11"/>
      <c r="AJT30" s="11"/>
      <c r="AJU30" s="11"/>
      <c r="AJV30" s="11"/>
      <c r="AJW30" s="11"/>
      <c r="AJX30" s="11"/>
      <c r="AJY30" s="11"/>
      <c r="AJZ30" s="11"/>
      <c r="AKA30" s="11"/>
      <c r="AKB30" s="11"/>
      <c r="AKC30" s="11"/>
      <c r="AKD30" s="11"/>
      <c r="AKE30" s="11"/>
      <c r="AKF30" s="11"/>
      <c r="AKG30" s="11"/>
      <c r="AKH30" s="11"/>
      <c r="AKI30" s="11"/>
      <c r="AKJ30" s="11"/>
      <c r="AKK30" s="11"/>
      <c r="AKL30" s="11"/>
      <c r="AKM30" s="11"/>
      <c r="AKN30" s="11"/>
      <c r="AKO30" s="11"/>
      <c r="AKP30" s="11"/>
      <c r="AKQ30" s="11"/>
      <c r="AKR30" s="11"/>
      <c r="AKS30" s="11"/>
      <c r="AKT30" s="11"/>
      <c r="AKU30" s="11"/>
      <c r="AKV30" s="11"/>
      <c r="AKW30" s="11"/>
      <c r="AKX30" s="11"/>
      <c r="AKY30" s="11"/>
      <c r="AKZ30" s="11"/>
      <c r="ALA30" s="11"/>
      <c r="ALB30" s="11"/>
      <c r="ALC30" s="11"/>
      <c r="ALD30" s="11"/>
      <c r="ALE30" s="11"/>
      <c r="ALF30" s="11"/>
      <c r="ALG30" s="11"/>
      <c r="ALH30" s="11"/>
      <c r="ALI30" s="11"/>
      <c r="ALJ30" s="11"/>
      <c r="ALK30" s="11"/>
      <c r="ALL30" s="11"/>
      <c r="ALM30" s="11"/>
      <c r="ALN30" s="11"/>
      <c r="ALO30" s="11"/>
      <c r="ALP30" s="11"/>
      <c r="ALQ30" s="11"/>
      <c r="ALR30" s="11"/>
      <c r="ALS30" s="11"/>
      <c r="ALT30" s="11"/>
      <c r="ALU30" s="11"/>
      <c r="ALV30" s="11"/>
      <c r="ALW30" s="11"/>
      <c r="ALX30" s="11"/>
      <c r="ALY30" s="11"/>
      <c r="ALZ30" s="11"/>
      <c r="AMA30" s="11"/>
      <c r="AMB30" s="11"/>
      <c r="AMC30" s="11"/>
      <c r="AMD30" s="11"/>
      <c r="AME30" s="11"/>
      <c r="AMF30" s="11"/>
      <c r="AMG30" s="11"/>
      <c r="AMH30" s="11"/>
      <c r="AMI30" s="11"/>
      <c r="AMJ30" s="11"/>
    </row>
    <row r="31" spans="1:1024" s="13" customFormat="1" x14ac:dyDescent="0.2">
      <c r="A31" s="25" t="s">
        <v>58</v>
      </c>
      <c r="B31" s="72">
        <f>B28+B30</f>
        <v>29215251</v>
      </c>
      <c r="C31" s="72"/>
      <c r="D31" s="72">
        <f>D28+D30</f>
        <v>29900558</v>
      </c>
      <c r="E31" s="72"/>
      <c r="F31" s="73">
        <f>F28+F30</f>
        <v>59115809</v>
      </c>
      <c r="G31" s="72"/>
      <c r="H31" s="74">
        <f>H28+H30</f>
        <v>27314</v>
      </c>
      <c r="I31" s="75"/>
      <c r="J31" s="75">
        <f>J28+J30</f>
        <v>22293</v>
      </c>
      <c r="K31" s="75"/>
      <c r="L31" s="76">
        <f>L28+L30</f>
        <v>0</v>
      </c>
      <c r="M31" s="76">
        <f>M28+M30</f>
        <v>49607</v>
      </c>
      <c r="N31" s="77"/>
      <c r="O31" s="74">
        <f>O28+O30</f>
        <v>26975</v>
      </c>
      <c r="P31" s="75"/>
      <c r="Q31" s="75">
        <f>Q28+Q30</f>
        <v>22026</v>
      </c>
      <c r="R31" s="75"/>
      <c r="S31" s="76">
        <f>S28+S30</f>
        <v>0</v>
      </c>
      <c r="T31" s="76">
        <f>T28+T30</f>
        <v>49001</v>
      </c>
      <c r="U31" s="77"/>
      <c r="V31" s="74">
        <f>V28+V30</f>
        <v>26583</v>
      </c>
      <c r="W31" s="75"/>
      <c r="X31" s="75">
        <f>X28+X30</f>
        <v>21635</v>
      </c>
      <c r="Y31" s="75"/>
      <c r="Z31" s="76">
        <f>Z28+Z30</f>
        <v>0</v>
      </c>
      <c r="AA31" s="76">
        <f>AA28+AA30</f>
        <v>48218</v>
      </c>
      <c r="AB31" s="77"/>
      <c r="AC31" s="74">
        <f>AC28+AC30</f>
        <v>26012</v>
      </c>
      <c r="AD31" s="75"/>
      <c r="AE31" s="75">
        <f>AE28+AE30</f>
        <v>21092</v>
      </c>
      <c r="AF31" s="75"/>
      <c r="AG31" s="76">
        <f>AG28+AG30</f>
        <v>0</v>
      </c>
      <c r="AH31" s="76">
        <f>AH28+AH30</f>
        <v>47104</v>
      </c>
      <c r="AI31" s="77"/>
      <c r="AJ31" s="74">
        <f>AJ28+AJ30</f>
        <v>25228</v>
      </c>
      <c r="AK31" s="75"/>
      <c r="AL31" s="75">
        <f>AL28+AL30</f>
        <v>20288</v>
      </c>
      <c r="AM31" s="75"/>
      <c r="AN31" s="76">
        <f>AN28+AN30</f>
        <v>0</v>
      </c>
      <c r="AO31" s="76">
        <f>AO28+AO30</f>
        <v>45516</v>
      </c>
      <c r="AP31" s="77"/>
      <c r="AQ31" s="74">
        <f>AQ28+AQ30</f>
        <v>24333</v>
      </c>
      <c r="AR31" s="75"/>
      <c r="AS31" s="75">
        <f>AS28+AS30</f>
        <v>19361</v>
      </c>
      <c r="AT31" s="75"/>
      <c r="AU31" s="76">
        <f>AU28+AU30</f>
        <v>0</v>
      </c>
      <c r="AV31" s="76">
        <f>AV28+AV30</f>
        <v>43694</v>
      </c>
      <c r="AW31" s="77"/>
      <c r="AX31" s="74">
        <f>AX28+AX30</f>
        <v>23042</v>
      </c>
      <c r="AY31" s="75"/>
      <c r="AZ31" s="75">
        <f>AZ28+AZ30</f>
        <v>18063</v>
      </c>
      <c r="BA31" s="75"/>
      <c r="BB31" s="76">
        <f>BB28+BB30</f>
        <v>0</v>
      </c>
      <c r="BC31" s="76">
        <f>BC28+BC30</f>
        <v>41105</v>
      </c>
      <c r="BD31" s="77"/>
      <c r="BE31" s="74">
        <f>BE28+BE30</f>
        <v>21099</v>
      </c>
      <c r="BF31" s="75"/>
      <c r="BG31" s="75">
        <f>BG28+BG30</f>
        <v>16196</v>
      </c>
      <c r="BH31" s="75"/>
      <c r="BI31" s="76">
        <f>BI28+BI30</f>
        <v>0</v>
      </c>
      <c r="BJ31" s="76">
        <f>BJ28+BJ30</f>
        <v>37295</v>
      </c>
      <c r="BK31" s="77"/>
      <c r="BL31" s="74">
        <f>BL28+BL30</f>
        <v>19107</v>
      </c>
      <c r="BM31" s="75"/>
      <c r="BN31" s="75">
        <f>BN28+BN30</f>
        <v>14258</v>
      </c>
      <c r="BO31" s="75"/>
      <c r="BP31" s="76">
        <f>BP28+BP30</f>
        <v>0</v>
      </c>
      <c r="BQ31" s="76">
        <f>BQ28+BQ30</f>
        <v>33365</v>
      </c>
      <c r="BR31" s="77"/>
      <c r="BS31" s="74">
        <f>BS28+BS30</f>
        <v>15953</v>
      </c>
      <c r="BT31" s="75"/>
      <c r="BU31" s="75">
        <f>BU28+BU30</f>
        <v>11377</v>
      </c>
      <c r="BV31" s="75"/>
      <c r="BW31" s="76">
        <f>BW28+BW30</f>
        <v>0</v>
      </c>
      <c r="BX31" s="76">
        <f>BX28+BX30</f>
        <v>27330</v>
      </c>
      <c r="BY31" s="77"/>
      <c r="BZ31" s="74">
        <f>BZ28+BZ30</f>
        <v>11399</v>
      </c>
      <c r="CA31" s="75"/>
      <c r="CB31" s="75">
        <f>CB28+CB30</f>
        <v>7694</v>
      </c>
      <c r="CC31" s="75"/>
      <c r="CD31" s="76">
        <f>CD28+CD30</f>
        <v>0</v>
      </c>
      <c r="CE31" s="76">
        <f>CE28+CE30</f>
        <v>19093</v>
      </c>
      <c r="CF31" s="77"/>
      <c r="CG31" s="74">
        <f>CG28+CG30</f>
        <v>6342</v>
      </c>
      <c r="CH31" s="75"/>
      <c r="CI31" s="75">
        <f>CI28+CI30</f>
        <v>3993</v>
      </c>
      <c r="CJ31" s="75"/>
      <c r="CK31" s="76">
        <f>CK28+CK30</f>
        <v>0</v>
      </c>
      <c r="CL31" s="76">
        <f>CL28+CL30</f>
        <v>10335</v>
      </c>
      <c r="CM31" s="77"/>
      <c r="CN31" s="74">
        <f>CN28+CN30</f>
        <v>2523</v>
      </c>
      <c r="CO31" s="75"/>
      <c r="CP31" s="75">
        <f>CP28+CP30</f>
        <v>1599</v>
      </c>
      <c r="CQ31" s="75"/>
      <c r="CR31" s="76">
        <f>CR28+CR30</f>
        <v>0</v>
      </c>
      <c r="CS31" s="76">
        <f>CS28+CS30</f>
        <v>4122</v>
      </c>
      <c r="CT31" s="77"/>
      <c r="CU31" s="74">
        <f>CU28+CU30</f>
        <v>397</v>
      </c>
      <c r="CV31" s="75"/>
      <c r="CW31" s="75">
        <f>CW28+CW30</f>
        <v>250</v>
      </c>
      <c r="CX31" s="75"/>
      <c r="CY31" s="76">
        <f>CY28+CY30</f>
        <v>0</v>
      </c>
      <c r="CZ31" s="76">
        <f>CZ28+CZ30</f>
        <v>647</v>
      </c>
      <c r="DA31" s="77"/>
      <c r="DB31" s="74">
        <f>DB28+DB30</f>
        <v>64</v>
      </c>
      <c r="DC31" s="75"/>
      <c r="DD31" s="75">
        <f>DD28+DD30</f>
        <v>44</v>
      </c>
      <c r="DE31" s="75"/>
      <c r="DF31" s="76">
        <f>DF28+DF30</f>
        <v>0</v>
      </c>
      <c r="DG31" s="76">
        <f>DG28+DG30</f>
        <v>108</v>
      </c>
      <c r="DH31" s="77"/>
      <c r="DI31" s="74">
        <f>DI28+DI30</f>
        <v>2</v>
      </c>
      <c r="DJ31" s="75"/>
      <c r="DK31" s="75">
        <f>DK28+DK30</f>
        <v>3</v>
      </c>
      <c r="DL31" s="75"/>
      <c r="DM31" s="76">
        <f>DM28+DM30</f>
        <v>0</v>
      </c>
      <c r="DN31" s="76">
        <f>DN28+DN30</f>
        <v>5</v>
      </c>
      <c r="DO31" s="77"/>
      <c r="DP31" s="74">
        <f>DP28+DP30</f>
        <v>0</v>
      </c>
      <c r="DQ31" s="75"/>
      <c r="DR31" s="75">
        <f>DR28+DR30</f>
        <v>0</v>
      </c>
      <c r="DS31" s="75"/>
      <c r="DT31" s="76">
        <f>DT28+DT30</f>
        <v>0</v>
      </c>
      <c r="DU31" s="76">
        <f>DU28+DU30</f>
        <v>0</v>
      </c>
      <c r="DV31" s="77"/>
      <c r="DW31" s="74">
        <f>DW28+DW30</f>
        <v>0</v>
      </c>
      <c r="DX31" s="75"/>
      <c r="DY31" s="75">
        <f>DY28+DY30</f>
        <v>0</v>
      </c>
      <c r="DZ31" s="75"/>
      <c r="EA31" s="76">
        <f>EA28+EA30</f>
        <v>0</v>
      </c>
      <c r="EB31" s="76">
        <f>EB28+EB30</f>
        <v>0</v>
      </c>
      <c r="EC31" s="77"/>
      <c r="ED31" s="74">
        <f>ED28+ED30</f>
        <v>0</v>
      </c>
      <c r="EE31" s="75"/>
      <c r="EF31" s="75">
        <f>EF28+EF30</f>
        <v>0</v>
      </c>
      <c r="EG31" s="75"/>
      <c r="EH31" s="76">
        <f>EH28+EH30</f>
        <v>0</v>
      </c>
      <c r="EI31" s="76">
        <f>EI28+EI30</f>
        <v>0</v>
      </c>
      <c r="EJ31" s="77"/>
      <c r="EK31" s="74">
        <f>EK28+EK30</f>
        <v>0</v>
      </c>
      <c r="EL31" s="75"/>
      <c r="EM31" s="75">
        <f>EM28+EM30</f>
        <v>0</v>
      </c>
      <c r="EN31" s="75"/>
      <c r="EO31" s="76">
        <f>EO28+EO30</f>
        <v>0</v>
      </c>
      <c r="EP31" s="76">
        <f>EP28+EP30</f>
        <v>0</v>
      </c>
      <c r="EQ31" s="77"/>
      <c r="AJS31" s="11"/>
      <c r="AJT31" s="11"/>
      <c r="AJU31" s="11"/>
      <c r="AJV31" s="11"/>
      <c r="AJW31" s="11"/>
      <c r="AJX31" s="11"/>
      <c r="AJY31" s="11"/>
      <c r="AJZ31" s="11"/>
      <c r="AKA31" s="11"/>
      <c r="AKB31" s="11"/>
      <c r="AKC31" s="11"/>
      <c r="AKD31" s="11"/>
      <c r="AKE31" s="11"/>
      <c r="AKF31" s="11"/>
      <c r="AKG31" s="11"/>
      <c r="AKH31" s="11"/>
      <c r="AKI31" s="11"/>
      <c r="AKJ31" s="11"/>
      <c r="AKK31" s="11"/>
      <c r="AKL31" s="11"/>
      <c r="AKM31" s="11"/>
      <c r="AKN31" s="11"/>
      <c r="AKO31" s="11"/>
      <c r="AKP31" s="11"/>
      <c r="AKQ31" s="11"/>
      <c r="AKR31" s="11"/>
      <c r="AKS31" s="11"/>
      <c r="AKT31" s="11"/>
      <c r="AKU31" s="11"/>
      <c r="AKV31" s="11"/>
      <c r="AKW31" s="11"/>
      <c r="AKX31" s="11"/>
      <c r="AKY31" s="11"/>
      <c r="AKZ31" s="11"/>
      <c r="ALA31" s="11"/>
      <c r="ALB31" s="11"/>
      <c r="ALC31" s="11"/>
      <c r="ALD31" s="11"/>
      <c r="ALE31" s="11"/>
      <c r="ALF31" s="11"/>
      <c r="ALG31" s="11"/>
      <c r="ALH31" s="11"/>
      <c r="ALI31" s="11"/>
      <c r="ALJ31" s="11"/>
      <c r="ALK31" s="11"/>
      <c r="ALL31" s="11"/>
      <c r="ALM31" s="11"/>
      <c r="ALN31" s="11"/>
      <c r="ALO31" s="11"/>
      <c r="ALP31" s="11"/>
      <c r="ALQ31" s="11"/>
      <c r="ALR31" s="11"/>
      <c r="ALS31" s="11"/>
      <c r="ALT31" s="11"/>
      <c r="ALU31" s="11"/>
      <c r="ALV31" s="11"/>
      <c r="ALW31" s="11"/>
      <c r="ALX31" s="11"/>
      <c r="ALY31" s="11"/>
      <c r="ALZ31" s="11"/>
      <c r="AMA31" s="11"/>
      <c r="AMB31" s="11"/>
      <c r="AMC31" s="11"/>
      <c r="AMD31" s="11"/>
      <c r="AME31" s="11"/>
      <c r="AMF31" s="11"/>
      <c r="AMG31" s="11"/>
      <c r="AMH31" s="11"/>
      <c r="AMI31" s="11"/>
      <c r="AMJ31" s="11"/>
    </row>
    <row r="32" spans="1:1024" s="13" customFormat="1" x14ac:dyDescent="0.2">
      <c r="CE32" s="78"/>
      <c r="AJS32" s="11"/>
      <c r="AJT32" s="11"/>
      <c r="AJU32" s="11"/>
      <c r="AJV32" s="11"/>
      <c r="AJW32" s="11"/>
      <c r="AJX32" s="11"/>
      <c r="AJY32" s="11"/>
      <c r="AJZ32" s="11"/>
      <c r="AKA32" s="11"/>
      <c r="AKB32" s="11"/>
      <c r="AKC32" s="11"/>
      <c r="AKD32" s="11"/>
      <c r="AKE32" s="11"/>
      <c r="AKF32" s="11"/>
      <c r="AKG32" s="11"/>
      <c r="AKH32" s="11"/>
      <c r="AKI32" s="11"/>
      <c r="AKJ32" s="11"/>
      <c r="AKK32" s="11"/>
      <c r="AKL32" s="11"/>
      <c r="AKM32" s="11"/>
      <c r="AKN32" s="11"/>
      <c r="AKO32" s="11"/>
      <c r="AKP32" s="11"/>
      <c r="AKQ32" s="11"/>
      <c r="AKR32" s="11"/>
      <c r="AKS32" s="11"/>
      <c r="AKT32" s="11"/>
      <c r="AKU32" s="11"/>
      <c r="AKV32" s="11"/>
      <c r="AKW32" s="11"/>
      <c r="AKX32" s="11"/>
      <c r="AKY32" s="11"/>
      <c r="AKZ32" s="11"/>
      <c r="ALA32" s="11"/>
      <c r="ALB32" s="11"/>
      <c r="ALC32" s="11"/>
      <c r="ALD32" s="11"/>
      <c r="ALE32" s="11"/>
      <c r="ALF32" s="11"/>
      <c r="ALG32" s="11"/>
      <c r="ALH32" s="11"/>
      <c r="ALI32" s="11"/>
      <c r="ALJ32" s="11"/>
      <c r="ALK32" s="11"/>
      <c r="ALL32" s="11"/>
      <c r="ALM32" s="11"/>
      <c r="ALN32" s="11"/>
      <c r="ALO32" s="11"/>
      <c r="ALP32" s="11"/>
      <c r="ALQ32" s="11"/>
      <c r="ALR32" s="11"/>
      <c r="ALS32" s="11"/>
      <c r="ALT32" s="11"/>
      <c r="ALU32" s="11"/>
      <c r="ALV32" s="11"/>
      <c r="ALW32" s="11"/>
      <c r="ALX32" s="11"/>
      <c r="ALY32" s="11"/>
      <c r="ALZ32" s="11"/>
      <c r="AMA32" s="11"/>
      <c r="AMB32" s="11"/>
      <c r="AMC32" s="11"/>
      <c r="AMD32" s="11"/>
      <c r="AME32" s="11"/>
      <c r="AMF32" s="11"/>
      <c r="AMG32" s="11"/>
      <c r="AMH32" s="11"/>
      <c r="AMI32" s="11"/>
      <c r="AMJ32" s="11"/>
    </row>
    <row r="33" spans="1:1024" s="13" customFormat="1" x14ac:dyDescent="0.2">
      <c r="AJS33" s="11"/>
      <c r="AJT33" s="11"/>
      <c r="AJU33" s="11"/>
      <c r="AJV33" s="11"/>
      <c r="AJW33" s="11"/>
      <c r="AJX33" s="11"/>
      <c r="AJY33" s="11"/>
      <c r="AJZ33" s="11"/>
      <c r="AKA33" s="11"/>
      <c r="AKB33" s="11"/>
      <c r="AKC33" s="11"/>
      <c r="AKD33" s="11"/>
      <c r="AKE33" s="11"/>
      <c r="AKF33" s="11"/>
      <c r="AKG33" s="11"/>
      <c r="AKH33" s="11"/>
      <c r="AKI33" s="11"/>
      <c r="AKJ33" s="11"/>
      <c r="AKK33" s="11"/>
      <c r="AKL33" s="11"/>
      <c r="AKM33" s="11"/>
      <c r="AKN33" s="11"/>
      <c r="AKO33" s="11"/>
      <c r="AKP33" s="11"/>
      <c r="AKQ33" s="11"/>
      <c r="AKR33" s="11"/>
      <c r="AKS33" s="11"/>
      <c r="AKT33" s="11"/>
      <c r="AKU33" s="11"/>
      <c r="AKV33" s="11"/>
      <c r="AKW33" s="11"/>
      <c r="AKX33" s="11"/>
      <c r="AKY33" s="11"/>
      <c r="AKZ33" s="11"/>
      <c r="ALA33" s="11"/>
      <c r="ALB33" s="11"/>
      <c r="ALC33" s="11"/>
      <c r="ALD33" s="11"/>
      <c r="ALE33" s="11"/>
      <c r="ALF33" s="11"/>
      <c r="ALG33" s="11"/>
      <c r="ALH33" s="11"/>
      <c r="ALI33" s="11"/>
      <c r="ALJ33" s="11"/>
      <c r="ALK33" s="11"/>
      <c r="ALL33" s="11"/>
      <c r="ALM33" s="11"/>
      <c r="ALN33" s="11"/>
      <c r="ALO33" s="11"/>
      <c r="ALP33" s="11"/>
      <c r="ALQ33" s="11"/>
      <c r="ALR33" s="11"/>
      <c r="ALS33" s="11"/>
      <c r="ALT33" s="11"/>
      <c r="ALU33" s="11"/>
      <c r="ALV33" s="11"/>
      <c r="ALW33" s="11"/>
      <c r="ALX33" s="11"/>
      <c r="ALY33" s="11"/>
      <c r="ALZ33" s="11"/>
      <c r="AMA33" s="11"/>
      <c r="AMB33" s="11"/>
      <c r="AMC33" s="11"/>
      <c r="AMD33" s="11"/>
      <c r="AME33" s="11"/>
      <c r="AMF33" s="11"/>
      <c r="AMG33" s="11"/>
      <c r="AMH33" s="11"/>
      <c r="AMI33" s="11"/>
      <c r="AMJ33" s="11"/>
    </row>
    <row r="34" spans="1:1024" s="13" customFormat="1" ht="15.75" x14ac:dyDescent="0.25">
      <c r="A34" s="4" t="s">
        <v>3</v>
      </c>
      <c r="B34" s="79"/>
      <c r="C34" s="79"/>
      <c r="D34" s="79"/>
      <c r="E34" s="79"/>
      <c r="F34" s="79"/>
      <c r="CP34" s="38"/>
      <c r="CQ34" s="38"/>
      <c r="AJS34" s="11"/>
      <c r="AJT34" s="11"/>
      <c r="AJU34" s="11"/>
      <c r="AJV34" s="11"/>
      <c r="AJW34" s="11"/>
      <c r="AJX34" s="11"/>
      <c r="AJY34" s="11"/>
      <c r="AJZ34" s="11"/>
      <c r="AKA34" s="11"/>
      <c r="AKB34" s="11"/>
      <c r="AKC34" s="11"/>
      <c r="AKD34" s="11"/>
      <c r="AKE34" s="11"/>
      <c r="AKF34" s="11"/>
      <c r="AKG34" s="11"/>
      <c r="AKH34" s="11"/>
      <c r="AKI34" s="11"/>
      <c r="AKJ34" s="11"/>
      <c r="AKK34" s="11"/>
      <c r="AKL34" s="11"/>
      <c r="AKM34" s="11"/>
      <c r="AKN34" s="11"/>
      <c r="AKO34" s="11"/>
      <c r="AKP34" s="11"/>
      <c r="AKQ34" s="11"/>
      <c r="AKR34" s="11"/>
      <c r="AKS34" s="11"/>
      <c r="AKT34" s="11"/>
      <c r="AKU34" s="11"/>
      <c r="AKV34" s="11"/>
      <c r="AKW34" s="11"/>
      <c r="AKX34" s="11"/>
      <c r="AKY34" s="11"/>
      <c r="AKZ34" s="11"/>
      <c r="ALA34" s="11"/>
      <c r="ALB34" s="11"/>
      <c r="ALC34" s="11"/>
      <c r="ALD34" s="11"/>
      <c r="ALE34" s="11"/>
      <c r="ALF34" s="11"/>
      <c r="ALG34" s="11"/>
      <c r="ALH34" s="11"/>
      <c r="ALI34" s="11"/>
      <c r="ALJ34" s="11"/>
      <c r="ALK34" s="11"/>
      <c r="ALL34" s="11"/>
      <c r="ALM34" s="11"/>
      <c r="ALN34" s="11"/>
      <c r="ALO34" s="11"/>
      <c r="ALP34" s="11"/>
      <c r="ALQ34" s="11"/>
      <c r="ALR34" s="11"/>
      <c r="ALS34" s="11"/>
      <c r="ALT34" s="11"/>
      <c r="ALU34" s="11"/>
      <c r="ALV34" s="11"/>
      <c r="ALW34" s="11"/>
      <c r="ALX34" s="11"/>
      <c r="ALY34" s="11"/>
      <c r="ALZ34" s="11"/>
      <c r="AMA34" s="11"/>
      <c r="AMB34" s="11"/>
      <c r="AMC34" s="11"/>
      <c r="AMD34" s="11"/>
      <c r="AME34" s="11"/>
      <c r="AMF34" s="11"/>
      <c r="AMG34" s="11"/>
      <c r="AMH34" s="11"/>
      <c r="AMI34" s="11"/>
      <c r="AMJ34" s="11"/>
    </row>
    <row r="35" spans="1:1024" s="13" customFormat="1" x14ac:dyDescent="0.2">
      <c r="A35" s="79" t="s">
        <v>59</v>
      </c>
      <c r="B35" s="11" t="s">
        <v>60</v>
      </c>
      <c r="C35" s="11"/>
      <c r="D35" s="11"/>
      <c r="E35" s="80"/>
      <c r="F35" s="80"/>
      <c r="AJS35" s="11"/>
      <c r="AJT35" s="11"/>
      <c r="AJU35" s="11"/>
      <c r="AJV35" s="11"/>
      <c r="AJW35" s="11"/>
      <c r="AJX35" s="11"/>
      <c r="AJY35" s="11"/>
      <c r="AJZ35" s="11"/>
      <c r="AKA35" s="11"/>
      <c r="AKB35" s="11"/>
      <c r="AKC35" s="11"/>
      <c r="AKD35" s="11"/>
      <c r="AKE35" s="11"/>
      <c r="AKF35" s="11"/>
      <c r="AKG35" s="11"/>
      <c r="AKH35" s="11"/>
      <c r="AKI35" s="11"/>
      <c r="AKJ35" s="11"/>
      <c r="AKK35" s="11"/>
      <c r="AKL35" s="11"/>
      <c r="AKM35" s="11"/>
      <c r="AKN35" s="11"/>
      <c r="AKO35" s="11"/>
      <c r="AKP35" s="11"/>
      <c r="AKQ35" s="11"/>
      <c r="AKR35" s="11"/>
      <c r="AKS35" s="11"/>
      <c r="AKT35" s="11"/>
      <c r="AKU35" s="11"/>
      <c r="AKV35" s="11"/>
      <c r="AKW35" s="11"/>
      <c r="AKX35" s="11"/>
      <c r="AKY35" s="11"/>
      <c r="AKZ35" s="11"/>
      <c r="ALA35" s="11"/>
      <c r="ALB35" s="11"/>
      <c r="ALC35" s="11"/>
      <c r="ALD35" s="11"/>
      <c r="ALE35" s="11"/>
      <c r="ALF35" s="11"/>
      <c r="ALG35" s="11"/>
      <c r="ALH35" s="11"/>
      <c r="ALI35" s="11"/>
      <c r="ALJ35" s="11"/>
      <c r="ALK35" s="11"/>
      <c r="ALL35" s="11"/>
      <c r="ALM35" s="11"/>
      <c r="ALN35" s="11"/>
      <c r="ALO35" s="11"/>
      <c r="ALP35" s="11"/>
      <c r="ALQ35" s="11"/>
      <c r="ALR35" s="11"/>
      <c r="ALS35" s="11"/>
      <c r="ALT35" s="11"/>
      <c r="ALU35" s="11"/>
      <c r="ALV35" s="11"/>
      <c r="ALW35" s="11"/>
      <c r="ALX35" s="11"/>
      <c r="ALY35" s="11"/>
      <c r="ALZ35" s="11"/>
      <c r="AMA35" s="11"/>
      <c r="AMB35" s="11"/>
      <c r="AMC35" s="11"/>
      <c r="AMD35" s="11"/>
      <c r="AME35" s="11"/>
      <c r="AMF35" s="11"/>
      <c r="AMG35" s="11"/>
      <c r="AMH35" s="11"/>
      <c r="AMI35" s="11"/>
      <c r="AMJ35" s="11"/>
    </row>
    <row r="36" spans="1:1024" s="13" customFormat="1" x14ac:dyDescent="0.2">
      <c r="A36" s="79" t="s">
        <v>61</v>
      </c>
      <c r="B36" s="11"/>
      <c r="C36" s="11"/>
      <c r="D36" s="11"/>
      <c r="E36" s="11"/>
      <c r="F36" s="11"/>
      <c r="AJS36" s="11"/>
      <c r="AJT36" s="11"/>
      <c r="AJU36" s="11"/>
      <c r="AJV36" s="11"/>
      <c r="AJW36" s="11"/>
      <c r="AJX36" s="11"/>
      <c r="AJY36" s="11"/>
      <c r="AJZ36" s="11"/>
      <c r="AKA36" s="11"/>
      <c r="AKB36" s="11"/>
      <c r="AKC36" s="11"/>
      <c r="AKD36" s="11"/>
      <c r="AKE36" s="11"/>
      <c r="AKF36" s="11"/>
      <c r="AKG36" s="11"/>
      <c r="AKH36" s="11"/>
      <c r="AKI36" s="11"/>
      <c r="AKJ36" s="11"/>
      <c r="AKK36" s="11"/>
      <c r="AKL36" s="11"/>
      <c r="AKM36" s="11"/>
      <c r="AKN36" s="11"/>
      <c r="AKO36" s="11"/>
      <c r="AKP36" s="11"/>
      <c r="AKQ36" s="11"/>
      <c r="AKR36" s="11"/>
      <c r="AKS36" s="11"/>
      <c r="AKT36" s="11"/>
      <c r="AKU36" s="11"/>
      <c r="AKV36" s="11"/>
      <c r="AKW36" s="11"/>
      <c r="AKX36" s="11"/>
      <c r="AKY36" s="11"/>
      <c r="AKZ36" s="11"/>
      <c r="ALA36" s="11"/>
      <c r="ALB36" s="11"/>
      <c r="ALC36" s="11"/>
      <c r="ALD36" s="11"/>
      <c r="ALE36" s="11"/>
      <c r="ALF36" s="11"/>
      <c r="ALG36" s="11"/>
      <c r="ALH36" s="11"/>
      <c r="ALI36" s="11"/>
      <c r="ALJ36" s="11"/>
      <c r="ALK36" s="11"/>
      <c r="ALL36" s="11"/>
      <c r="ALM36" s="11"/>
      <c r="ALN36" s="11"/>
      <c r="ALO36" s="11"/>
      <c r="ALP36" s="11"/>
      <c r="ALQ36" s="11"/>
      <c r="ALR36" s="11"/>
      <c r="ALS36" s="11"/>
      <c r="ALT36" s="11"/>
      <c r="ALU36" s="11"/>
      <c r="ALV36" s="11"/>
      <c r="ALW36" s="11"/>
      <c r="ALX36" s="11"/>
      <c r="ALY36" s="11"/>
      <c r="ALZ36" s="11"/>
      <c r="AMA36" s="11"/>
      <c r="AMB36" s="11"/>
      <c r="AMC36" s="11"/>
      <c r="AMD36" s="11"/>
      <c r="AME36" s="11"/>
      <c r="AMF36" s="11"/>
      <c r="AMG36" s="11"/>
      <c r="AMH36" s="11"/>
      <c r="AMI36" s="11"/>
      <c r="AMJ36" s="11"/>
    </row>
    <row r="37" spans="1:1024" x14ac:dyDescent="0.2">
      <c r="A37" s="13" t="s">
        <v>62</v>
      </c>
      <c r="B37" s="3" t="s">
        <v>5</v>
      </c>
    </row>
    <row r="38" spans="1:1024" x14ac:dyDescent="0.2">
      <c r="A38" s="13" t="s">
        <v>63</v>
      </c>
      <c r="B38" s="11" t="s">
        <v>64</v>
      </c>
    </row>
  </sheetData>
  <mergeCells count="23">
    <mergeCell ref="B5:G5"/>
    <mergeCell ref="H5:EQ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ED6:EJ6"/>
    <mergeCell ref="EK6:EQ6"/>
    <mergeCell ref="CU6:DA6"/>
    <mergeCell ref="DB6:DH6"/>
    <mergeCell ref="DI6:DO6"/>
    <mergeCell ref="DP6:DV6"/>
    <mergeCell ref="DW6:EC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10" zoomScaleNormal="100" workbookViewId="0">
      <selection activeCell="M22" sqref="M22"/>
    </sheetView>
  </sheetViews>
  <sheetFormatPr baseColWidth="10" defaultColWidth="9.140625" defaultRowHeight="12.75" x14ac:dyDescent="0.2"/>
  <cols>
    <col min="1" max="1" width="11.85546875" style="11" customWidth="1"/>
    <col min="2" max="1025" width="8.85546875" style="11" customWidth="1"/>
  </cols>
  <sheetData>
    <row r="1" spans="1:158" ht="18.75" x14ac:dyDescent="0.3">
      <c r="A1" s="12" t="s">
        <v>25</v>
      </c>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c r="BV1" s="13"/>
      <c r="BW1" s="13"/>
      <c r="BX1" s="13"/>
      <c r="BY1" s="13"/>
      <c r="BZ1" s="13"/>
      <c r="CA1" s="13"/>
      <c r="CB1" s="13"/>
      <c r="CC1" s="13"/>
      <c r="CD1" s="13"/>
      <c r="CE1" s="13"/>
      <c r="CF1" s="13"/>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3"/>
      <c r="DT1" s="13"/>
      <c r="DU1" s="13"/>
      <c r="DV1" s="13"/>
      <c r="DW1" s="13"/>
      <c r="DX1" s="13"/>
      <c r="DY1" s="13"/>
      <c r="DZ1" s="13"/>
    </row>
    <row r="2" spans="1:158" s="83" customFormat="1" ht="18.75" x14ac:dyDescent="0.3">
      <c r="A2" s="81" t="s">
        <v>26</v>
      </c>
      <c r="B2" s="82" t="s">
        <v>65</v>
      </c>
      <c r="C2" s="82"/>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c r="BA2" s="82"/>
      <c r="BB2" s="82"/>
      <c r="BC2" s="82"/>
      <c r="BD2" s="82"/>
      <c r="BE2" s="82"/>
      <c r="BF2" s="82"/>
      <c r="BG2" s="82"/>
      <c r="BH2" s="82"/>
      <c r="BI2" s="82"/>
      <c r="BJ2" s="82"/>
      <c r="BK2" s="82"/>
      <c r="BL2" s="82"/>
      <c r="BM2" s="82"/>
      <c r="BN2" s="82"/>
      <c r="BO2" s="82"/>
      <c r="BP2" s="82"/>
      <c r="BQ2" s="82"/>
      <c r="BR2" s="82"/>
      <c r="BS2" s="82"/>
      <c r="BT2" s="82"/>
      <c r="BU2" s="82"/>
      <c r="BV2" s="82"/>
      <c r="BW2" s="82"/>
      <c r="BX2" s="82"/>
      <c r="BY2" s="82"/>
      <c r="BZ2" s="82"/>
      <c r="CA2" s="82"/>
      <c r="CB2" s="82"/>
      <c r="CC2" s="82"/>
      <c r="CD2" s="82"/>
      <c r="CE2" s="82"/>
      <c r="CF2" s="82"/>
      <c r="CG2" s="82"/>
      <c r="CH2" s="82"/>
      <c r="CI2" s="82"/>
      <c r="CJ2" s="82"/>
      <c r="CK2" s="82"/>
      <c r="CL2" s="82"/>
      <c r="CM2" s="82"/>
      <c r="CN2" s="82"/>
      <c r="CO2" s="82"/>
      <c r="CP2" s="82"/>
      <c r="CQ2" s="82"/>
      <c r="CR2" s="82"/>
      <c r="CS2" s="82"/>
      <c r="CT2" s="82"/>
      <c r="CU2" s="82"/>
      <c r="CV2" s="82"/>
      <c r="CW2" s="82"/>
      <c r="CX2" s="82"/>
      <c r="CY2" s="82"/>
      <c r="CZ2" s="82"/>
      <c r="DA2" s="82"/>
      <c r="DB2" s="82"/>
      <c r="DC2" s="82"/>
      <c r="DD2" s="82"/>
      <c r="DE2" s="82"/>
      <c r="DF2" s="82"/>
      <c r="DG2" s="82"/>
      <c r="DH2" s="82"/>
      <c r="DI2" s="82"/>
      <c r="DJ2" s="82"/>
      <c r="DK2" s="82"/>
      <c r="DL2" s="82"/>
      <c r="DM2" s="82"/>
      <c r="DN2" s="82"/>
      <c r="DO2" s="82"/>
      <c r="DP2" s="82"/>
      <c r="DQ2" s="82"/>
      <c r="DR2" s="82"/>
      <c r="DS2" s="82"/>
      <c r="DT2" s="82"/>
      <c r="DU2" s="82"/>
      <c r="DV2" s="82"/>
      <c r="DW2" s="82"/>
      <c r="DX2" s="82"/>
      <c r="DY2" s="82"/>
      <c r="DZ2" s="82"/>
    </row>
    <row r="3" spans="1:158" s="17" customFormat="1" ht="15.75" x14ac:dyDescent="0.25">
      <c r="A3" s="4" t="s">
        <v>28</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row>
    <row r="4" spans="1:158" s="17" customFormat="1" ht="15.75" x14ac:dyDescent="0.25">
      <c r="A4" s="18"/>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row>
    <row r="5" spans="1:158" x14ac:dyDescent="0.2">
      <c r="A5" s="19"/>
      <c r="B5" s="84"/>
      <c r="C5" s="85"/>
      <c r="D5" s="85"/>
      <c r="E5" s="85"/>
      <c r="F5" s="85"/>
      <c r="G5" s="86"/>
      <c r="H5" s="201" t="s">
        <v>66</v>
      </c>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c r="AS5" s="201"/>
      <c r="AT5" s="201"/>
      <c r="AU5" s="201"/>
      <c r="AV5" s="201"/>
      <c r="AW5" s="201"/>
      <c r="AX5" s="201"/>
      <c r="AY5" s="201"/>
      <c r="AZ5" s="201"/>
      <c r="BA5" s="201"/>
      <c r="BB5" s="201"/>
      <c r="BC5" s="201"/>
      <c r="BD5" s="201"/>
      <c r="BE5" s="201"/>
      <c r="BF5" s="201"/>
      <c r="BG5" s="201"/>
      <c r="BH5" s="201"/>
      <c r="BI5" s="201"/>
      <c r="BJ5" s="201"/>
      <c r="BK5" s="201"/>
      <c r="BL5" s="201"/>
      <c r="BM5" s="201"/>
      <c r="BN5" s="201"/>
      <c r="BO5" s="201"/>
      <c r="BP5" s="201"/>
      <c r="BQ5" s="201"/>
      <c r="BR5" s="201"/>
      <c r="BS5" s="201"/>
      <c r="BT5" s="201"/>
      <c r="BU5" s="201"/>
      <c r="BV5" s="201"/>
      <c r="BW5" s="201"/>
      <c r="BX5" s="201"/>
      <c r="BY5" s="201"/>
      <c r="BZ5" s="201"/>
      <c r="CA5" s="201"/>
      <c r="CB5" s="201"/>
      <c r="CC5" s="201"/>
      <c r="CD5" s="201"/>
      <c r="CE5" s="201"/>
      <c r="CF5" s="201"/>
      <c r="CG5" s="201"/>
      <c r="CH5" s="201"/>
      <c r="CI5" s="201"/>
      <c r="CJ5" s="201"/>
      <c r="CK5" s="201"/>
      <c r="CL5" s="201"/>
      <c r="CM5" s="201"/>
      <c r="CN5" s="201"/>
      <c r="CO5" s="201"/>
      <c r="CP5" s="201"/>
      <c r="CQ5" s="201"/>
      <c r="CR5" s="201"/>
      <c r="CS5" s="201"/>
      <c r="CT5" s="201"/>
      <c r="CU5" s="201"/>
      <c r="CV5" s="201"/>
      <c r="CW5" s="201"/>
      <c r="CX5" s="201"/>
      <c r="CY5" s="201"/>
      <c r="CZ5" s="201"/>
      <c r="DA5" s="201"/>
      <c r="DB5" s="201"/>
      <c r="DC5" s="201"/>
      <c r="DD5" s="201"/>
      <c r="DE5" s="201"/>
      <c r="DF5" s="201"/>
      <c r="DG5" s="201"/>
      <c r="DH5" s="201"/>
      <c r="DI5" s="201"/>
      <c r="DJ5" s="201"/>
      <c r="DK5" s="201"/>
      <c r="DL5" s="201"/>
      <c r="DM5" s="201"/>
      <c r="DN5" s="201"/>
      <c r="DO5" s="201"/>
      <c r="DP5" s="201"/>
      <c r="DQ5" s="201"/>
      <c r="DR5" s="201"/>
      <c r="DS5" s="201"/>
      <c r="DT5" s="201"/>
      <c r="DU5" s="201"/>
      <c r="DV5" s="201"/>
      <c r="DW5" s="201"/>
      <c r="DX5" s="201"/>
      <c r="DY5" s="201"/>
      <c r="DZ5" s="201"/>
      <c r="EA5" s="201"/>
      <c r="EB5" s="201"/>
      <c r="EC5" s="201"/>
      <c r="ED5" s="201"/>
      <c r="EE5" s="201"/>
      <c r="EF5" s="201"/>
      <c r="EG5" s="201"/>
      <c r="EH5" s="201"/>
      <c r="EI5" s="201"/>
      <c r="EJ5" s="201"/>
      <c r="EK5" s="201"/>
      <c r="EL5" s="201"/>
      <c r="EM5" s="201"/>
      <c r="EN5" s="201"/>
      <c r="EO5" s="201"/>
      <c r="EP5" s="201"/>
      <c r="EQ5" s="201"/>
      <c r="ER5" s="20"/>
      <c r="ES5" s="20"/>
      <c r="ET5" s="20"/>
      <c r="EU5" s="20"/>
      <c r="EV5" s="20"/>
      <c r="EW5" s="20"/>
      <c r="EX5" s="20"/>
      <c r="EY5" s="20"/>
      <c r="EZ5" s="20"/>
      <c r="FA5" s="20"/>
      <c r="FB5" s="20"/>
    </row>
    <row r="6" spans="1:158" s="24" customFormat="1" x14ac:dyDescent="0.2">
      <c r="A6" s="22" t="s">
        <v>31</v>
      </c>
      <c r="B6" s="202" t="s">
        <v>32</v>
      </c>
      <c r="C6" s="202"/>
      <c r="D6" s="202"/>
      <c r="E6" s="202"/>
      <c r="F6" s="202"/>
      <c r="G6" s="202"/>
      <c r="H6" s="200">
        <v>44008</v>
      </c>
      <c r="I6" s="200"/>
      <c r="J6" s="200"/>
      <c r="K6" s="200"/>
      <c r="L6" s="200"/>
      <c r="M6" s="200"/>
      <c r="N6" s="200"/>
      <c r="O6" s="200">
        <v>44001</v>
      </c>
      <c r="P6" s="200"/>
      <c r="Q6" s="200"/>
      <c r="R6" s="200"/>
      <c r="S6" s="200"/>
      <c r="T6" s="200"/>
      <c r="U6" s="200"/>
      <c r="V6" s="200">
        <v>43994</v>
      </c>
      <c r="W6" s="200"/>
      <c r="X6" s="200"/>
      <c r="Y6" s="200"/>
      <c r="Z6" s="200"/>
      <c r="AA6" s="200"/>
      <c r="AB6" s="200"/>
      <c r="AC6" s="200">
        <v>43987</v>
      </c>
      <c r="AD6" s="200"/>
      <c r="AE6" s="200"/>
      <c r="AF6" s="200"/>
      <c r="AG6" s="200"/>
      <c r="AH6" s="200"/>
      <c r="AI6" s="200"/>
      <c r="AJ6" s="200">
        <v>43980</v>
      </c>
      <c r="AK6" s="200"/>
      <c r="AL6" s="200"/>
      <c r="AM6" s="200"/>
      <c r="AN6" s="200"/>
      <c r="AO6" s="200"/>
      <c r="AP6" s="200"/>
      <c r="AQ6" s="200">
        <v>43973</v>
      </c>
      <c r="AR6" s="200"/>
      <c r="AS6" s="200"/>
      <c r="AT6" s="200"/>
      <c r="AU6" s="200"/>
      <c r="AV6" s="200"/>
      <c r="AW6" s="200"/>
      <c r="AX6" s="200">
        <v>43966</v>
      </c>
      <c r="AY6" s="200"/>
      <c r="AZ6" s="200"/>
      <c r="BA6" s="200"/>
      <c r="BB6" s="200"/>
      <c r="BC6" s="200"/>
      <c r="BD6" s="200"/>
      <c r="BE6" s="200">
        <v>43959</v>
      </c>
      <c r="BF6" s="200"/>
      <c r="BG6" s="200"/>
      <c r="BH6" s="200"/>
      <c r="BI6" s="200"/>
      <c r="BJ6" s="200"/>
      <c r="BK6" s="200"/>
      <c r="BL6" s="200">
        <v>43952</v>
      </c>
      <c r="BM6" s="200"/>
      <c r="BN6" s="200"/>
      <c r="BO6" s="200"/>
      <c r="BP6" s="200"/>
      <c r="BQ6" s="200"/>
      <c r="BR6" s="200"/>
      <c r="BS6" s="200">
        <v>43945</v>
      </c>
      <c r="BT6" s="200"/>
      <c r="BU6" s="200"/>
      <c r="BV6" s="200"/>
      <c r="BW6" s="200"/>
      <c r="BX6" s="200"/>
      <c r="BY6" s="200"/>
      <c r="BZ6" s="200">
        <v>43938</v>
      </c>
      <c r="CA6" s="200"/>
      <c r="CB6" s="200"/>
      <c r="CC6" s="200"/>
      <c r="CD6" s="200"/>
      <c r="CE6" s="200"/>
      <c r="CF6" s="200"/>
      <c r="CG6" s="196">
        <v>43931</v>
      </c>
      <c r="CH6" s="196"/>
      <c r="CI6" s="196"/>
      <c r="CJ6" s="196"/>
      <c r="CK6" s="196"/>
      <c r="CL6" s="196"/>
      <c r="CM6" s="196"/>
      <c r="CN6" s="196">
        <v>43924</v>
      </c>
      <c r="CO6" s="196"/>
      <c r="CP6" s="196"/>
      <c r="CQ6" s="196"/>
      <c r="CR6" s="196"/>
      <c r="CS6" s="196"/>
      <c r="CT6" s="196"/>
      <c r="CU6" s="196">
        <v>43917</v>
      </c>
      <c r="CV6" s="196"/>
      <c r="CW6" s="196"/>
      <c r="CX6" s="196"/>
      <c r="CY6" s="196"/>
      <c r="CZ6" s="196"/>
      <c r="DA6" s="196"/>
      <c r="DB6" s="196">
        <v>43910</v>
      </c>
      <c r="DC6" s="196"/>
      <c r="DD6" s="196"/>
      <c r="DE6" s="196"/>
      <c r="DF6" s="196"/>
      <c r="DG6" s="196"/>
      <c r="DH6" s="196"/>
      <c r="DI6" s="196">
        <v>43903</v>
      </c>
      <c r="DJ6" s="196"/>
      <c r="DK6" s="196"/>
      <c r="DL6" s="196"/>
      <c r="DM6" s="196"/>
      <c r="DN6" s="196"/>
      <c r="DO6" s="196"/>
      <c r="DP6" s="196">
        <v>43896</v>
      </c>
      <c r="DQ6" s="196"/>
      <c r="DR6" s="196"/>
      <c r="DS6" s="196"/>
      <c r="DT6" s="196"/>
      <c r="DU6" s="196"/>
      <c r="DV6" s="196"/>
      <c r="DW6" s="196">
        <v>43889</v>
      </c>
      <c r="DX6" s="196"/>
      <c r="DY6" s="196"/>
      <c r="DZ6" s="196"/>
      <c r="EA6" s="196"/>
      <c r="EB6" s="196"/>
      <c r="EC6" s="196"/>
      <c r="ED6" s="196">
        <v>43882</v>
      </c>
      <c r="EE6" s="196"/>
      <c r="EF6" s="196"/>
      <c r="EG6" s="196"/>
      <c r="EH6" s="196"/>
      <c r="EI6" s="196"/>
      <c r="EJ6" s="196"/>
      <c r="EK6" s="196">
        <v>43875</v>
      </c>
      <c r="EL6" s="196"/>
      <c r="EM6" s="196"/>
      <c r="EN6" s="196"/>
      <c r="EO6" s="196"/>
      <c r="EP6" s="196"/>
      <c r="EQ6" s="196"/>
    </row>
    <row r="7" spans="1:158" x14ac:dyDescent="0.2">
      <c r="A7" s="25"/>
      <c r="B7" s="26" t="s">
        <v>33</v>
      </c>
      <c r="C7" s="27" t="s">
        <v>34</v>
      </c>
      <c r="D7" s="28" t="s">
        <v>35</v>
      </c>
      <c r="E7" s="27" t="s">
        <v>34</v>
      </c>
      <c r="F7" s="29" t="s">
        <v>36</v>
      </c>
      <c r="G7" s="30" t="s">
        <v>34</v>
      </c>
      <c r="H7" s="28" t="s">
        <v>33</v>
      </c>
      <c r="I7" s="27" t="s">
        <v>34</v>
      </c>
      <c r="J7" s="28" t="s">
        <v>35</v>
      </c>
      <c r="K7" s="27" t="s">
        <v>34</v>
      </c>
      <c r="L7" s="28" t="s">
        <v>37</v>
      </c>
      <c r="M7" s="28" t="s">
        <v>36</v>
      </c>
      <c r="N7" s="30" t="s">
        <v>34</v>
      </c>
      <c r="O7" s="28" t="s">
        <v>33</v>
      </c>
      <c r="P7" s="27" t="s">
        <v>34</v>
      </c>
      <c r="Q7" s="28" t="s">
        <v>35</v>
      </c>
      <c r="R7" s="27" t="s">
        <v>34</v>
      </c>
      <c r="S7" s="28" t="s">
        <v>37</v>
      </c>
      <c r="T7" s="28" t="s">
        <v>36</v>
      </c>
      <c r="U7" s="30" t="s">
        <v>34</v>
      </c>
      <c r="V7" s="28" t="s">
        <v>33</v>
      </c>
      <c r="W7" s="27" t="s">
        <v>34</v>
      </c>
      <c r="X7" s="28" t="s">
        <v>35</v>
      </c>
      <c r="Y7" s="27" t="s">
        <v>34</v>
      </c>
      <c r="Z7" s="28" t="s">
        <v>37</v>
      </c>
      <c r="AA7" s="28" t="s">
        <v>36</v>
      </c>
      <c r="AB7" s="30" t="s">
        <v>34</v>
      </c>
      <c r="AC7" s="28" t="s">
        <v>33</v>
      </c>
      <c r="AD7" s="27" t="s">
        <v>34</v>
      </c>
      <c r="AE7" s="28" t="s">
        <v>35</v>
      </c>
      <c r="AF7" s="27" t="s">
        <v>34</v>
      </c>
      <c r="AG7" s="28" t="s">
        <v>37</v>
      </c>
      <c r="AH7" s="28" t="s">
        <v>36</v>
      </c>
      <c r="AI7" s="30" t="s">
        <v>34</v>
      </c>
      <c r="AJ7" s="28" t="s">
        <v>33</v>
      </c>
      <c r="AK7" s="27" t="s">
        <v>34</v>
      </c>
      <c r="AL7" s="28" t="s">
        <v>35</v>
      </c>
      <c r="AM7" s="27" t="s">
        <v>34</v>
      </c>
      <c r="AN7" s="28" t="s">
        <v>37</v>
      </c>
      <c r="AO7" s="28" t="s">
        <v>36</v>
      </c>
      <c r="AP7" s="30" t="s">
        <v>34</v>
      </c>
      <c r="AQ7" s="28" t="s">
        <v>33</v>
      </c>
      <c r="AR7" s="27" t="s">
        <v>34</v>
      </c>
      <c r="AS7" s="28" t="s">
        <v>35</v>
      </c>
      <c r="AT7" s="27" t="s">
        <v>34</v>
      </c>
      <c r="AU7" s="28" t="s">
        <v>37</v>
      </c>
      <c r="AV7" s="28" t="s">
        <v>36</v>
      </c>
      <c r="AW7" s="30" t="s">
        <v>34</v>
      </c>
      <c r="AX7" s="28" t="s">
        <v>33</v>
      </c>
      <c r="AY7" s="27" t="s">
        <v>34</v>
      </c>
      <c r="AZ7" s="28" t="s">
        <v>35</v>
      </c>
      <c r="BA7" s="27" t="s">
        <v>34</v>
      </c>
      <c r="BB7" s="28" t="s">
        <v>37</v>
      </c>
      <c r="BC7" s="28" t="s">
        <v>36</v>
      </c>
      <c r="BD7" s="30" t="s">
        <v>34</v>
      </c>
      <c r="BE7" s="28" t="s">
        <v>33</v>
      </c>
      <c r="BF7" s="27" t="s">
        <v>34</v>
      </c>
      <c r="BG7" s="28" t="s">
        <v>35</v>
      </c>
      <c r="BH7" s="27" t="s">
        <v>34</v>
      </c>
      <c r="BI7" s="28" t="s">
        <v>37</v>
      </c>
      <c r="BJ7" s="28" t="s">
        <v>36</v>
      </c>
      <c r="BK7" s="30" t="s">
        <v>34</v>
      </c>
      <c r="BL7" s="28" t="s">
        <v>33</v>
      </c>
      <c r="BM7" s="27" t="s">
        <v>34</v>
      </c>
      <c r="BN7" s="28" t="s">
        <v>35</v>
      </c>
      <c r="BO7" s="27" t="s">
        <v>34</v>
      </c>
      <c r="BP7" s="28" t="s">
        <v>37</v>
      </c>
      <c r="BQ7" s="28" t="s">
        <v>36</v>
      </c>
      <c r="BR7" s="30" t="s">
        <v>34</v>
      </c>
      <c r="BS7" s="26" t="s">
        <v>33</v>
      </c>
      <c r="BT7" s="27" t="s">
        <v>34</v>
      </c>
      <c r="BU7" s="28" t="s">
        <v>35</v>
      </c>
      <c r="BV7" s="27" t="s">
        <v>34</v>
      </c>
      <c r="BW7" s="28" t="s">
        <v>37</v>
      </c>
      <c r="BX7" s="28" t="s">
        <v>36</v>
      </c>
      <c r="BY7" s="30" t="s">
        <v>34</v>
      </c>
      <c r="BZ7" s="26" t="s">
        <v>33</v>
      </c>
      <c r="CA7" s="27" t="s">
        <v>34</v>
      </c>
      <c r="CB7" s="28" t="s">
        <v>35</v>
      </c>
      <c r="CC7" s="27" t="s">
        <v>34</v>
      </c>
      <c r="CD7" s="28" t="s">
        <v>37</v>
      </c>
      <c r="CE7" s="28" t="s">
        <v>36</v>
      </c>
      <c r="CF7" s="30" t="s">
        <v>34</v>
      </c>
      <c r="CG7" s="26" t="s">
        <v>33</v>
      </c>
      <c r="CH7" s="27" t="s">
        <v>34</v>
      </c>
      <c r="CI7" s="28" t="s">
        <v>35</v>
      </c>
      <c r="CJ7" s="27" t="s">
        <v>34</v>
      </c>
      <c r="CK7" s="28" t="s">
        <v>37</v>
      </c>
      <c r="CL7" s="28" t="s">
        <v>36</v>
      </c>
      <c r="CM7" s="30" t="s">
        <v>34</v>
      </c>
      <c r="CN7" s="26" t="s">
        <v>33</v>
      </c>
      <c r="CO7" s="27" t="s">
        <v>34</v>
      </c>
      <c r="CP7" s="28" t="s">
        <v>35</v>
      </c>
      <c r="CQ7" s="27" t="s">
        <v>34</v>
      </c>
      <c r="CR7" s="28" t="s">
        <v>37</v>
      </c>
      <c r="CS7" s="28" t="s">
        <v>36</v>
      </c>
      <c r="CT7" s="30" t="s">
        <v>34</v>
      </c>
      <c r="CU7" s="26" t="s">
        <v>33</v>
      </c>
      <c r="CV7" s="27" t="s">
        <v>34</v>
      </c>
      <c r="CW7" s="28" t="s">
        <v>35</v>
      </c>
      <c r="CX7" s="27" t="s">
        <v>34</v>
      </c>
      <c r="CY7" s="28" t="s">
        <v>37</v>
      </c>
      <c r="CZ7" s="28" t="s">
        <v>36</v>
      </c>
      <c r="DA7" s="30" t="s">
        <v>34</v>
      </c>
      <c r="DB7" s="26" t="s">
        <v>33</v>
      </c>
      <c r="DC7" s="27" t="s">
        <v>34</v>
      </c>
      <c r="DD7" s="28" t="s">
        <v>35</v>
      </c>
      <c r="DE7" s="27" t="s">
        <v>34</v>
      </c>
      <c r="DF7" s="28" t="s">
        <v>37</v>
      </c>
      <c r="DG7" s="28" t="s">
        <v>36</v>
      </c>
      <c r="DH7" s="30" t="s">
        <v>34</v>
      </c>
      <c r="DI7" s="26" t="s">
        <v>33</v>
      </c>
      <c r="DJ7" s="27" t="s">
        <v>34</v>
      </c>
      <c r="DK7" s="28" t="s">
        <v>35</v>
      </c>
      <c r="DL7" s="27" t="s">
        <v>34</v>
      </c>
      <c r="DM7" s="28" t="s">
        <v>37</v>
      </c>
      <c r="DN7" s="28" t="s">
        <v>36</v>
      </c>
      <c r="DO7" s="30" t="s">
        <v>34</v>
      </c>
      <c r="DP7" s="26" t="s">
        <v>33</v>
      </c>
      <c r="DQ7" s="27" t="s">
        <v>34</v>
      </c>
      <c r="DR7" s="28" t="s">
        <v>35</v>
      </c>
      <c r="DS7" s="27" t="s">
        <v>34</v>
      </c>
      <c r="DT7" s="28" t="s">
        <v>37</v>
      </c>
      <c r="DU7" s="28" t="s">
        <v>36</v>
      </c>
      <c r="DV7" s="30" t="s">
        <v>34</v>
      </c>
      <c r="DW7" s="26" t="s">
        <v>33</v>
      </c>
      <c r="DX7" s="27" t="s">
        <v>34</v>
      </c>
      <c r="DY7" s="28" t="s">
        <v>35</v>
      </c>
      <c r="DZ7" s="27" t="s">
        <v>34</v>
      </c>
      <c r="EA7" s="28" t="s">
        <v>37</v>
      </c>
      <c r="EB7" s="28" t="s">
        <v>36</v>
      </c>
      <c r="EC7" s="30" t="s">
        <v>34</v>
      </c>
      <c r="ED7" s="26" t="s">
        <v>33</v>
      </c>
      <c r="EE7" s="27" t="s">
        <v>34</v>
      </c>
      <c r="EF7" s="28" t="s">
        <v>35</v>
      </c>
      <c r="EG7" s="27" t="s">
        <v>34</v>
      </c>
      <c r="EH7" s="28" t="s">
        <v>37</v>
      </c>
      <c r="EI7" s="28" t="s">
        <v>36</v>
      </c>
      <c r="EJ7" s="30" t="s">
        <v>34</v>
      </c>
      <c r="EK7" s="26" t="s">
        <v>33</v>
      </c>
      <c r="EL7" s="27" t="s">
        <v>34</v>
      </c>
      <c r="EM7" s="28" t="s">
        <v>35</v>
      </c>
      <c r="EN7" s="27" t="s">
        <v>34</v>
      </c>
      <c r="EO7" s="28" t="s">
        <v>37</v>
      </c>
      <c r="EP7" s="28" t="s">
        <v>36</v>
      </c>
      <c r="EQ7" s="30" t="s">
        <v>34</v>
      </c>
    </row>
    <row r="8" spans="1:158" x14ac:dyDescent="0.2">
      <c r="A8" s="31" t="s">
        <v>38</v>
      </c>
      <c r="B8" s="32">
        <v>1802527</v>
      </c>
      <c r="C8" s="33" t="e">
        <f t="shared" ref="C8:C26" si="0">B8/B$28*100</f>
        <v>#REF!</v>
      </c>
      <c r="D8" s="34">
        <v>1712903</v>
      </c>
      <c r="E8" s="33" t="e">
        <f t="shared" ref="E8:E26" si="1">D8/D$28*100</f>
        <v>#REF!</v>
      </c>
      <c r="F8" s="34">
        <f t="shared" ref="F8:F26" si="2">B8+D8</f>
        <v>3515430</v>
      </c>
      <c r="G8" s="35" t="e">
        <f t="shared" ref="G8:G26" si="3">F8/F$28*100</f>
        <v>#REF!</v>
      </c>
      <c r="H8" s="36">
        <v>2</v>
      </c>
      <c r="I8" s="37">
        <f t="shared" ref="I8:I26" si="4">H8/H$28*100</f>
        <v>7.2324883376125556E-3</v>
      </c>
      <c r="J8" s="38">
        <v>1</v>
      </c>
      <c r="K8" s="37">
        <f t="shared" ref="K8:K26" si="5">J8/J$28*100</f>
        <v>4.4314455375343434E-3</v>
      </c>
      <c r="L8" s="39">
        <v>0</v>
      </c>
      <c r="M8" s="40">
        <f t="shared" ref="M8:M26" si="6">H8+J8</f>
        <v>3</v>
      </c>
      <c r="N8" s="41">
        <f t="shared" ref="N8:N26" si="7">M8/M$28*100</f>
        <v>5.9738346044325855E-3</v>
      </c>
      <c r="O8" s="36">
        <v>2</v>
      </c>
      <c r="P8" s="37">
        <f t="shared" ref="P8:P26" si="8">O8/O$28*100</f>
        <v>7.3024682342631804E-3</v>
      </c>
      <c r="Q8" s="38">
        <v>1</v>
      </c>
      <c r="R8" s="37">
        <f t="shared" ref="R8:R26" si="9">Q8/Q$28*100</f>
        <v>4.4782803403493054E-3</v>
      </c>
      <c r="S8" s="39">
        <v>0</v>
      </c>
      <c r="T8" s="40">
        <f t="shared" ref="T8:T26" si="10">O8+Q8</f>
        <v>3</v>
      </c>
      <c r="U8" s="41">
        <f t="shared" ref="U8:U26" si="11">T8/T$28*100</f>
        <v>6.0340319401424036E-3</v>
      </c>
      <c r="V8" s="36">
        <v>2</v>
      </c>
      <c r="W8" s="37">
        <f t="shared" ref="W8:W26" si="12">V8/V$28*100</f>
        <v>7.3964497041420123E-3</v>
      </c>
      <c r="X8" s="38">
        <v>1</v>
      </c>
      <c r="Y8" s="37">
        <f t="shared" ref="Y8:Y26" si="13">X8/X$28*100</f>
        <v>4.5423574835339545E-3</v>
      </c>
      <c r="Z8" s="39">
        <v>0</v>
      </c>
      <c r="AA8" s="40">
        <f t="shared" ref="AA8:AA26" si="14">V8+X8</f>
        <v>3</v>
      </c>
      <c r="AB8" s="41">
        <f t="shared" ref="AB8:AB26" si="15">AA8/AA$28*100</f>
        <v>6.115584547956375E-3</v>
      </c>
      <c r="AC8" s="36">
        <v>2</v>
      </c>
      <c r="AD8" s="37">
        <f t="shared" ref="AD8:AD26" si="16">AC8/AC$28*100</f>
        <v>7.5287031808770931E-3</v>
      </c>
      <c r="AE8" s="38">
        <v>1</v>
      </c>
      <c r="AF8" s="37">
        <f t="shared" ref="AF8:AF26" si="17">AE8/AE$28*100</f>
        <v>4.6373585605639029E-3</v>
      </c>
      <c r="AG8" s="39">
        <v>0</v>
      </c>
      <c r="AH8" s="40">
        <f t="shared" ref="AH8:AH26" si="18">AC8+AE8</f>
        <v>3</v>
      </c>
      <c r="AI8" s="41">
        <f t="shared" ref="AI8:AI26" si="19">AH8/AH$28*100</f>
        <v>6.2332481456086764E-3</v>
      </c>
      <c r="AJ8" s="36">
        <v>2</v>
      </c>
      <c r="AK8" s="37">
        <f t="shared" ref="AK8:AK26" si="20">AJ8/AJ$28*100</f>
        <v>7.7041602465331279E-3</v>
      </c>
      <c r="AL8" s="38">
        <v>1</v>
      </c>
      <c r="AM8" s="37">
        <f t="shared" ref="AM8:AM26" si="21">AL8/AL$28*100</f>
        <v>4.7876669698855741E-3</v>
      </c>
      <c r="AN8" s="39">
        <v>0</v>
      </c>
      <c r="AO8" s="40">
        <f t="shared" ref="AO8:AO26" si="22">AJ8+AL8</f>
        <v>3</v>
      </c>
      <c r="AP8" s="41">
        <f t="shared" ref="AP8:AP26" si="23">AO8/AO$28*100</f>
        <v>6.4038252182637093E-3</v>
      </c>
      <c r="AQ8" s="36">
        <v>2</v>
      </c>
      <c r="AR8" s="37">
        <f t="shared" ref="AR8:AR26" si="24">AQ8/AQ$28*100</f>
        <v>7.9760717846460612E-3</v>
      </c>
      <c r="AS8" s="38">
        <v>1</v>
      </c>
      <c r="AT8" s="37">
        <f t="shared" ref="AT8:AT26" si="25">AS8/AS$28*100</f>
        <v>4.9952545082171933E-3</v>
      </c>
      <c r="AU8" s="39">
        <v>0</v>
      </c>
      <c r="AV8" s="40">
        <f t="shared" ref="AV8:AV26" si="26">AQ8+AS8</f>
        <v>3</v>
      </c>
      <c r="AW8" s="41">
        <f t="shared" ref="AW8:AW26" si="27">AV8/AV$28*100</f>
        <v>6.6527697698141658E-3</v>
      </c>
      <c r="AX8" s="36">
        <v>2</v>
      </c>
      <c r="AY8" s="37">
        <f t="shared" ref="AY8:AY26" si="28">AX8/AX$28*100</f>
        <v>8.3361120373457807E-3</v>
      </c>
      <c r="AZ8" s="38">
        <v>1</v>
      </c>
      <c r="BA8" s="37">
        <f t="shared" ref="BA8:BA26" si="29">AZ8/AZ$28*100</f>
        <v>5.3056027164685906E-3</v>
      </c>
      <c r="BB8" s="39">
        <v>0</v>
      </c>
      <c r="BC8" s="40">
        <f t="shared" ref="BC8:BC26" si="30">AX8+AZ8</f>
        <v>3</v>
      </c>
      <c r="BD8" s="41">
        <f t="shared" ref="BD8:BD26" si="31">BC8/BC$28*100</f>
        <v>7.0028011204481787E-3</v>
      </c>
      <c r="BE8" s="36">
        <v>1</v>
      </c>
      <c r="BF8" s="37">
        <f t="shared" ref="BF8:BF26" si="32">BE8/BE$28*100</f>
        <v>4.4300713241483191E-3</v>
      </c>
      <c r="BG8" s="38">
        <v>1</v>
      </c>
      <c r="BH8" s="37">
        <f t="shared" ref="BH8:BH26" si="33">BG8/BG$28*100</f>
        <v>5.7382222987318529E-3</v>
      </c>
      <c r="BI8" s="39">
        <v>0</v>
      </c>
      <c r="BJ8" s="40">
        <f t="shared" ref="BJ8:BJ26" si="34">BE8+BG8</f>
        <v>2</v>
      </c>
      <c r="BK8" s="41">
        <f t="shared" ref="BK8:BK26" si="35">BJ8/BJ$28*100</f>
        <v>5.0000000000000001E-3</v>
      </c>
      <c r="BL8" s="36">
        <v>0</v>
      </c>
      <c r="BM8" s="37">
        <f t="shared" ref="BM8:BM26" si="36">BL8/BL$28*100</f>
        <v>0</v>
      </c>
      <c r="BN8" s="38">
        <v>1</v>
      </c>
      <c r="BO8" s="37">
        <f t="shared" ref="BO8:BO26" si="37">BN8/BN$28*100</f>
        <v>6.4628708072125641E-3</v>
      </c>
      <c r="BP8" s="39">
        <v>0</v>
      </c>
      <c r="BQ8" s="40">
        <f t="shared" ref="BQ8:BQ26" si="38">BL8+BN8</f>
        <v>1</v>
      </c>
      <c r="BR8" s="41">
        <f t="shared" ref="BR8:BR26" si="39">BQ8/BQ$28*100</f>
        <v>2.7741559630482427E-3</v>
      </c>
      <c r="BS8" s="42">
        <v>0</v>
      </c>
      <c r="BT8" s="37">
        <f t="shared" ref="BT8:BT26" si="40">BS8/BS$28*100</f>
        <v>0</v>
      </c>
      <c r="BU8" s="38">
        <v>1</v>
      </c>
      <c r="BV8" s="37">
        <f t="shared" ref="BV8:BV26" si="41">BU8/BU$28*100</f>
        <v>7.7130736598534514E-3</v>
      </c>
      <c r="BW8" s="39">
        <v>0</v>
      </c>
      <c r="BX8" s="40">
        <f t="shared" ref="BX8:BX26" si="42">BS8+BU8</f>
        <v>1</v>
      </c>
      <c r="BY8" s="41">
        <f t="shared" ref="BY8:BY26" si="43">BX8/BX$28*100</f>
        <v>3.2391811350090697E-3</v>
      </c>
      <c r="BZ8" s="42">
        <v>0</v>
      </c>
      <c r="CA8" s="37">
        <f t="shared" ref="CA8:CA26" si="44">BZ8/BZ$28*100</f>
        <v>0</v>
      </c>
      <c r="CB8" s="38">
        <v>1</v>
      </c>
      <c r="CC8" s="37">
        <f t="shared" ref="CC8:CC26" si="45">CB8/CB$28*100</f>
        <v>1.0228086325048584E-2</v>
      </c>
      <c r="CD8" s="39">
        <v>0</v>
      </c>
      <c r="CE8" s="40">
        <f t="shared" ref="CE8:CE26" si="46">BZ8+CB8</f>
        <v>1</v>
      </c>
      <c r="CF8" s="41">
        <f t="shared" ref="CF8:CF26" si="47">CE8/CE$28*100</f>
        <v>4.1724037217841193E-3</v>
      </c>
      <c r="CG8" s="42">
        <v>0</v>
      </c>
      <c r="CH8" s="37">
        <f t="shared" ref="CH8:CH26" si="48">CG8/CG$28*100</f>
        <v>0</v>
      </c>
      <c r="CI8" s="38">
        <v>0</v>
      </c>
      <c r="CJ8" s="37">
        <f t="shared" ref="CJ8:CJ26" si="49">CI8/CI$28*100</f>
        <v>0</v>
      </c>
      <c r="CK8" s="39">
        <v>0</v>
      </c>
      <c r="CL8" s="40">
        <f t="shared" ref="CL8:CL26" si="50">CG8+CI8</f>
        <v>0</v>
      </c>
      <c r="CM8" s="41">
        <f t="shared" ref="CM8:CM26" si="51">CL8/CL$28*100</f>
        <v>0</v>
      </c>
      <c r="CN8" s="42">
        <v>0</v>
      </c>
      <c r="CO8" s="37">
        <f t="shared" ref="CO8:CO26" si="52">CN8/CN$28*100</f>
        <v>0</v>
      </c>
      <c r="CP8" s="38">
        <v>0</v>
      </c>
      <c r="CQ8" s="37">
        <f t="shared" ref="CQ8:CQ26" si="53">CP8/CP$28*100</f>
        <v>0</v>
      </c>
      <c r="CR8" s="39">
        <v>0</v>
      </c>
      <c r="CS8" s="40">
        <f t="shared" ref="CS8:CS26" si="54">CN8+CP8</f>
        <v>0</v>
      </c>
      <c r="CT8" s="41">
        <f t="shared" ref="CT8:CT26" si="55">CS8/CS$28*100</f>
        <v>0</v>
      </c>
      <c r="CU8" s="42">
        <v>0</v>
      </c>
      <c r="CV8" s="37">
        <f t="shared" ref="CV8:CV26" si="56">CU8/CU$28*100</f>
        <v>0</v>
      </c>
      <c r="CW8" s="38">
        <v>0</v>
      </c>
      <c r="CX8" s="37">
        <f t="shared" ref="CX8:CX26" si="57">CW8/CW$28*100</f>
        <v>0</v>
      </c>
      <c r="CY8" s="39">
        <v>0</v>
      </c>
      <c r="CZ8" s="40">
        <f t="shared" ref="CZ8:CZ26" si="58">CU8+CW8</f>
        <v>0</v>
      </c>
      <c r="DA8" s="41">
        <f t="shared" ref="DA8:DA26" si="59">CZ8/CZ$28*100</f>
        <v>0</v>
      </c>
      <c r="DB8" s="42">
        <v>0</v>
      </c>
      <c r="DC8" s="37">
        <f t="shared" ref="DC8:DC26" si="60">DB8/DB$28*100</f>
        <v>0</v>
      </c>
      <c r="DD8" s="38">
        <v>0</v>
      </c>
      <c r="DE8" s="37">
        <f t="shared" ref="DE8:DE26" si="61">DD8/DD$28*100</f>
        <v>0</v>
      </c>
      <c r="DF8" s="39">
        <v>0</v>
      </c>
      <c r="DG8" s="40">
        <f t="shared" ref="DG8:DG26" si="62">DB8+DD8</f>
        <v>0</v>
      </c>
      <c r="DH8" s="41">
        <f t="shared" ref="DH8:DH26" si="63">DG8/DG$28*100</f>
        <v>0</v>
      </c>
      <c r="DI8" s="42">
        <v>0</v>
      </c>
      <c r="DJ8" s="37">
        <f t="shared" ref="DJ8:DJ26" si="64">DI8/DI$28*100</f>
        <v>0</v>
      </c>
      <c r="DK8" s="38">
        <v>0</v>
      </c>
      <c r="DL8" s="37">
        <f t="shared" ref="DL8:DL26" si="65">DK8/DK$28*100</f>
        <v>0</v>
      </c>
      <c r="DM8" s="39">
        <v>0</v>
      </c>
      <c r="DN8" s="40">
        <f t="shared" ref="DN8:DN26" si="66">DI8+DK8</f>
        <v>0</v>
      </c>
      <c r="DO8" s="41">
        <f t="shared" ref="DO8:DO26" si="67">DN8/DN$28*100</f>
        <v>0</v>
      </c>
      <c r="DP8" s="42">
        <v>0</v>
      </c>
      <c r="DQ8" s="37">
        <f t="shared" ref="DQ8:DQ26" si="68">DP8/DP$28*100</f>
        <v>0</v>
      </c>
      <c r="DR8" s="38">
        <v>0</v>
      </c>
      <c r="DS8" s="37">
        <f t="shared" ref="DS8:DS26" si="69">DR8/DR$28*100</f>
        <v>0</v>
      </c>
      <c r="DT8" s="39">
        <v>0</v>
      </c>
      <c r="DU8" s="40">
        <f t="shared" ref="DU8:DU26" si="70">DP8+DR8</f>
        <v>0</v>
      </c>
      <c r="DV8" s="41">
        <f t="shared" ref="DV8:DV26" si="71">DU8/DU$28*100</f>
        <v>0</v>
      </c>
      <c r="DW8" s="42">
        <v>0</v>
      </c>
      <c r="DX8" s="37">
        <f t="shared" ref="DX8:DX26" si="72">DW8/DW$28*100</f>
        <v>0</v>
      </c>
      <c r="DY8" s="38">
        <v>0</v>
      </c>
      <c r="DZ8" s="37"/>
      <c r="EA8" s="39">
        <v>0</v>
      </c>
      <c r="EB8" s="40">
        <f t="shared" ref="EB8:EB26" si="73">DW8+DY8</f>
        <v>0</v>
      </c>
      <c r="EC8" s="41">
        <f t="shared" ref="EC8:EC26" si="74">EB8/EB$28*100</f>
        <v>0</v>
      </c>
      <c r="ED8" s="42">
        <v>0</v>
      </c>
      <c r="EE8" s="37">
        <f t="shared" ref="EE8:EE26" si="75">ED8/ED$28*100</f>
        <v>0</v>
      </c>
      <c r="EF8" s="38">
        <v>0</v>
      </c>
      <c r="EG8" s="37"/>
      <c r="EH8" s="39">
        <v>0</v>
      </c>
      <c r="EI8" s="40">
        <f t="shared" ref="EI8:EI26" si="76">ED8+EF8</f>
        <v>0</v>
      </c>
      <c r="EJ8" s="41">
        <f t="shared" ref="EJ8:EJ26" si="77">EI8/EI$28*100</f>
        <v>0</v>
      </c>
      <c r="EK8" s="42">
        <v>0</v>
      </c>
      <c r="EL8" s="37">
        <f t="shared" ref="EL8:EL26" si="78">EK8/EK$28*100</f>
        <v>0</v>
      </c>
      <c r="EM8" s="38">
        <v>0</v>
      </c>
      <c r="EN8" s="37"/>
      <c r="EO8" s="39">
        <v>0</v>
      </c>
      <c r="EP8" s="40">
        <f t="shared" ref="EP8:EP26" si="79">EK8+EM8</f>
        <v>0</v>
      </c>
      <c r="EQ8" s="41">
        <f t="shared" ref="EQ8:EQ26" si="80">EP8/EP$28*100</f>
        <v>0</v>
      </c>
    </row>
    <row r="9" spans="1:158" x14ac:dyDescent="0.2">
      <c r="A9" s="31" t="s">
        <v>39</v>
      </c>
      <c r="B9" s="32">
        <v>1898484</v>
      </c>
      <c r="C9" s="33" t="e">
        <f t="shared" si="0"/>
        <v>#REF!</v>
      </c>
      <c r="D9" s="34">
        <v>1809836</v>
      </c>
      <c r="E9" s="33" t="e">
        <f t="shared" si="1"/>
        <v>#REF!</v>
      </c>
      <c r="F9" s="34">
        <f t="shared" si="2"/>
        <v>3708320</v>
      </c>
      <c r="G9" s="35" t="e">
        <f t="shared" si="3"/>
        <v>#REF!</v>
      </c>
      <c r="H9" s="36">
        <v>0</v>
      </c>
      <c r="I9" s="37">
        <f t="shared" si="4"/>
        <v>0</v>
      </c>
      <c r="J9" s="38">
        <v>0</v>
      </c>
      <c r="K9" s="37">
        <f t="shared" si="5"/>
        <v>0</v>
      </c>
      <c r="L9" s="39">
        <v>0</v>
      </c>
      <c r="M9" s="40">
        <f t="shared" si="6"/>
        <v>0</v>
      </c>
      <c r="N9" s="41">
        <f t="shared" si="7"/>
        <v>0</v>
      </c>
      <c r="O9" s="36">
        <v>0</v>
      </c>
      <c r="P9" s="37">
        <f t="shared" si="8"/>
        <v>0</v>
      </c>
      <c r="Q9" s="38">
        <v>0</v>
      </c>
      <c r="R9" s="37">
        <f t="shared" si="9"/>
        <v>0</v>
      </c>
      <c r="S9" s="39">
        <v>0</v>
      </c>
      <c r="T9" s="40">
        <f t="shared" si="10"/>
        <v>0</v>
      </c>
      <c r="U9" s="41">
        <f t="shared" si="11"/>
        <v>0</v>
      </c>
      <c r="V9" s="36">
        <v>0</v>
      </c>
      <c r="W9" s="37">
        <f t="shared" si="12"/>
        <v>0</v>
      </c>
      <c r="X9" s="38">
        <v>0</v>
      </c>
      <c r="Y9" s="37">
        <f t="shared" si="13"/>
        <v>0</v>
      </c>
      <c r="Z9" s="39">
        <v>0</v>
      </c>
      <c r="AA9" s="40">
        <f t="shared" si="14"/>
        <v>0</v>
      </c>
      <c r="AB9" s="41">
        <f t="shared" si="15"/>
        <v>0</v>
      </c>
      <c r="AC9" s="36">
        <v>0</v>
      </c>
      <c r="AD9" s="37">
        <f t="shared" si="16"/>
        <v>0</v>
      </c>
      <c r="AE9" s="38">
        <v>0</v>
      </c>
      <c r="AF9" s="37">
        <f t="shared" si="17"/>
        <v>0</v>
      </c>
      <c r="AG9" s="39">
        <v>0</v>
      </c>
      <c r="AH9" s="40">
        <f t="shared" si="18"/>
        <v>0</v>
      </c>
      <c r="AI9" s="41">
        <f t="shared" si="19"/>
        <v>0</v>
      </c>
      <c r="AJ9" s="36">
        <v>0</v>
      </c>
      <c r="AK9" s="37">
        <f t="shared" si="20"/>
        <v>0</v>
      </c>
      <c r="AL9" s="38">
        <v>0</v>
      </c>
      <c r="AM9" s="37">
        <f t="shared" si="21"/>
        <v>0</v>
      </c>
      <c r="AN9" s="39">
        <v>0</v>
      </c>
      <c r="AO9" s="40">
        <f t="shared" si="22"/>
        <v>0</v>
      </c>
      <c r="AP9" s="41">
        <f t="shared" si="23"/>
        <v>0</v>
      </c>
      <c r="AQ9" s="36">
        <v>0</v>
      </c>
      <c r="AR9" s="37">
        <f t="shared" si="24"/>
        <v>0</v>
      </c>
      <c r="AS9" s="38">
        <v>0</v>
      </c>
      <c r="AT9" s="37">
        <f t="shared" si="25"/>
        <v>0</v>
      </c>
      <c r="AU9" s="39">
        <v>0</v>
      </c>
      <c r="AV9" s="40">
        <f t="shared" si="26"/>
        <v>0</v>
      </c>
      <c r="AW9" s="41">
        <f t="shared" si="27"/>
        <v>0</v>
      </c>
      <c r="AX9" s="36">
        <v>0</v>
      </c>
      <c r="AY9" s="37">
        <f t="shared" si="28"/>
        <v>0</v>
      </c>
      <c r="AZ9" s="38">
        <v>0</v>
      </c>
      <c r="BA9" s="37">
        <f t="shared" si="29"/>
        <v>0</v>
      </c>
      <c r="BB9" s="39">
        <v>0</v>
      </c>
      <c r="BC9" s="40">
        <f t="shared" si="30"/>
        <v>0</v>
      </c>
      <c r="BD9" s="41">
        <f t="shared" si="31"/>
        <v>0</v>
      </c>
      <c r="BE9" s="36">
        <v>0</v>
      </c>
      <c r="BF9" s="37">
        <f t="shared" si="32"/>
        <v>0</v>
      </c>
      <c r="BG9" s="38">
        <v>0</v>
      </c>
      <c r="BH9" s="37">
        <f t="shared" si="33"/>
        <v>0</v>
      </c>
      <c r="BI9" s="39">
        <v>0</v>
      </c>
      <c r="BJ9" s="40">
        <f t="shared" si="34"/>
        <v>0</v>
      </c>
      <c r="BK9" s="41">
        <f t="shared" si="35"/>
        <v>0</v>
      </c>
      <c r="BL9" s="36">
        <v>0</v>
      </c>
      <c r="BM9" s="37">
        <f t="shared" si="36"/>
        <v>0</v>
      </c>
      <c r="BN9" s="38">
        <v>0</v>
      </c>
      <c r="BO9" s="37">
        <f t="shared" si="37"/>
        <v>0</v>
      </c>
      <c r="BP9" s="39">
        <v>0</v>
      </c>
      <c r="BQ9" s="40">
        <f t="shared" si="38"/>
        <v>0</v>
      </c>
      <c r="BR9" s="41">
        <f t="shared" si="39"/>
        <v>0</v>
      </c>
      <c r="BS9" s="42">
        <v>0</v>
      </c>
      <c r="BT9" s="37">
        <f t="shared" si="40"/>
        <v>0</v>
      </c>
      <c r="BU9" s="38">
        <v>0</v>
      </c>
      <c r="BV9" s="37">
        <f t="shared" si="41"/>
        <v>0</v>
      </c>
      <c r="BW9" s="39">
        <v>0</v>
      </c>
      <c r="BX9" s="40">
        <f t="shared" si="42"/>
        <v>0</v>
      </c>
      <c r="BY9" s="41">
        <f t="shared" si="43"/>
        <v>0</v>
      </c>
      <c r="BZ9" s="42">
        <v>0</v>
      </c>
      <c r="CA9" s="37">
        <f t="shared" si="44"/>
        <v>0</v>
      </c>
      <c r="CB9" s="38">
        <v>0</v>
      </c>
      <c r="CC9" s="37">
        <f t="shared" si="45"/>
        <v>0</v>
      </c>
      <c r="CD9" s="39">
        <v>0</v>
      </c>
      <c r="CE9" s="40">
        <f t="shared" si="46"/>
        <v>0</v>
      </c>
      <c r="CF9" s="41">
        <f t="shared" si="47"/>
        <v>0</v>
      </c>
      <c r="CG9" s="42">
        <v>0</v>
      </c>
      <c r="CH9" s="37">
        <f t="shared" si="48"/>
        <v>0</v>
      </c>
      <c r="CI9" s="38">
        <v>0</v>
      </c>
      <c r="CJ9" s="37">
        <f t="shared" si="49"/>
        <v>0</v>
      </c>
      <c r="CK9" s="39">
        <v>0</v>
      </c>
      <c r="CL9" s="40">
        <f t="shared" si="50"/>
        <v>0</v>
      </c>
      <c r="CM9" s="41">
        <f t="shared" si="51"/>
        <v>0</v>
      </c>
      <c r="CN9" s="42">
        <v>0</v>
      </c>
      <c r="CO9" s="37">
        <f t="shared" si="52"/>
        <v>0</v>
      </c>
      <c r="CP9" s="38">
        <v>0</v>
      </c>
      <c r="CQ9" s="37">
        <f t="shared" si="53"/>
        <v>0</v>
      </c>
      <c r="CR9" s="39">
        <v>0</v>
      </c>
      <c r="CS9" s="40">
        <f t="shared" si="54"/>
        <v>0</v>
      </c>
      <c r="CT9" s="41">
        <f t="shared" si="55"/>
        <v>0</v>
      </c>
      <c r="CU9" s="42">
        <v>0</v>
      </c>
      <c r="CV9" s="37">
        <f t="shared" si="56"/>
        <v>0</v>
      </c>
      <c r="CW9" s="38">
        <v>0</v>
      </c>
      <c r="CX9" s="37">
        <f t="shared" si="57"/>
        <v>0</v>
      </c>
      <c r="CY9" s="39">
        <v>0</v>
      </c>
      <c r="CZ9" s="40">
        <f t="shared" si="58"/>
        <v>0</v>
      </c>
      <c r="DA9" s="41">
        <f t="shared" si="59"/>
        <v>0</v>
      </c>
      <c r="DB9" s="42">
        <v>0</v>
      </c>
      <c r="DC9" s="37">
        <f t="shared" si="60"/>
        <v>0</v>
      </c>
      <c r="DD9" s="38">
        <v>0</v>
      </c>
      <c r="DE9" s="37">
        <f t="shared" si="61"/>
        <v>0</v>
      </c>
      <c r="DF9" s="39">
        <v>0</v>
      </c>
      <c r="DG9" s="40">
        <f t="shared" si="62"/>
        <v>0</v>
      </c>
      <c r="DH9" s="41">
        <f t="shared" si="63"/>
        <v>0</v>
      </c>
      <c r="DI9" s="42">
        <v>0</v>
      </c>
      <c r="DJ9" s="37">
        <f t="shared" si="64"/>
        <v>0</v>
      </c>
      <c r="DK9" s="38">
        <v>0</v>
      </c>
      <c r="DL9" s="37">
        <f t="shared" si="65"/>
        <v>0</v>
      </c>
      <c r="DM9" s="39">
        <v>0</v>
      </c>
      <c r="DN9" s="40">
        <f t="shared" si="66"/>
        <v>0</v>
      </c>
      <c r="DO9" s="41">
        <f t="shared" si="67"/>
        <v>0</v>
      </c>
      <c r="DP9" s="87">
        <v>0</v>
      </c>
      <c r="DQ9" s="37">
        <f t="shared" si="68"/>
        <v>0</v>
      </c>
      <c r="DR9" s="87">
        <v>0</v>
      </c>
      <c r="DS9" s="37">
        <f t="shared" si="69"/>
        <v>0</v>
      </c>
      <c r="DT9" s="39">
        <v>0</v>
      </c>
      <c r="DU9" s="40">
        <f t="shared" si="70"/>
        <v>0</v>
      </c>
      <c r="DV9" s="41">
        <f t="shared" si="71"/>
        <v>0</v>
      </c>
      <c r="DW9" s="87">
        <v>0</v>
      </c>
      <c r="DX9" s="37">
        <f t="shared" si="72"/>
        <v>0</v>
      </c>
      <c r="DY9" s="87">
        <v>0</v>
      </c>
      <c r="DZ9" s="37"/>
      <c r="EA9" s="39">
        <v>0</v>
      </c>
      <c r="EB9" s="40">
        <f t="shared" si="73"/>
        <v>0</v>
      </c>
      <c r="EC9" s="41">
        <f t="shared" si="74"/>
        <v>0</v>
      </c>
      <c r="ED9" s="87">
        <v>0</v>
      </c>
      <c r="EE9" s="37">
        <f t="shared" si="75"/>
        <v>0</v>
      </c>
      <c r="EF9" s="87">
        <v>0</v>
      </c>
      <c r="EG9" s="37"/>
      <c r="EH9" s="39">
        <v>0</v>
      </c>
      <c r="EI9" s="40">
        <f t="shared" si="76"/>
        <v>0</v>
      </c>
      <c r="EJ9" s="41">
        <f t="shared" si="77"/>
        <v>0</v>
      </c>
      <c r="EK9" s="87">
        <v>0</v>
      </c>
      <c r="EL9" s="37">
        <f t="shared" si="78"/>
        <v>0</v>
      </c>
      <c r="EM9" s="87">
        <v>0</v>
      </c>
      <c r="EN9" s="37"/>
      <c r="EO9" s="39">
        <v>0</v>
      </c>
      <c r="EP9" s="40">
        <f t="shared" si="79"/>
        <v>0</v>
      </c>
      <c r="EQ9" s="41">
        <f t="shared" si="80"/>
        <v>0</v>
      </c>
    </row>
    <row r="10" spans="1:158" x14ac:dyDescent="0.2">
      <c r="A10" s="31" t="s">
        <v>40</v>
      </c>
      <c r="B10" s="32">
        <v>1768144</v>
      </c>
      <c r="C10" s="33" t="e">
        <f t="shared" si="0"/>
        <v>#REF!</v>
      </c>
      <c r="D10" s="34">
        <v>1682638</v>
      </c>
      <c r="E10" s="33" t="e">
        <f t="shared" si="1"/>
        <v>#REF!</v>
      </c>
      <c r="F10" s="34">
        <f t="shared" si="2"/>
        <v>3450782</v>
      </c>
      <c r="G10" s="35" t="e">
        <f t="shared" si="3"/>
        <v>#REF!</v>
      </c>
      <c r="H10" s="36">
        <v>2</v>
      </c>
      <c r="I10" s="37">
        <f t="shared" si="4"/>
        <v>7.2324883376125556E-3</v>
      </c>
      <c r="J10" s="38">
        <v>1</v>
      </c>
      <c r="K10" s="37">
        <f t="shared" si="5"/>
        <v>4.4314455375343434E-3</v>
      </c>
      <c r="L10" s="39">
        <v>0</v>
      </c>
      <c r="M10" s="40">
        <f t="shared" si="6"/>
        <v>3</v>
      </c>
      <c r="N10" s="41">
        <f t="shared" si="7"/>
        <v>5.9738346044325855E-3</v>
      </c>
      <c r="O10" s="36">
        <v>2</v>
      </c>
      <c r="P10" s="37">
        <f t="shared" si="8"/>
        <v>7.3024682342631804E-3</v>
      </c>
      <c r="Q10" s="38">
        <v>1</v>
      </c>
      <c r="R10" s="37">
        <f t="shared" si="9"/>
        <v>4.4782803403493054E-3</v>
      </c>
      <c r="S10" s="39">
        <v>0</v>
      </c>
      <c r="T10" s="40">
        <f t="shared" si="10"/>
        <v>3</v>
      </c>
      <c r="U10" s="41">
        <f t="shared" si="11"/>
        <v>6.0340319401424036E-3</v>
      </c>
      <c r="V10" s="36">
        <v>2</v>
      </c>
      <c r="W10" s="37">
        <f t="shared" si="12"/>
        <v>7.3964497041420123E-3</v>
      </c>
      <c r="X10" s="38">
        <v>1</v>
      </c>
      <c r="Y10" s="37">
        <f t="shared" si="13"/>
        <v>4.5423574835339545E-3</v>
      </c>
      <c r="Z10" s="39">
        <v>0</v>
      </c>
      <c r="AA10" s="40">
        <f t="shared" si="14"/>
        <v>3</v>
      </c>
      <c r="AB10" s="41">
        <f t="shared" si="15"/>
        <v>6.115584547956375E-3</v>
      </c>
      <c r="AC10" s="36">
        <v>2</v>
      </c>
      <c r="AD10" s="37">
        <f t="shared" si="16"/>
        <v>7.5287031808770931E-3</v>
      </c>
      <c r="AE10" s="38">
        <v>1</v>
      </c>
      <c r="AF10" s="37">
        <f t="shared" si="17"/>
        <v>4.6373585605639029E-3</v>
      </c>
      <c r="AG10" s="39">
        <v>0</v>
      </c>
      <c r="AH10" s="40">
        <f t="shared" si="18"/>
        <v>3</v>
      </c>
      <c r="AI10" s="41">
        <f t="shared" si="19"/>
        <v>6.2332481456086764E-3</v>
      </c>
      <c r="AJ10" s="36">
        <v>1</v>
      </c>
      <c r="AK10" s="37">
        <f t="shared" si="20"/>
        <v>3.852080123266564E-3</v>
      </c>
      <c r="AL10" s="38">
        <v>1</v>
      </c>
      <c r="AM10" s="37">
        <f t="shared" si="21"/>
        <v>4.7876669698855741E-3</v>
      </c>
      <c r="AN10" s="39">
        <v>0</v>
      </c>
      <c r="AO10" s="40">
        <f t="shared" si="22"/>
        <v>2</v>
      </c>
      <c r="AP10" s="41">
        <f t="shared" si="23"/>
        <v>4.2692168121758059E-3</v>
      </c>
      <c r="AQ10" s="36">
        <v>1</v>
      </c>
      <c r="AR10" s="37">
        <f t="shared" si="24"/>
        <v>3.9880358923230306E-3</v>
      </c>
      <c r="AS10" s="38">
        <v>1</v>
      </c>
      <c r="AT10" s="37">
        <f t="shared" si="25"/>
        <v>4.9952545082171933E-3</v>
      </c>
      <c r="AU10" s="39">
        <v>0</v>
      </c>
      <c r="AV10" s="40">
        <f t="shared" si="26"/>
        <v>2</v>
      </c>
      <c r="AW10" s="41">
        <f t="shared" si="27"/>
        <v>4.4351798465427769E-3</v>
      </c>
      <c r="AX10" s="36">
        <v>0</v>
      </c>
      <c r="AY10" s="37">
        <f t="shared" si="28"/>
        <v>0</v>
      </c>
      <c r="AZ10" s="38">
        <v>1</v>
      </c>
      <c r="BA10" s="37">
        <f t="shared" si="29"/>
        <v>5.3056027164685906E-3</v>
      </c>
      <c r="BB10" s="39">
        <v>0</v>
      </c>
      <c r="BC10" s="40">
        <f t="shared" si="30"/>
        <v>1</v>
      </c>
      <c r="BD10" s="41">
        <f t="shared" si="31"/>
        <v>2.334267040149393E-3</v>
      </c>
      <c r="BE10" s="36">
        <v>0</v>
      </c>
      <c r="BF10" s="37">
        <f t="shared" si="32"/>
        <v>0</v>
      </c>
      <c r="BG10" s="38">
        <v>1</v>
      </c>
      <c r="BH10" s="37">
        <f t="shared" si="33"/>
        <v>5.7382222987318529E-3</v>
      </c>
      <c r="BI10" s="39">
        <v>0</v>
      </c>
      <c r="BJ10" s="40">
        <f t="shared" si="34"/>
        <v>1</v>
      </c>
      <c r="BK10" s="41">
        <f t="shared" si="35"/>
        <v>2.5000000000000001E-3</v>
      </c>
      <c r="BL10" s="36">
        <v>0</v>
      </c>
      <c r="BM10" s="37">
        <f t="shared" si="36"/>
        <v>0</v>
      </c>
      <c r="BN10" s="38">
        <v>1</v>
      </c>
      <c r="BO10" s="37">
        <f t="shared" si="37"/>
        <v>6.4628708072125641E-3</v>
      </c>
      <c r="BP10" s="39">
        <v>0</v>
      </c>
      <c r="BQ10" s="40">
        <f t="shared" si="38"/>
        <v>1</v>
      </c>
      <c r="BR10" s="41">
        <f t="shared" si="39"/>
        <v>2.7741559630482427E-3</v>
      </c>
      <c r="BS10" s="42">
        <v>0</v>
      </c>
      <c r="BT10" s="37">
        <f t="shared" si="40"/>
        <v>0</v>
      </c>
      <c r="BU10" s="38">
        <v>1</v>
      </c>
      <c r="BV10" s="37">
        <f t="shared" si="41"/>
        <v>7.7130736598534514E-3</v>
      </c>
      <c r="BW10" s="39">
        <v>0</v>
      </c>
      <c r="BX10" s="40">
        <f t="shared" si="42"/>
        <v>1</v>
      </c>
      <c r="BY10" s="41">
        <f t="shared" si="43"/>
        <v>3.2391811350090697E-3</v>
      </c>
      <c r="BZ10" s="42">
        <v>0</v>
      </c>
      <c r="CA10" s="37">
        <f t="shared" si="44"/>
        <v>0</v>
      </c>
      <c r="CB10" s="38">
        <v>1</v>
      </c>
      <c r="CC10" s="37">
        <f t="shared" si="45"/>
        <v>1.0228086325048584E-2</v>
      </c>
      <c r="CD10" s="39">
        <v>0</v>
      </c>
      <c r="CE10" s="40">
        <f t="shared" si="46"/>
        <v>1</v>
      </c>
      <c r="CF10" s="41">
        <f t="shared" si="47"/>
        <v>4.1724037217841193E-3</v>
      </c>
      <c r="CG10" s="42">
        <v>0</v>
      </c>
      <c r="CH10" s="37">
        <f t="shared" si="48"/>
        <v>0</v>
      </c>
      <c r="CI10" s="38">
        <v>1</v>
      </c>
      <c r="CJ10" s="37">
        <f t="shared" si="49"/>
        <v>1.6252234682268812E-2</v>
      </c>
      <c r="CK10" s="39">
        <v>0</v>
      </c>
      <c r="CL10" s="40">
        <f t="shared" si="50"/>
        <v>1</v>
      </c>
      <c r="CM10" s="41">
        <f t="shared" si="51"/>
        <v>6.3742988271290159E-3</v>
      </c>
      <c r="CN10" s="42">
        <v>0</v>
      </c>
      <c r="CO10" s="37">
        <f t="shared" si="52"/>
        <v>0</v>
      </c>
      <c r="CP10" s="38">
        <v>0</v>
      </c>
      <c r="CQ10" s="37">
        <f t="shared" si="53"/>
        <v>0</v>
      </c>
      <c r="CR10" s="39">
        <v>0</v>
      </c>
      <c r="CS10" s="40">
        <f t="shared" si="54"/>
        <v>0</v>
      </c>
      <c r="CT10" s="41">
        <f t="shared" si="55"/>
        <v>0</v>
      </c>
      <c r="CU10" s="42">
        <v>0</v>
      </c>
      <c r="CV10" s="37">
        <f t="shared" si="56"/>
        <v>0</v>
      </c>
      <c r="CW10" s="38">
        <v>0</v>
      </c>
      <c r="CX10" s="37">
        <f t="shared" si="57"/>
        <v>0</v>
      </c>
      <c r="CY10" s="39">
        <v>0</v>
      </c>
      <c r="CZ10" s="40">
        <f t="shared" si="58"/>
        <v>0</v>
      </c>
      <c r="DA10" s="41">
        <f t="shared" si="59"/>
        <v>0</v>
      </c>
      <c r="DB10" s="42">
        <v>0</v>
      </c>
      <c r="DC10" s="37">
        <f t="shared" si="60"/>
        <v>0</v>
      </c>
      <c r="DD10" s="38">
        <v>0</v>
      </c>
      <c r="DE10" s="37">
        <f t="shared" si="61"/>
        <v>0</v>
      </c>
      <c r="DF10" s="39">
        <v>0</v>
      </c>
      <c r="DG10" s="40">
        <f t="shared" si="62"/>
        <v>0</v>
      </c>
      <c r="DH10" s="41">
        <f t="shared" si="63"/>
        <v>0</v>
      </c>
      <c r="DI10" s="42">
        <v>0</v>
      </c>
      <c r="DJ10" s="37">
        <f t="shared" si="64"/>
        <v>0</v>
      </c>
      <c r="DK10" s="38">
        <v>0</v>
      </c>
      <c r="DL10" s="37">
        <f t="shared" si="65"/>
        <v>0</v>
      </c>
      <c r="DM10" s="39">
        <v>0</v>
      </c>
      <c r="DN10" s="40">
        <f t="shared" si="66"/>
        <v>0</v>
      </c>
      <c r="DO10" s="41">
        <f t="shared" si="67"/>
        <v>0</v>
      </c>
      <c r="DP10" s="87">
        <v>0</v>
      </c>
      <c r="DQ10" s="37">
        <f t="shared" si="68"/>
        <v>0</v>
      </c>
      <c r="DR10" s="87">
        <v>0</v>
      </c>
      <c r="DS10" s="37">
        <f t="shared" si="69"/>
        <v>0</v>
      </c>
      <c r="DT10" s="39">
        <v>0</v>
      </c>
      <c r="DU10" s="40">
        <f t="shared" si="70"/>
        <v>0</v>
      </c>
      <c r="DV10" s="41">
        <f t="shared" si="71"/>
        <v>0</v>
      </c>
      <c r="DW10" s="87">
        <v>0</v>
      </c>
      <c r="DX10" s="37">
        <f t="shared" si="72"/>
        <v>0</v>
      </c>
      <c r="DY10" s="87">
        <v>0</v>
      </c>
      <c r="DZ10" s="37"/>
      <c r="EA10" s="39">
        <v>0</v>
      </c>
      <c r="EB10" s="40">
        <f t="shared" si="73"/>
        <v>0</v>
      </c>
      <c r="EC10" s="41">
        <f t="shared" si="74"/>
        <v>0</v>
      </c>
      <c r="ED10" s="87">
        <v>0</v>
      </c>
      <c r="EE10" s="37">
        <f t="shared" si="75"/>
        <v>0</v>
      </c>
      <c r="EF10" s="87">
        <v>0</v>
      </c>
      <c r="EG10" s="37"/>
      <c r="EH10" s="39">
        <v>0</v>
      </c>
      <c r="EI10" s="40">
        <f t="shared" si="76"/>
        <v>0</v>
      </c>
      <c r="EJ10" s="41">
        <f t="shared" si="77"/>
        <v>0</v>
      </c>
      <c r="EK10" s="87">
        <v>0</v>
      </c>
      <c r="EL10" s="37">
        <f t="shared" si="78"/>
        <v>0</v>
      </c>
      <c r="EM10" s="87">
        <v>0</v>
      </c>
      <c r="EN10" s="37"/>
      <c r="EO10" s="39">
        <v>0</v>
      </c>
      <c r="EP10" s="40">
        <f t="shared" si="79"/>
        <v>0</v>
      </c>
      <c r="EQ10" s="41">
        <f t="shared" si="80"/>
        <v>0</v>
      </c>
    </row>
    <row r="11" spans="1:158" x14ac:dyDescent="0.2">
      <c r="A11" s="31" t="s">
        <v>41</v>
      </c>
      <c r="B11" s="32">
        <v>1680191</v>
      </c>
      <c r="C11" s="33" t="e">
        <f t="shared" si="0"/>
        <v>#REF!</v>
      </c>
      <c r="D11" s="34">
        <v>1590604</v>
      </c>
      <c r="E11" s="33" t="e">
        <f t="shared" si="1"/>
        <v>#REF!</v>
      </c>
      <c r="F11" s="34">
        <f t="shared" si="2"/>
        <v>3270795</v>
      </c>
      <c r="G11" s="35" t="e">
        <f t="shared" si="3"/>
        <v>#REF!</v>
      </c>
      <c r="H11" s="36">
        <v>5</v>
      </c>
      <c r="I11" s="37">
        <f t="shared" si="4"/>
        <v>1.8081220844031388E-2</v>
      </c>
      <c r="J11" s="38">
        <v>4</v>
      </c>
      <c r="K11" s="37">
        <f t="shared" si="5"/>
        <v>1.7725782150137374E-2</v>
      </c>
      <c r="L11" s="39">
        <v>0</v>
      </c>
      <c r="M11" s="40">
        <f t="shared" si="6"/>
        <v>9</v>
      </c>
      <c r="N11" s="41">
        <f t="shared" si="7"/>
        <v>1.7921503813297754E-2</v>
      </c>
      <c r="O11" s="36">
        <v>5</v>
      </c>
      <c r="P11" s="37">
        <f t="shared" si="8"/>
        <v>1.8256170585657951E-2</v>
      </c>
      <c r="Q11" s="38">
        <v>4</v>
      </c>
      <c r="R11" s="37">
        <f t="shared" si="9"/>
        <v>1.7913121361397222E-2</v>
      </c>
      <c r="S11" s="39">
        <v>0</v>
      </c>
      <c r="T11" s="40">
        <f t="shared" si="10"/>
        <v>9</v>
      </c>
      <c r="U11" s="41">
        <f t="shared" si="11"/>
        <v>1.8102095820427207E-2</v>
      </c>
      <c r="V11" s="36">
        <v>5</v>
      </c>
      <c r="W11" s="37">
        <f t="shared" si="12"/>
        <v>1.849112426035503E-2</v>
      </c>
      <c r="X11" s="38">
        <v>4</v>
      </c>
      <c r="Y11" s="37">
        <f t="shared" si="13"/>
        <v>1.8169429934135818E-2</v>
      </c>
      <c r="Z11" s="39">
        <v>0</v>
      </c>
      <c r="AA11" s="40">
        <f t="shared" si="14"/>
        <v>9</v>
      </c>
      <c r="AB11" s="41">
        <f t="shared" si="15"/>
        <v>1.8346753643869129E-2</v>
      </c>
      <c r="AC11" s="36">
        <v>5</v>
      </c>
      <c r="AD11" s="37">
        <f t="shared" si="16"/>
        <v>1.8821757952192736E-2</v>
      </c>
      <c r="AE11" s="38">
        <v>4</v>
      </c>
      <c r="AF11" s="37">
        <f t="shared" si="17"/>
        <v>1.8549434242255611E-2</v>
      </c>
      <c r="AG11" s="39">
        <v>0</v>
      </c>
      <c r="AH11" s="40">
        <f t="shared" si="18"/>
        <v>9</v>
      </c>
      <c r="AI11" s="41">
        <f t="shared" si="19"/>
        <v>1.8699744436826031E-2</v>
      </c>
      <c r="AJ11" s="36">
        <v>5</v>
      </c>
      <c r="AK11" s="37">
        <f t="shared" si="20"/>
        <v>1.9260400616332822E-2</v>
      </c>
      <c r="AL11" s="38">
        <v>4</v>
      </c>
      <c r="AM11" s="37">
        <f t="shared" si="21"/>
        <v>1.9150667879542296E-2</v>
      </c>
      <c r="AN11" s="39">
        <v>0</v>
      </c>
      <c r="AO11" s="40">
        <f t="shared" si="22"/>
        <v>9</v>
      </c>
      <c r="AP11" s="41">
        <f t="shared" si="23"/>
        <v>1.921147565479113E-2</v>
      </c>
      <c r="AQ11" s="36">
        <v>5</v>
      </c>
      <c r="AR11" s="37">
        <f t="shared" si="24"/>
        <v>1.9940179461615155E-2</v>
      </c>
      <c r="AS11" s="38">
        <v>4</v>
      </c>
      <c r="AT11" s="37">
        <f t="shared" si="25"/>
        <v>1.9981018032868773E-2</v>
      </c>
      <c r="AU11" s="39">
        <v>0</v>
      </c>
      <c r="AV11" s="40">
        <f t="shared" si="26"/>
        <v>9</v>
      </c>
      <c r="AW11" s="41">
        <f t="shared" si="27"/>
        <v>1.9958309309442496E-2</v>
      </c>
      <c r="AX11" s="36">
        <v>5</v>
      </c>
      <c r="AY11" s="37">
        <f t="shared" si="28"/>
        <v>2.0840280093364454E-2</v>
      </c>
      <c r="AZ11" s="38">
        <v>4</v>
      </c>
      <c r="BA11" s="37">
        <f t="shared" si="29"/>
        <v>2.1222410865874362E-2</v>
      </c>
      <c r="BB11" s="39">
        <v>0</v>
      </c>
      <c r="BC11" s="40">
        <f t="shared" si="30"/>
        <v>9</v>
      </c>
      <c r="BD11" s="41">
        <f t="shared" si="31"/>
        <v>2.100840336134454E-2</v>
      </c>
      <c r="BE11" s="36">
        <v>5</v>
      </c>
      <c r="BF11" s="37">
        <f t="shared" si="32"/>
        <v>2.2150356620741597E-2</v>
      </c>
      <c r="BG11" s="38">
        <v>3</v>
      </c>
      <c r="BH11" s="37">
        <f t="shared" si="33"/>
        <v>1.7214666896195559E-2</v>
      </c>
      <c r="BI11" s="39">
        <v>0</v>
      </c>
      <c r="BJ11" s="40">
        <f t="shared" si="34"/>
        <v>8</v>
      </c>
      <c r="BK11" s="41">
        <f t="shared" si="35"/>
        <v>0.02</v>
      </c>
      <c r="BL11" s="36">
        <v>5</v>
      </c>
      <c r="BM11" s="37">
        <f t="shared" si="36"/>
        <v>2.4302517740837949E-2</v>
      </c>
      <c r="BN11" s="38">
        <v>3</v>
      </c>
      <c r="BO11" s="37">
        <f t="shared" si="37"/>
        <v>1.9388612421637693E-2</v>
      </c>
      <c r="BP11" s="39">
        <v>0</v>
      </c>
      <c r="BQ11" s="40">
        <f t="shared" si="38"/>
        <v>8</v>
      </c>
      <c r="BR11" s="41">
        <f t="shared" si="39"/>
        <v>2.2193247704385941E-2</v>
      </c>
      <c r="BS11" s="42">
        <v>5</v>
      </c>
      <c r="BT11" s="37">
        <f t="shared" si="40"/>
        <v>2.7922041659686155E-2</v>
      </c>
      <c r="BU11" s="38">
        <v>3</v>
      </c>
      <c r="BV11" s="37">
        <f t="shared" si="41"/>
        <v>2.3139220979560355E-2</v>
      </c>
      <c r="BW11" s="39">
        <v>0</v>
      </c>
      <c r="BX11" s="40">
        <f t="shared" si="42"/>
        <v>8</v>
      </c>
      <c r="BY11" s="41">
        <f t="shared" si="43"/>
        <v>2.5913449080072558E-2</v>
      </c>
      <c r="BZ11" s="42">
        <v>5</v>
      </c>
      <c r="CA11" s="37">
        <f t="shared" si="44"/>
        <v>3.5236081747709654E-2</v>
      </c>
      <c r="CB11" s="38">
        <v>3</v>
      </c>
      <c r="CC11" s="37">
        <f t="shared" si="45"/>
        <v>3.0684258975145751E-2</v>
      </c>
      <c r="CD11" s="39">
        <v>0</v>
      </c>
      <c r="CE11" s="40">
        <f t="shared" si="46"/>
        <v>8</v>
      </c>
      <c r="CF11" s="41">
        <f t="shared" si="47"/>
        <v>3.3379229774272955E-2</v>
      </c>
      <c r="CG11" s="42">
        <v>3</v>
      </c>
      <c r="CH11" s="37">
        <f t="shared" si="48"/>
        <v>3.1463030938647094E-2</v>
      </c>
      <c r="CI11" s="38">
        <v>3</v>
      </c>
      <c r="CJ11" s="37">
        <f t="shared" si="49"/>
        <v>4.8756704046806432E-2</v>
      </c>
      <c r="CK11" s="39">
        <v>0</v>
      </c>
      <c r="CL11" s="40">
        <f t="shared" si="50"/>
        <v>6</v>
      </c>
      <c r="CM11" s="41">
        <f t="shared" si="51"/>
        <v>3.8245792962774097E-2</v>
      </c>
      <c r="CN11" s="42">
        <v>2</v>
      </c>
      <c r="CO11" s="37">
        <f t="shared" si="52"/>
        <v>4.3233895373973194E-2</v>
      </c>
      <c r="CP11" s="38">
        <v>3</v>
      </c>
      <c r="CQ11" s="37">
        <f t="shared" si="53"/>
        <v>0.1048951048951049</v>
      </c>
      <c r="CR11" s="39">
        <v>0</v>
      </c>
      <c r="CS11" s="40">
        <f t="shared" si="54"/>
        <v>5</v>
      </c>
      <c r="CT11" s="41">
        <f t="shared" si="55"/>
        <v>6.6791343841838088E-2</v>
      </c>
      <c r="CU11" s="42">
        <v>1</v>
      </c>
      <c r="CV11" s="37">
        <f t="shared" si="56"/>
        <v>7.0821529745042494E-2</v>
      </c>
      <c r="CW11" s="38">
        <v>1</v>
      </c>
      <c r="CX11" s="37">
        <f t="shared" si="57"/>
        <v>0.11025358324145534</v>
      </c>
      <c r="CY11" s="39">
        <v>0</v>
      </c>
      <c r="CZ11" s="40">
        <f t="shared" si="58"/>
        <v>2</v>
      </c>
      <c r="DA11" s="41">
        <f t="shared" si="59"/>
        <v>8.6244070720137997E-2</v>
      </c>
      <c r="DB11" s="42">
        <v>0</v>
      </c>
      <c r="DC11" s="37">
        <f t="shared" si="60"/>
        <v>0</v>
      </c>
      <c r="DD11" s="38">
        <v>0</v>
      </c>
      <c r="DE11" s="37">
        <f t="shared" si="61"/>
        <v>0</v>
      </c>
      <c r="DF11" s="39">
        <v>0</v>
      </c>
      <c r="DG11" s="40">
        <f t="shared" si="62"/>
        <v>0</v>
      </c>
      <c r="DH11" s="41">
        <f t="shared" si="63"/>
        <v>0</v>
      </c>
      <c r="DI11" s="42">
        <v>0</v>
      </c>
      <c r="DJ11" s="37">
        <f t="shared" si="64"/>
        <v>0</v>
      </c>
      <c r="DK11" s="38">
        <v>0</v>
      </c>
      <c r="DL11" s="37">
        <f t="shared" si="65"/>
        <v>0</v>
      </c>
      <c r="DM11" s="39">
        <v>0</v>
      </c>
      <c r="DN11" s="40">
        <f t="shared" si="66"/>
        <v>0</v>
      </c>
      <c r="DO11" s="41">
        <f t="shared" si="67"/>
        <v>0</v>
      </c>
      <c r="DP11" s="11">
        <v>0</v>
      </c>
      <c r="DQ11" s="37">
        <f t="shared" si="68"/>
        <v>0</v>
      </c>
      <c r="DR11" s="11">
        <v>0</v>
      </c>
      <c r="DS11" s="37">
        <f t="shared" si="69"/>
        <v>0</v>
      </c>
      <c r="DT11" s="39">
        <v>0</v>
      </c>
      <c r="DU11" s="40">
        <f t="shared" si="70"/>
        <v>0</v>
      </c>
      <c r="DV11" s="41">
        <f t="shared" si="71"/>
        <v>0</v>
      </c>
      <c r="DW11" s="11">
        <v>0</v>
      </c>
      <c r="DX11" s="37">
        <f t="shared" si="72"/>
        <v>0</v>
      </c>
      <c r="DY11" s="11">
        <v>0</v>
      </c>
      <c r="DZ11" s="37"/>
      <c r="EA11" s="39">
        <v>0</v>
      </c>
      <c r="EB11" s="40">
        <f t="shared" si="73"/>
        <v>0</v>
      </c>
      <c r="EC11" s="41">
        <f t="shared" si="74"/>
        <v>0</v>
      </c>
      <c r="ED11" s="11">
        <v>0</v>
      </c>
      <c r="EE11" s="37">
        <f t="shared" si="75"/>
        <v>0</v>
      </c>
      <c r="EF11" s="11">
        <v>0</v>
      </c>
      <c r="EG11" s="37"/>
      <c r="EH11" s="39">
        <v>0</v>
      </c>
      <c r="EI11" s="40">
        <f t="shared" si="76"/>
        <v>0</v>
      </c>
      <c r="EJ11" s="41">
        <f t="shared" si="77"/>
        <v>0</v>
      </c>
      <c r="EK11" s="11">
        <v>0</v>
      </c>
      <c r="EL11" s="37">
        <f t="shared" si="78"/>
        <v>0</v>
      </c>
      <c r="EM11" s="11">
        <v>0</v>
      </c>
      <c r="EN11" s="37"/>
      <c r="EO11" s="39">
        <v>0</v>
      </c>
      <c r="EP11" s="40">
        <f t="shared" si="79"/>
        <v>0</v>
      </c>
      <c r="EQ11" s="41">
        <f t="shared" si="80"/>
        <v>0</v>
      </c>
    </row>
    <row r="12" spans="1:158" x14ac:dyDescent="0.2">
      <c r="A12" s="31" t="s">
        <v>42</v>
      </c>
      <c r="B12" s="32">
        <v>1913637</v>
      </c>
      <c r="C12" s="33" t="e">
        <f t="shared" si="0"/>
        <v>#REF!</v>
      </c>
      <c r="D12" s="34">
        <v>1804323</v>
      </c>
      <c r="E12" s="33" t="e">
        <f t="shared" si="1"/>
        <v>#REF!</v>
      </c>
      <c r="F12" s="34">
        <f t="shared" si="2"/>
        <v>3717960</v>
      </c>
      <c r="G12" s="35" t="e">
        <f t="shared" si="3"/>
        <v>#REF!</v>
      </c>
      <c r="H12" s="36">
        <v>14</v>
      </c>
      <c r="I12" s="37">
        <f t="shared" si="4"/>
        <v>5.0627418363287886E-2</v>
      </c>
      <c r="J12" s="38">
        <v>10</v>
      </c>
      <c r="K12" s="37">
        <f t="shared" si="5"/>
        <v>4.4314455375343433E-2</v>
      </c>
      <c r="L12" s="39">
        <v>0</v>
      </c>
      <c r="M12" s="40">
        <f t="shared" si="6"/>
        <v>24</v>
      </c>
      <c r="N12" s="41">
        <f t="shared" si="7"/>
        <v>4.7790676835460684E-2</v>
      </c>
      <c r="O12" s="36">
        <v>14</v>
      </c>
      <c r="P12" s="37">
        <f t="shared" si="8"/>
        <v>5.1117277639842272E-2</v>
      </c>
      <c r="Q12" s="38">
        <v>10</v>
      </c>
      <c r="R12" s="37">
        <f t="shared" si="9"/>
        <v>4.4782803403493054E-2</v>
      </c>
      <c r="S12" s="39">
        <v>0</v>
      </c>
      <c r="T12" s="40">
        <f t="shared" si="10"/>
        <v>24</v>
      </c>
      <c r="U12" s="41">
        <f t="shared" si="11"/>
        <v>4.8272255521139229E-2</v>
      </c>
      <c r="V12" s="36">
        <v>14</v>
      </c>
      <c r="W12" s="37">
        <f t="shared" si="12"/>
        <v>5.1775147928994084E-2</v>
      </c>
      <c r="X12" s="38">
        <v>10</v>
      </c>
      <c r="Y12" s="37">
        <f t="shared" si="13"/>
        <v>4.5423574835339542E-2</v>
      </c>
      <c r="Z12" s="39">
        <v>0</v>
      </c>
      <c r="AA12" s="40">
        <f t="shared" si="14"/>
        <v>24</v>
      </c>
      <c r="AB12" s="41">
        <f t="shared" si="15"/>
        <v>4.8924676383651E-2</v>
      </c>
      <c r="AC12" s="36">
        <v>14</v>
      </c>
      <c r="AD12" s="37">
        <f t="shared" si="16"/>
        <v>5.2700922266139656E-2</v>
      </c>
      <c r="AE12" s="38">
        <v>9</v>
      </c>
      <c r="AF12" s="37">
        <f t="shared" si="17"/>
        <v>4.1736227045075125E-2</v>
      </c>
      <c r="AG12" s="39">
        <v>0</v>
      </c>
      <c r="AH12" s="40">
        <f t="shared" si="18"/>
        <v>23</v>
      </c>
      <c r="AI12" s="41">
        <f t="shared" si="19"/>
        <v>4.7788235782999858E-2</v>
      </c>
      <c r="AJ12" s="36">
        <v>14</v>
      </c>
      <c r="AK12" s="37">
        <f t="shared" si="20"/>
        <v>5.3929121725731895E-2</v>
      </c>
      <c r="AL12" s="38">
        <v>9</v>
      </c>
      <c r="AM12" s="37">
        <f t="shared" si="21"/>
        <v>4.308900272897017E-2</v>
      </c>
      <c r="AN12" s="39">
        <v>0</v>
      </c>
      <c r="AO12" s="40">
        <f t="shared" si="22"/>
        <v>23</v>
      </c>
      <c r="AP12" s="41">
        <f t="shared" si="23"/>
        <v>4.9095993340021772E-2</v>
      </c>
      <c r="AQ12" s="36">
        <v>13</v>
      </c>
      <c r="AR12" s="37">
        <f t="shared" si="24"/>
        <v>5.184446660019941E-2</v>
      </c>
      <c r="AS12" s="38">
        <v>9</v>
      </c>
      <c r="AT12" s="37">
        <f t="shared" si="25"/>
        <v>4.4957290573954742E-2</v>
      </c>
      <c r="AU12" s="39">
        <v>0</v>
      </c>
      <c r="AV12" s="40">
        <f t="shared" si="26"/>
        <v>22</v>
      </c>
      <c r="AW12" s="41">
        <f t="shared" si="27"/>
        <v>4.8786978311970555E-2</v>
      </c>
      <c r="AX12" s="36">
        <v>13</v>
      </c>
      <c r="AY12" s="37">
        <f t="shared" si="28"/>
        <v>5.4184728242747587E-2</v>
      </c>
      <c r="AZ12" s="38">
        <v>9</v>
      </c>
      <c r="BA12" s="37">
        <f t="shared" si="29"/>
        <v>4.7750424448217317E-2</v>
      </c>
      <c r="BB12" s="39">
        <v>0</v>
      </c>
      <c r="BC12" s="40">
        <f t="shared" si="30"/>
        <v>22</v>
      </c>
      <c r="BD12" s="41">
        <f t="shared" si="31"/>
        <v>5.1353874883286653E-2</v>
      </c>
      <c r="BE12" s="36">
        <v>13</v>
      </c>
      <c r="BF12" s="37">
        <f t="shared" si="32"/>
        <v>5.7590927213928146E-2</v>
      </c>
      <c r="BG12" s="38">
        <v>9</v>
      </c>
      <c r="BH12" s="37">
        <f t="shared" si="33"/>
        <v>5.1644000688586669E-2</v>
      </c>
      <c r="BI12" s="39">
        <v>0</v>
      </c>
      <c r="BJ12" s="40">
        <f t="shared" si="34"/>
        <v>22</v>
      </c>
      <c r="BK12" s="41">
        <f t="shared" si="35"/>
        <v>5.5E-2</v>
      </c>
      <c r="BL12" s="36">
        <v>11</v>
      </c>
      <c r="BM12" s="37">
        <f t="shared" si="36"/>
        <v>5.3465539029843495E-2</v>
      </c>
      <c r="BN12" s="38">
        <v>8</v>
      </c>
      <c r="BO12" s="37">
        <f t="shared" si="37"/>
        <v>5.1702966457700512E-2</v>
      </c>
      <c r="BP12" s="39">
        <v>0</v>
      </c>
      <c r="BQ12" s="40">
        <f t="shared" si="38"/>
        <v>19</v>
      </c>
      <c r="BR12" s="41">
        <f t="shared" si="39"/>
        <v>5.2708963297916606E-2</v>
      </c>
      <c r="BS12" s="42">
        <v>9</v>
      </c>
      <c r="BT12" s="37">
        <f t="shared" si="40"/>
        <v>5.0259674987435075E-2</v>
      </c>
      <c r="BU12" s="38">
        <v>7</v>
      </c>
      <c r="BV12" s="37">
        <f t="shared" si="41"/>
        <v>5.3991515618974167E-2</v>
      </c>
      <c r="BW12" s="39">
        <v>0</v>
      </c>
      <c r="BX12" s="40">
        <f t="shared" si="42"/>
        <v>16</v>
      </c>
      <c r="BY12" s="41">
        <f t="shared" si="43"/>
        <v>5.1826898160145116E-2</v>
      </c>
      <c r="BZ12" s="42">
        <v>6</v>
      </c>
      <c r="CA12" s="37">
        <f t="shared" si="44"/>
        <v>4.2283298097251586E-2</v>
      </c>
      <c r="CB12" s="38">
        <v>6</v>
      </c>
      <c r="CC12" s="37">
        <f t="shared" si="45"/>
        <v>6.1368517950291503E-2</v>
      </c>
      <c r="CD12" s="39">
        <v>0</v>
      </c>
      <c r="CE12" s="40">
        <f t="shared" si="46"/>
        <v>12</v>
      </c>
      <c r="CF12" s="41">
        <f t="shared" si="47"/>
        <v>5.0068844661409435E-2</v>
      </c>
      <c r="CG12" s="42">
        <v>5</v>
      </c>
      <c r="CH12" s="37">
        <f t="shared" si="48"/>
        <v>5.2438384897745147E-2</v>
      </c>
      <c r="CI12" s="38">
        <v>4</v>
      </c>
      <c r="CJ12" s="37">
        <f t="shared" si="49"/>
        <v>6.5008938729075247E-2</v>
      </c>
      <c r="CK12" s="39">
        <v>0</v>
      </c>
      <c r="CL12" s="40">
        <f t="shared" si="50"/>
        <v>9</v>
      </c>
      <c r="CM12" s="41">
        <f t="shared" si="51"/>
        <v>5.7368689444161139E-2</v>
      </c>
      <c r="CN12" s="42">
        <v>3</v>
      </c>
      <c r="CO12" s="37">
        <f t="shared" si="52"/>
        <v>6.4850843060959784E-2</v>
      </c>
      <c r="CP12" s="38">
        <v>4</v>
      </c>
      <c r="CQ12" s="37">
        <f t="shared" si="53"/>
        <v>0.13986013986013987</v>
      </c>
      <c r="CR12" s="39">
        <v>0</v>
      </c>
      <c r="CS12" s="40">
        <f t="shared" si="54"/>
        <v>7</v>
      </c>
      <c r="CT12" s="41">
        <f t="shared" si="55"/>
        <v>9.350788137857334E-2</v>
      </c>
      <c r="CU12" s="42">
        <v>0</v>
      </c>
      <c r="CV12" s="37">
        <f t="shared" si="56"/>
        <v>0</v>
      </c>
      <c r="CW12" s="38">
        <v>2</v>
      </c>
      <c r="CX12" s="37">
        <f t="shared" si="57"/>
        <v>0.22050716648291069</v>
      </c>
      <c r="CY12" s="39">
        <v>0</v>
      </c>
      <c r="CZ12" s="40">
        <f t="shared" si="58"/>
        <v>2</v>
      </c>
      <c r="DA12" s="41">
        <f t="shared" si="59"/>
        <v>8.6244070720137997E-2</v>
      </c>
      <c r="DB12" s="42">
        <v>0</v>
      </c>
      <c r="DC12" s="37">
        <f t="shared" si="60"/>
        <v>0</v>
      </c>
      <c r="DD12" s="38">
        <v>1</v>
      </c>
      <c r="DE12" s="37">
        <f t="shared" si="61"/>
        <v>0.51546391752577314</v>
      </c>
      <c r="DF12" s="39">
        <v>0</v>
      </c>
      <c r="DG12" s="40">
        <f t="shared" si="62"/>
        <v>1</v>
      </c>
      <c r="DH12" s="41">
        <f t="shared" si="63"/>
        <v>0.22271714922048996</v>
      </c>
      <c r="DI12" s="42">
        <v>0</v>
      </c>
      <c r="DJ12" s="37">
        <f t="shared" si="64"/>
        <v>0</v>
      </c>
      <c r="DK12" s="38">
        <v>0</v>
      </c>
      <c r="DL12" s="37">
        <f t="shared" si="65"/>
        <v>0</v>
      </c>
      <c r="DM12" s="39">
        <v>0</v>
      </c>
      <c r="DN12" s="40">
        <f t="shared" si="66"/>
        <v>0</v>
      </c>
      <c r="DO12" s="41">
        <f t="shared" si="67"/>
        <v>0</v>
      </c>
      <c r="DP12" s="11">
        <v>0</v>
      </c>
      <c r="DQ12" s="37">
        <f t="shared" si="68"/>
        <v>0</v>
      </c>
      <c r="DR12" s="11">
        <v>0</v>
      </c>
      <c r="DS12" s="37">
        <f t="shared" si="69"/>
        <v>0</v>
      </c>
      <c r="DT12" s="39">
        <v>0</v>
      </c>
      <c r="DU12" s="40">
        <f t="shared" si="70"/>
        <v>0</v>
      </c>
      <c r="DV12" s="41">
        <f t="shared" si="71"/>
        <v>0</v>
      </c>
      <c r="DW12" s="11">
        <v>0</v>
      </c>
      <c r="DX12" s="37">
        <f t="shared" si="72"/>
        <v>0</v>
      </c>
      <c r="DY12" s="11">
        <v>0</v>
      </c>
      <c r="DZ12" s="37"/>
      <c r="EA12" s="39">
        <v>0</v>
      </c>
      <c r="EB12" s="40">
        <f t="shared" si="73"/>
        <v>0</v>
      </c>
      <c r="EC12" s="41">
        <f t="shared" si="74"/>
        <v>0</v>
      </c>
      <c r="ED12" s="11">
        <v>0</v>
      </c>
      <c r="EE12" s="37">
        <f t="shared" si="75"/>
        <v>0</v>
      </c>
      <c r="EF12" s="11">
        <v>0</v>
      </c>
      <c r="EG12" s="37"/>
      <c r="EH12" s="39">
        <v>0</v>
      </c>
      <c r="EI12" s="40">
        <f t="shared" si="76"/>
        <v>0</v>
      </c>
      <c r="EJ12" s="41">
        <f t="shared" si="77"/>
        <v>0</v>
      </c>
      <c r="EK12" s="11">
        <v>0</v>
      </c>
      <c r="EL12" s="37">
        <f t="shared" si="78"/>
        <v>0</v>
      </c>
      <c r="EM12" s="11">
        <v>0</v>
      </c>
      <c r="EN12" s="37"/>
      <c r="EO12" s="39">
        <v>0</v>
      </c>
      <c r="EP12" s="40">
        <f t="shared" si="79"/>
        <v>0</v>
      </c>
      <c r="EQ12" s="41">
        <f t="shared" si="80"/>
        <v>0</v>
      </c>
    </row>
    <row r="13" spans="1:158" x14ac:dyDescent="0.2">
      <c r="A13" s="31" t="s">
        <v>43</v>
      </c>
      <c r="B13" s="32">
        <v>2040911</v>
      </c>
      <c r="C13" s="33" t="e">
        <f t="shared" si="0"/>
        <v>#REF!</v>
      </c>
      <c r="D13" s="34">
        <v>1981361</v>
      </c>
      <c r="E13" s="33" t="e">
        <f t="shared" si="1"/>
        <v>#REF!</v>
      </c>
      <c r="F13" s="34">
        <f t="shared" si="2"/>
        <v>4022272</v>
      </c>
      <c r="G13" s="35" t="e">
        <f t="shared" si="3"/>
        <v>#REF!</v>
      </c>
      <c r="H13" s="36">
        <v>32</v>
      </c>
      <c r="I13" s="37">
        <f t="shared" si="4"/>
        <v>0.11571981340180089</v>
      </c>
      <c r="J13" s="38">
        <v>17</v>
      </c>
      <c r="K13" s="37">
        <f t="shared" si="5"/>
        <v>7.5334574138083837E-2</v>
      </c>
      <c r="L13" s="39">
        <v>0</v>
      </c>
      <c r="M13" s="40">
        <f t="shared" si="6"/>
        <v>49</v>
      </c>
      <c r="N13" s="41">
        <f t="shared" si="7"/>
        <v>9.7572631872398896E-2</v>
      </c>
      <c r="O13" s="36">
        <v>32</v>
      </c>
      <c r="P13" s="37">
        <f t="shared" si="8"/>
        <v>0.11683949174821089</v>
      </c>
      <c r="Q13" s="38">
        <v>17</v>
      </c>
      <c r="R13" s="37">
        <f t="shared" si="9"/>
        <v>7.6130765785938206E-2</v>
      </c>
      <c r="S13" s="39">
        <v>0</v>
      </c>
      <c r="T13" s="40">
        <f t="shared" si="10"/>
        <v>49</v>
      </c>
      <c r="U13" s="41">
        <f t="shared" si="11"/>
        <v>9.8555855022325917E-2</v>
      </c>
      <c r="V13" s="36">
        <v>32</v>
      </c>
      <c r="W13" s="37">
        <f t="shared" si="12"/>
        <v>0.1183431952662722</v>
      </c>
      <c r="X13" s="38">
        <v>17</v>
      </c>
      <c r="Y13" s="37">
        <f t="shared" si="13"/>
        <v>7.7220077220077218E-2</v>
      </c>
      <c r="Z13" s="39">
        <v>0</v>
      </c>
      <c r="AA13" s="40">
        <f t="shared" si="14"/>
        <v>49</v>
      </c>
      <c r="AB13" s="41">
        <f t="shared" si="15"/>
        <v>9.9887880949954128E-2</v>
      </c>
      <c r="AC13" s="36">
        <v>31</v>
      </c>
      <c r="AD13" s="37">
        <f t="shared" si="16"/>
        <v>0.11669489930359496</v>
      </c>
      <c r="AE13" s="38">
        <v>17</v>
      </c>
      <c r="AF13" s="37">
        <f t="shared" si="17"/>
        <v>7.8835095529586355E-2</v>
      </c>
      <c r="AG13" s="39">
        <v>0</v>
      </c>
      <c r="AH13" s="40">
        <f t="shared" si="18"/>
        <v>48</v>
      </c>
      <c r="AI13" s="41">
        <f t="shared" si="19"/>
        <v>9.9731970329738823E-2</v>
      </c>
      <c r="AJ13" s="36">
        <v>31</v>
      </c>
      <c r="AK13" s="37">
        <f t="shared" si="20"/>
        <v>0.11941448382126348</v>
      </c>
      <c r="AL13" s="38">
        <v>17</v>
      </c>
      <c r="AM13" s="37">
        <f t="shared" si="21"/>
        <v>8.139033848805477E-2</v>
      </c>
      <c r="AN13" s="39">
        <v>0</v>
      </c>
      <c r="AO13" s="40">
        <f t="shared" si="22"/>
        <v>48</v>
      </c>
      <c r="AP13" s="41">
        <f t="shared" si="23"/>
        <v>0.10246120349221935</v>
      </c>
      <c r="AQ13" s="36">
        <v>30</v>
      </c>
      <c r="AR13" s="37">
        <f t="shared" si="24"/>
        <v>0.11964107676969092</v>
      </c>
      <c r="AS13" s="38">
        <v>16</v>
      </c>
      <c r="AT13" s="37">
        <f t="shared" si="25"/>
        <v>7.9924072131475093E-2</v>
      </c>
      <c r="AU13" s="39">
        <v>0</v>
      </c>
      <c r="AV13" s="40">
        <f t="shared" si="26"/>
        <v>46</v>
      </c>
      <c r="AW13" s="41">
        <f t="shared" si="27"/>
        <v>0.10200913647048387</v>
      </c>
      <c r="AX13" s="36">
        <v>30</v>
      </c>
      <c r="AY13" s="37">
        <f t="shared" si="28"/>
        <v>0.12504168056018672</v>
      </c>
      <c r="AZ13" s="38">
        <v>16</v>
      </c>
      <c r="BA13" s="37">
        <f t="shared" si="29"/>
        <v>8.4889643463497449E-2</v>
      </c>
      <c r="BB13" s="39">
        <v>0</v>
      </c>
      <c r="BC13" s="40">
        <f t="shared" si="30"/>
        <v>46</v>
      </c>
      <c r="BD13" s="41">
        <f t="shared" si="31"/>
        <v>0.10737628384687209</v>
      </c>
      <c r="BE13" s="36">
        <v>28</v>
      </c>
      <c r="BF13" s="37">
        <f t="shared" si="32"/>
        <v>0.12404199707615293</v>
      </c>
      <c r="BG13" s="38">
        <v>16</v>
      </c>
      <c r="BH13" s="37">
        <f t="shared" si="33"/>
        <v>9.1811556779709647E-2</v>
      </c>
      <c r="BI13" s="39">
        <v>0</v>
      </c>
      <c r="BJ13" s="40">
        <f t="shared" si="34"/>
        <v>44</v>
      </c>
      <c r="BK13" s="41">
        <f t="shared" si="35"/>
        <v>0.11</v>
      </c>
      <c r="BL13" s="36">
        <v>25</v>
      </c>
      <c r="BM13" s="37">
        <f t="shared" si="36"/>
        <v>0.12151258870418974</v>
      </c>
      <c r="BN13" s="38">
        <v>16</v>
      </c>
      <c r="BO13" s="37">
        <f t="shared" si="37"/>
        <v>0.10340593291540102</v>
      </c>
      <c r="BP13" s="39">
        <v>0</v>
      </c>
      <c r="BQ13" s="40">
        <f t="shared" si="38"/>
        <v>41</v>
      </c>
      <c r="BR13" s="41">
        <f t="shared" si="39"/>
        <v>0.11374039448497796</v>
      </c>
      <c r="BS13" s="42">
        <v>23</v>
      </c>
      <c r="BT13" s="37">
        <f t="shared" si="40"/>
        <v>0.12844139163455631</v>
      </c>
      <c r="BU13" s="38">
        <v>16</v>
      </c>
      <c r="BV13" s="37">
        <f t="shared" si="41"/>
        <v>0.12340917855765522</v>
      </c>
      <c r="BW13" s="39">
        <v>0</v>
      </c>
      <c r="BX13" s="40">
        <f t="shared" si="42"/>
        <v>39</v>
      </c>
      <c r="BY13" s="41">
        <f t="shared" si="43"/>
        <v>0.12632806426535373</v>
      </c>
      <c r="BZ13" s="42">
        <v>18</v>
      </c>
      <c r="CA13" s="37">
        <f t="shared" si="44"/>
        <v>0.12684989429175475</v>
      </c>
      <c r="CB13" s="38">
        <v>13</v>
      </c>
      <c r="CC13" s="37">
        <f t="shared" si="45"/>
        <v>0.13296512222563159</v>
      </c>
      <c r="CD13" s="39">
        <v>0</v>
      </c>
      <c r="CE13" s="40">
        <f t="shared" si="46"/>
        <v>31</v>
      </c>
      <c r="CF13" s="41">
        <f t="shared" si="47"/>
        <v>0.12934451537530772</v>
      </c>
      <c r="CG13" s="42">
        <v>14</v>
      </c>
      <c r="CH13" s="37">
        <f t="shared" si="48"/>
        <v>0.14682747771368643</v>
      </c>
      <c r="CI13" s="38">
        <v>11</v>
      </c>
      <c r="CJ13" s="37">
        <f t="shared" si="49"/>
        <v>0.17877458150495693</v>
      </c>
      <c r="CK13" s="39">
        <v>0</v>
      </c>
      <c r="CL13" s="40">
        <f t="shared" si="50"/>
        <v>25</v>
      </c>
      <c r="CM13" s="41">
        <f t="shared" si="51"/>
        <v>0.15935747067822539</v>
      </c>
      <c r="CN13" s="42">
        <v>6</v>
      </c>
      <c r="CO13" s="37">
        <f t="shared" si="52"/>
        <v>0.12970168612191957</v>
      </c>
      <c r="CP13" s="38">
        <v>6</v>
      </c>
      <c r="CQ13" s="37">
        <f t="shared" si="53"/>
        <v>0.20979020979020979</v>
      </c>
      <c r="CR13" s="39">
        <v>0</v>
      </c>
      <c r="CS13" s="40">
        <f t="shared" si="54"/>
        <v>12</v>
      </c>
      <c r="CT13" s="41">
        <f t="shared" si="55"/>
        <v>0.16029922522041143</v>
      </c>
      <c r="CU13" s="42">
        <v>2</v>
      </c>
      <c r="CV13" s="37">
        <f t="shared" si="56"/>
        <v>0.14164305949008499</v>
      </c>
      <c r="CW13" s="38">
        <v>3</v>
      </c>
      <c r="CX13" s="37">
        <f t="shared" si="57"/>
        <v>0.33076074972436603</v>
      </c>
      <c r="CY13" s="39">
        <v>0</v>
      </c>
      <c r="CZ13" s="40">
        <f t="shared" si="58"/>
        <v>5</v>
      </c>
      <c r="DA13" s="41">
        <f t="shared" si="59"/>
        <v>0.21561017680034494</v>
      </c>
      <c r="DB13" s="42">
        <v>1</v>
      </c>
      <c r="DC13" s="37">
        <f t="shared" si="60"/>
        <v>0.39215686274509803</v>
      </c>
      <c r="DD13" s="38">
        <v>1</v>
      </c>
      <c r="DE13" s="37">
        <f t="shared" si="61"/>
        <v>0.51546391752577314</v>
      </c>
      <c r="DF13" s="39">
        <v>0</v>
      </c>
      <c r="DG13" s="40">
        <f t="shared" si="62"/>
        <v>2</v>
      </c>
      <c r="DH13" s="41">
        <f t="shared" si="63"/>
        <v>0.44543429844097993</v>
      </c>
      <c r="DI13" s="42">
        <v>0</v>
      </c>
      <c r="DJ13" s="37">
        <f t="shared" si="64"/>
        <v>0</v>
      </c>
      <c r="DK13" s="38">
        <v>0</v>
      </c>
      <c r="DL13" s="37">
        <f t="shared" si="65"/>
        <v>0</v>
      </c>
      <c r="DM13" s="39">
        <v>0</v>
      </c>
      <c r="DN13" s="40">
        <f t="shared" si="66"/>
        <v>0</v>
      </c>
      <c r="DO13" s="41">
        <f t="shared" si="67"/>
        <v>0</v>
      </c>
      <c r="DP13" s="11">
        <v>0</v>
      </c>
      <c r="DQ13" s="37">
        <f t="shared" si="68"/>
        <v>0</v>
      </c>
      <c r="DR13" s="11">
        <v>0</v>
      </c>
      <c r="DS13" s="37">
        <f t="shared" si="69"/>
        <v>0</v>
      </c>
      <c r="DT13" s="39">
        <v>0</v>
      </c>
      <c r="DU13" s="40">
        <f t="shared" si="70"/>
        <v>0</v>
      </c>
      <c r="DV13" s="41">
        <f t="shared" si="71"/>
        <v>0</v>
      </c>
      <c r="DW13" s="11">
        <v>0</v>
      </c>
      <c r="DX13" s="37">
        <f t="shared" si="72"/>
        <v>0</v>
      </c>
      <c r="DY13" s="11">
        <v>0</v>
      </c>
      <c r="DZ13" s="37"/>
      <c r="EA13" s="39">
        <v>0</v>
      </c>
      <c r="EB13" s="40">
        <f t="shared" si="73"/>
        <v>0</v>
      </c>
      <c r="EC13" s="41">
        <f t="shared" si="74"/>
        <v>0</v>
      </c>
      <c r="ED13" s="11">
        <v>0</v>
      </c>
      <c r="EE13" s="37">
        <f t="shared" si="75"/>
        <v>0</v>
      </c>
      <c r="EF13" s="11">
        <v>0</v>
      </c>
      <c r="EG13" s="37"/>
      <c r="EH13" s="39">
        <v>0</v>
      </c>
      <c r="EI13" s="40">
        <f t="shared" si="76"/>
        <v>0</v>
      </c>
      <c r="EJ13" s="41">
        <f t="shared" si="77"/>
        <v>0</v>
      </c>
      <c r="EK13" s="11">
        <v>0</v>
      </c>
      <c r="EL13" s="37">
        <f t="shared" si="78"/>
        <v>0</v>
      </c>
      <c r="EM13" s="11">
        <v>0</v>
      </c>
      <c r="EN13" s="37"/>
      <c r="EO13" s="39">
        <v>0</v>
      </c>
      <c r="EP13" s="40">
        <f t="shared" si="79"/>
        <v>0</v>
      </c>
      <c r="EQ13" s="41">
        <f t="shared" si="80"/>
        <v>0</v>
      </c>
    </row>
    <row r="14" spans="1:158" x14ac:dyDescent="0.2">
      <c r="A14" s="31" t="s">
        <v>44</v>
      </c>
      <c r="B14" s="32">
        <v>1983871</v>
      </c>
      <c r="C14" s="33" t="e">
        <f t="shared" si="0"/>
        <v>#REF!</v>
      </c>
      <c r="D14" s="34">
        <v>1992159</v>
      </c>
      <c r="E14" s="33" t="e">
        <f t="shared" si="1"/>
        <v>#REF!</v>
      </c>
      <c r="F14" s="34">
        <f t="shared" si="2"/>
        <v>3976030</v>
      </c>
      <c r="G14" s="35" t="e">
        <f t="shared" si="3"/>
        <v>#REF!</v>
      </c>
      <c r="H14" s="36">
        <v>48</v>
      </c>
      <c r="I14" s="37">
        <f t="shared" si="4"/>
        <v>0.17357972010270131</v>
      </c>
      <c r="J14" s="38">
        <v>32</v>
      </c>
      <c r="K14" s="37">
        <f t="shared" si="5"/>
        <v>0.14180625720109899</v>
      </c>
      <c r="L14" s="39">
        <v>0</v>
      </c>
      <c r="M14" s="40">
        <f t="shared" si="6"/>
        <v>80</v>
      </c>
      <c r="N14" s="41">
        <f t="shared" si="7"/>
        <v>0.15930225611820226</v>
      </c>
      <c r="O14" s="36">
        <v>48</v>
      </c>
      <c r="P14" s="37">
        <f t="shared" si="8"/>
        <v>0.17525923762231635</v>
      </c>
      <c r="Q14" s="38">
        <v>32</v>
      </c>
      <c r="R14" s="37">
        <f t="shared" si="9"/>
        <v>0.14330497089117777</v>
      </c>
      <c r="S14" s="39">
        <v>0</v>
      </c>
      <c r="T14" s="40">
        <f t="shared" si="10"/>
        <v>80</v>
      </c>
      <c r="U14" s="41">
        <f t="shared" si="11"/>
        <v>0.16090751840379744</v>
      </c>
      <c r="V14" s="36">
        <v>48</v>
      </c>
      <c r="W14" s="37">
        <f t="shared" si="12"/>
        <v>0.17751479289940827</v>
      </c>
      <c r="X14" s="38">
        <v>32</v>
      </c>
      <c r="Y14" s="37">
        <f t="shared" si="13"/>
        <v>0.14535543947308655</v>
      </c>
      <c r="Z14" s="39">
        <v>0</v>
      </c>
      <c r="AA14" s="40">
        <f t="shared" si="14"/>
        <v>80</v>
      </c>
      <c r="AB14" s="41">
        <f t="shared" si="15"/>
        <v>0.16308225461216999</v>
      </c>
      <c r="AC14" s="36">
        <v>48</v>
      </c>
      <c r="AD14" s="37">
        <f t="shared" si="16"/>
        <v>0.18068887634105024</v>
      </c>
      <c r="AE14" s="38">
        <v>31</v>
      </c>
      <c r="AF14" s="37">
        <f t="shared" si="17"/>
        <v>0.14375811537748098</v>
      </c>
      <c r="AG14" s="39">
        <v>0</v>
      </c>
      <c r="AH14" s="40">
        <f t="shared" si="18"/>
        <v>79</v>
      </c>
      <c r="AI14" s="41">
        <f t="shared" si="19"/>
        <v>0.16414220116769515</v>
      </c>
      <c r="AJ14" s="36">
        <v>48</v>
      </c>
      <c r="AK14" s="37">
        <f t="shared" si="20"/>
        <v>0.18489984591679506</v>
      </c>
      <c r="AL14" s="38">
        <v>30</v>
      </c>
      <c r="AM14" s="37">
        <f t="shared" si="21"/>
        <v>0.14363000909656726</v>
      </c>
      <c r="AN14" s="39">
        <v>0</v>
      </c>
      <c r="AO14" s="40">
        <f t="shared" si="22"/>
        <v>78</v>
      </c>
      <c r="AP14" s="41">
        <f t="shared" si="23"/>
        <v>0.16649945567485644</v>
      </c>
      <c r="AQ14" s="36">
        <v>48</v>
      </c>
      <c r="AR14" s="37">
        <f t="shared" si="24"/>
        <v>0.19142572283150547</v>
      </c>
      <c r="AS14" s="38">
        <v>29</v>
      </c>
      <c r="AT14" s="37">
        <f t="shared" si="25"/>
        <v>0.14486238073829863</v>
      </c>
      <c r="AU14" s="39">
        <v>0</v>
      </c>
      <c r="AV14" s="40">
        <f t="shared" si="26"/>
        <v>77</v>
      </c>
      <c r="AW14" s="41">
        <f t="shared" si="27"/>
        <v>0.17075442409189692</v>
      </c>
      <c r="AX14" s="36">
        <v>46</v>
      </c>
      <c r="AY14" s="37">
        <f t="shared" si="28"/>
        <v>0.19173057685895301</v>
      </c>
      <c r="AZ14" s="38">
        <v>29</v>
      </c>
      <c r="BA14" s="37">
        <f t="shared" si="29"/>
        <v>0.15386247877758913</v>
      </c>
      <c r="BB14" s="39">
        <v>0</v>
      </c>
      <c r="BC14" s="40">
        <f t="shared" si="30"/>
        <v>75</v>
      </c>
      <c r="BD14" s="41">
        <f t="shared" si="31"/>
        <v>0.1750700280112045</v>
      </c>
      <c r="BE14" s="36">
        <v>43</v>
      </c>
      <c r="BF14" s="37">
        <f t="shared" si="32"/>
        <v>0.19049306693837773</v>
      </c>
      <c r="BG14" s="38">
        <v>27</v>
      </c>
      <c r="BH14" s="37">
        <f t="shared" si="33"/>
        <v>0.15493200206576002</v>
      </c>
      <c r="BI14" s="39">
        <v>0</v>
      </c>
      <c r="BJ14" s="40">
        <f t="shared" si="34"/>
        <v>70</v>
      </c>
      <c r="BK14" s="41">
        <f t="shared" si="35"/>
        <v>0.17500000000000002</v>
      </c>
      <c r="BL14" s="36">
        <v>43</v>
      </c>
      <c r="BM14" s="37">
        <f t="shared" si="36"/>
        <v>0.20900165257120637</v>
      </c>
      <c r="BN14" s="38">
        <v>24</v>
      </c>
      <c r="BO14" s="37">
        <f t="shared" si="37"/>
        <v>0.15510889937310154</v>
      </c>
      <c r="BP14" s="39">
        <v>0</v>
      </c>
      <c r="BQ14" s="40">
        <f t="shared" si="38"/>
        <v>67</v>
      </c>
      <c r="BR14" s="41">
        <f t="shared" si="39"/>
        <v>0.18586844952423226</v>
      </c>
      <c r="BS14" s="42">
        <v>37</v>
      </c>
      <c r="BT14" s="37">
        <f t="shared" si="40"/>
        <v>0.20662310828167754</v>
      </c>
      <c r="BU14" s="38">
        <v>21</v>
      </c>
      <c r="BV14" s="37">
        <f t="shared" si="41"/>
        <v>0.16197454685692247</v>
      </c>
      <c r="BW14" s="39">
        <v>0</v>
      </c>
      <c r="BX14" s="40">
        <f t="shared" si="42"/>
        <v>58</v>
      </c>
      <c r="BY14" s="41">
        <f t="shared" si="43"/>
        <v>0.18787250583052606</v>
      </c>
      <c r="BZ14" s="42">
        <v>30</v>
      </c>
      <c r="CA14" s="37">
        <f t="shared" si="44"/>
        <v>0.21141649048625794</v>
      </c>
      <c r="CB14" s="38">
        <v>16</v>
      </c>
      <c r="CC14" s="37">
        <f t="shared" si="45"/>
        <v>0.16364938120077735</v>
      </c>
      <c r="CD14" s="39">
        <v>0</v>
      </c>
      <c r="CE14" s="40">
        <f t="shared" si="46"/>
        <v>46</v>
      </c>
      <c r="CF14" s="41">
        <f t="shared" si="47"/>
        <v>0.19193057120206949</v>
      </c>
      <c r="CG14" s="42">
        <v>22</v>
      </c>
      <c r="CH14" s="37">
        <f t="shared" si="48"/>
        <v>0.23072889355007864</v>
      </c>
      <c r="CI14" s="38">
        <v>14</v>
      </c>
      <c r="CJ14" s="37">
        <f t="shared" si="49"/>
        <v>0.22753128555176336</v>
      </c>
      <c r="CK14" s="39">
        <v>0</v>
      </c>
      <c r="CL14" s="40">
        <f t="shared" si="50"/>
        <v>36</v>
      </c>
      <c r="CM14" s="41">
        <f t="shared" si="51"/>
        <v>0.22947475777664456</v>
      </c>
      <c r="CN14" s="42">
        <v>17</v>
      </c>
      <c r="CO14" s="37">
        <f t="shared" si="52"/>
        <v>0.36748811067877213</v>
      </c>
      <c r="CP14" s="38">
        <v>8</v>
      </c>
      <c r="CQ14" s="37">
        <f t="shared" si="53"/>
        <v>0.27972027972027974</v>
      </c>
      <c r="CR14" s="39">
        <v>0</v>
      </c>
      <c r="CS14" s="40">
        <f t="shared" si="54"/>
        <v>25</v>
      </c>
      <c r="CT14" s="41">
        <f t="shared" si="55"/>
        <v>0.33395671920919046</v>
      </c>
      <c r="CU14" s="42">
        <v>9</v>
      </c>
      <c r="CV14" s="37">
        <f t="shared" si="56"/>
        <v>0.63739376770538236</v>
      </c>
      <c r="CW14" s="38">
        <v>3</v>
      </c>
      <c r="CX14" s="37">
        <f t="shared" si="57"/>
        <v>0.33076074972436603</v>
      </c>
      <c r="CY14" s="39">
        <v>0</v>
      </c>
      <c r="CZ14" s="40">
        <f t="shared" si="58"/>
        <v>12</v>
      </c>
      <c r="DA14" s="41">
        <f t="shared" si="59"/>
        <v>0.51746442432082795</v>
      </c>
      <c r="DB14" s="42">
        <v>0</v>
      </c>
      <c r="DC14" s="37">
        <f t="shared" si="60"/>
        <v>0</v>
      </c>
      <c r="DD14" s="38">
        <v>0</v>
      </c>
      <c r="DE14" s="37">
        <f t="shared" si="61"/>
        <v>0</v>
      </c>
      <c r="DF14" s="39">
        <v>0</v>
      </c>
      <c r="DG14" s="40">
        <f t="shared" si="62"/>
        <v>0</v>
      </c>
      <c r="DH14" s="41">
        <f t="shared" si="63"/>
        <v>0</v>
      </c>
      <c r="DI14" s="42">
        <v>0</v>
      </c>
      <c r="DJ14" s="37">
        <f t="shared" si="64"/>
        <v>0</v>
      </c>
      <c r="DK14" s="38">
        <v>0</v>
      </c>
      <c r="DL14" s="37">
        <f t="shared" si="65"/>
        <v>0</v>
      </c>
      <c r="DM14" s="39">
        <v>0</v>
      </c>
      <c r="DN14" s="40">
        <f t="shared" si="66"/>
        <v>0</v>
      </c>
      <c r="DO14" s="41">
        <f t="shared" si="67"/>
        <v>0</v>
      </c>
      <c r="DP14" s="11">
        <v>0</v>
      </c>
      <c r="DQ14" s="37">
        <f t="shared" si="68"/>
        <v>0</v>
      </c>
      <c r="DR14" s="11">
        <v>0</v>
      </c>
      <c r="DS14" s="37">
        <f t="shared" si="69"/>
        <v>0</v>
      </c>
      <c r="DT14" s="39">
        <v>0</v>
      </c>
      <c r="DU14" s="40">
        <f t="shared" si="70"/>
        <v>0</v>
      </c>
      <c r="DV14" s="41">
        <f t="shared" si="71"/>
        <v>0</v>
      </c>
      <c r="DW14" s="11">
        <v>0</v>
      </c>
      <c r="DX14" s="37">
        <f t="shared" si="72"/>
        <v>0</v>
      </c>
      <c r="DY14" s="11">
        <v>0</v>
      </c>
      <c r="DZ14" s="37"/>
      <c r="EA14" s="39">
        <v>0</v>
      </c>
      <c r="EB14" s="40">
        <f t="shared" si="73"/>
        <v>0</v>
      </c>
      <c r="EC14" s="41">
        <f t="shared" si="74"/>
        <v>0</v>
      </c>
      <c r="ED14" s="11">
        <v>0</v>
      </c>
      <c r="EE14" s="37">
        <f t="shared" si="75"/>
        <v>0</v>
      </c>
      <c r="EF14" s="11">
        <v>0</v>
      </c>
      <c r="EG14" s="37"/>
      <c r="EH14" s="39">
        <v>0</v>
      </c>
      <c r="EI14" s="40">
        <f t="shared" si="76"/>
        <v>0</v>
      </c>
      <c r="EJ14" s="41">
        <f t="shared" si="77"/>
        <v>0</v>
      </c>
      <c r="EK14" s="11">
        <v>0</v>
      </c>
      <c r="EL14" s="37">
        <f t="shared" si="78"/>
        <v>0</v>
      </c>
      <c r="EM14" s="11">
        <v>0</v>
      </c>
      <c r="EN14" s="37"/>
      <c r="EO14" s="39">
        <v>0</v>
      </c>
      <c r="EP14" s="40">
        <f t="shared" si="79"/>
        <v>0</v>
      </c>
      <c r="EQ14" s="41">
        <f t="shared" si="80"/>
        <v>0</v>
      </c>
    </row>
    <row r="15" spans="1:158" x14ac:dyDescent="0.2">
      <c r="A15" s="31" t="s">
        <v>45</v>
      </c>
      <c r="B15" s="32">
        <v>1936734</v>
      </c>
      <c r="C15" s="33" t="e">
        <f t="shared" si="0"/>
        <v>#REF!</v>
      </c>
      <c r="D15" s="34">
        <v>1964167</v>
      </c>
      <c r="E15" s="33" t="e">
        <f t="shared" si="1"/>
        <v>#REF!</v>
      </c>
      <c r="F15" s="34">
        <f t="shared" si="2"/>
        <v>3900901</v>
      </c>
      <c r="G15" s="35" t="e">
        <f t="shared" si="3"/>
        <v>#REF!</v>
      </c>
      <c r="H15" s="36">
        <v>75</v>
      </c>
      <c r="I15" s="37">
        <f t="shared" si="4"/>
        <v>0.27121831266047086</v>
      </c>
      <c r="J15" s="38">
        <v>53</v>
      </c>
      <c r="K15" s="37">
        <f t="shared" si="5"/>
        <v>0.23486661348932023</v>
      </c>
      <c r="L15" s="39">
        <v>0</v>
      </c>
      <c r="M15" s="40">
        <f t="shared" si="6"/>
        <v>128</v>
      </c>
      <c r="N15" s="41">
        <f t="shared" si="7"/>
        <v>0.25488360978912367</v>
      </c>
      <c r="O15" s="36">
        <v>75</v>
      </c>
      <c r="P15" s="37">
        <f t="shared" si="8"/>
        <v>0.27384255878486929</v>
      </c>
      <c r="Q15" s="38">
        <v>53</v>
      </c>
      <c r="R15" s="37">
        <f t="shared" si="9"/>
        <v>0.23734885803851324</v>
      </c>
      <c r="S15" s="39">
        <v>0</v>
      </c>
      <c r="T15" s="40">
        <f t="shared" si="10"/>
        <v>128</v>
      </c>
      <c r="U15" s="41">
        <f t="shared" si="11"/>
        <v>0.25745202944607587</v>
      </c>
      <c r="V15" s="36">
        <v>73</v>
      </c>
      <c r="W15" s="37">
        <f t="shared" si="12"/>
        <v>0.26997041420118345</v>
      </c>
      <c r="X15" s="38">
        <v>53</v>
      </c>
      <c r="Y15" s="37">
        <f t="shared" si="13"/>
        <v>0.24074494662729959</v>
      </c>
      <c r="Z15" s="39">
        <v>0</v>
      </c>
      <c r="AA15" s="40">
        <f t="shared" si="14"/>
        <v>126</v>
      </c>
      <c r="AB15" s="41">
        <f t="shared" si="15"/>
        <v>0.25685455101416776</v>
      </c>
      <c r="AC15" s="36">
        <v>71</v>
      </c>
      <c r="AD15" s="37">
        <f t="shared" si="16"/>
        <v>0.26726896292113683</v>
      </c>
      <c r="AE15" s="38">
        <v>52</v>
      </c>
      <c r="AF15" s="37">
        <f t="shared" si="17"/>
        <v>0.24114264514932293</v>
      </c>
      <c r="AG15" s="39">
        <v>0</v>
      </c>
      <c r="AH15" s="40">
        <f t="shared" si="18"/>
        <v>123</v>
      </c>
      <c r="AI15" s="41">
        <f t="shared" si="19"/>
        <v>0.2555631739699557</v>
      </c>
      <c r="AJ15" s="36">
        <v>69</v>
      </c>
      <c r="AK15" s="37">
        <f t="shared" si="20"/>
        <v>0.2657935285053929</v>
      </c>
      <c r="AL15" s="38">
        <v>51</v>
      </c>
      <c r="AM15" s="37">
        <f t="shared" si="21"/>
        <v>0.24417101546416431</v>
      </c>
      <c r="AN15" s="39">
        <v>0</v>
      </c>
      <c r="AO15" s="40">
        <f t="shared" si="22"/>
        <v>120</v>
      </c>
      <c r="AP15" s="41">
        <f t="shared" si="23"/>
        <v>0.25615300873054836</v>
      </c>
      <c r="AQ15" s="36">
        <v>68</v>
      </c>
      <c r="AR15" s="37">
        <f t="shared" si="24"/>
        <v>0.2711864406779661</v>
      </c>
      <c r="AS15" s="38">
        <v>49</v>
      </c>
      <c r="AT15" s="37">
        <f t="shared" si="25"/>
        <v>0.24476747090264248</v>
      </c>
      <c r="AU15" s="39">
        <v>0</v>
      </c>
      <c r="AV15" s="40">
        <f t="shared" si="26"/>
        <v>117</v>
      </c>
      <c r="AW15" s="41">
        <f t="shared" si="27"/>
        <v>0.25945802102275245</v>
      </c>
      <c r="AX15" s="36">
        <v>67</v>
      </c>
      <c r="AY15" s="37">
        <f t="shared" si="28"/>
        <v>0.27925975325108371</v>
      </c>
      <c r="AZ15" s="38">
        <v>49</v>
      </c>
      <c r="BA15" s="37">
        <f t="shared" si="29"/>
        <v>0.25997453310696095</v>
      </c>
      <c r="BB15" s="39">
        <v>0</v>
      </c>
      <c r="BC15" s="40">
        <f t="shared" si="30"/>
        <v>116</v>
      </c>
      <c r="BD15" s="41">
        <f t="shared" si="31"/>
        <v>0.27077497665732958</v>
      </c>
      <c r="BE15" s="36">
        <v>64</v>
      </c>
      <c r="BF15" s="37">
        <f t="shared" si="32"/>
        <v>0.28352456474549242</v>
      </c>
      <c r="BG15" s="38">
        <v>47</v>
      </c>
      <c r="BH15" s="37">
        <f t="shared" si="33"/>
        <v>0.26969644804039711</v>
      </c>
      <c r="BI15" s="39">
        <v>0</v>
      </c>
      <c r="BJ15" s="40">
        <f t="shared" si="34"/>
        <v>111</v>
      </c>
      <c r="BK15" s="41">
        <f t="shared" si="35"/>
        <v>0.27750000000000002</v>
      </c>
      <c r="BL15" s="36">
        <v>59</v>
      </c>
      <c r="BM15" s="37">
        <f t="shared" si="36"/>
        <v>0.28676970934188784</v>
      </c>
      <c r="BN15" s="38">
        <v>44</v>
      </c>
      <c r="BO15" s="37">
        <f t="shared" si="37"/>
        <v>0.28436631551735281</v>
      </c>
      <c r="BP15" s="39">
        <v>0</v>
      </c>
      <c r="BQ15" s="40">
        <f t="shared" si="38"/>
        <v>103</v>
      </c>
      <c r="BR15" s="41">
        <f t="shared" si="39"/>
        <v>0.28573806419396897</v>
      </c>
      <c r="BS15" s="42">
        <v>54</v>
      </c>
      <c r="BT15" s="37">
        <f t="shared" si="40"/>
        <v>0.30155804992461049</v>
      </c>
      <c r="BU15" s="38">
        <v>39</v>
      </c>
      <c r="BV15" s="37">
        <f t="shared" si="41"/>
        <v>0.30080987273428461</v>
      </c>
      <c r="BW15" s="39">
        <v>0</v>
      </c>
      <c r="BX15" s="40">
        <f t="shared" si="42"/>
        <v>93</v>
      </c>
      <c r="BY15" s="41">
        <f t="shared" si="43"/>
        <v>0.30124384555584349</v>
      </c>
      <c r="BZ15" s="42">
        <v>48</v>
      </c>
      <c r="CA15" s="37">
        <f t="shared" si="44"/>
        <v>0.33826638477801269</v>
      </c>
      <c r="CB15" s="38">
        <v>30</v>
      </c>
      <c r="CC15" s="37">
        <f t="shared" si="45"/>
        <v>0.30684258975145751</v>
      </c>
      <c r="CD15" s="39">
        <v>0</v>
      </c>
      <c r="CE15" s="40">
        <f t="shared" si="46"/>
        <v>78</v>
      </c>
      <c r="CF15" s="41">
        <f t="shared" si="47"/>
        <v>0.32544749029916137</v>
      </c>
      <c r="CG15" s="42">
        <v>35</v>
      </c>
      <c r="CH15" s="37">
        <f t="shared" si="48"/>
        <v>0.36706869428421607</v>
      </c>
      <c r="CI15" s="38">
        <v>18</v>
      </c>
      <c r="CJ15" s="37">
        <f t="shared" si="49"/>
        <v>0.29254022428083865</v>
      </c>
      <c r="CK15" s="39">
        <v>0</v>
      </c>
      <c r="CL15" s="40">
        <f t="shared" si="50"/>
        <v>53</v>
      </c>
      <c r="CM15" s="41">
        <f t="shared" si="51"/>
        <v>0.33783783783783783</v>
      </c>
      <c r="CN15" s="42">
        <v>16</v>
      </c>
      <c r="CO15" s="37">
        <f t="shared" si="52"/>
        <v>0.34587116299178555</v>
      </c>
      <c r="CP15" s="38">
        <v>8</v>
      </c>
      <c r="CQ15" s="37">
        <f t="shared" si="53"/>
        <v>0.27972027972027974</v>
      </c>
      <c r="CR15" s="39">
        <v>0</v>
      </c>
      <c r="CS15" s="40">
        <f t="shared" si="54"/>
        <v>24</v>
      </c>
      <c r="CT15" s="41">
        <f t="shared" si="55"/>
        <v>0.32059845044082286</v>
      </c>
      <c r="CU15" s="42">
        <v>5</v>
      </c>
      <c r="CV15" s="37">
        <f t="shared" si="56"/>
        <v>0.3541076487252125</v>
      </c>
      <c r="CW15" s="38">
        <v>4</v>
      </c>
      <c r="CX15" s="37">
        <f t="shared" si="57"/>
        <v>0.44101433296582138</v>
      </c>
      <c r="CY15" s="39">
        <v>0</v>
      </c>
      <c r="CZ15" s="40">
        <f t="shared" si="58"/>
        <v>9</v>
      </c>
      <c r="DA15" s="41">
        <f t="shared" si="59"/>
        <v>0.38809831824062097</v>
      </c>
      <c r="DB15" s="42">
        <v>0</v>
      </c>
      <c r="DC15" s="37">
        <f t="shared" si="60"/>
        <v>0</v>
      </c>
      <c r="DD15" s="38">
        <v>0</v>
      </c>
      <c r="DE15" s="37">
        <f t="shared" si="61"/>
        <v>0</v>
      </c>
      <c r="DF15" s="39">
        <v>0</v>
      </c>
      <c r="DG15" s="40">
        <f t="shared" si="62"/>
        <v>0</v>
      </c>
      <c r="DH15" s="41">
        <f t="shared" si="63"/>
        <v>0</v>
      </c>
      <c r="DI15" s="42">
        <v>0</v>
      </c>
      <c r="DJ15" s="37">
        <f t="shared" si="64"/>
        <v>0</v>
      </c>
      <c r="DK15" s="38">
        <v>0</v>
      </c>
      <c r="DL15" s="37">
        <f t="shared" si="65"/>
        <v>0</v>
      </c>
      <c r="DM15" s="39">
        <v>0</v>
      </c>
      <c r="DN15" s="40">
        <f t="shared" si="66"/>
        <v>0</v>
      </c>
      <c r="DO15" s="41">
        <f t="shared" si="67"/>
        <v>0</v>
      </c>
      <c r="DP15" s="11">
        <v>0</v>
      </c>
      <c r="DQ15" s="37">
        <f t="shared" si="68"/>
        <v>0</v>
      </c>
      <c r="DR15" s="11">
        <v>0</v>
      </c>
      <c r="DS15" s="37">
        <f t="shared" si="69"/>
        <v>0</v>
      </c>
      <c r="DT15" s="39">
        <v>0</v>
      </c>
      <c r="DU15" s="40">
        <f t="shared" si="70"/>
        <v>0</v>
      </c>
      <c r="DV15" s="41">
        <f t="shared" si="71"/>
        <v>0</v>
      </c>
      <c r="DW15" s="11">
        <v>0</v>
      </c>
      <c r="DX15" s="37">
        <f t="shared" si="72"/>
        <v>0</v>
      </c>
      <c r="DY15" s="11">
        <v>0</v>
      </c>
      <c r="DZ15" s="37"/>
      <c r="EA15" s="39">
        <v>0</v>
      </c>
      <c r="EB15" s="40">
        <f t="shared" si="73"/>
        <v>0</v>
      </c>
      <c r="EC15" s="41">
        <f t="shared" si="74"/>
        <v>0</v>
      </c>
      <c r="ED15" s="11">
        <v>0</v>
      </c>
      <c r="EE15" s="37">
        <f t="shared" si="75"/>
        <v>0</v>
      </c>
      <c r="EF15" s="11">
        <v>0</v>
      </c>
      <c r="EG15" s="37"/>
      <c r="EH15" s="39">
        <v>0</v>
      </c>
      <c r="EI15" s="40">
        <f t="shared" si="76"/>
        <v>0</v>
      </c>
      <c r="EJ15" s="41">
        <f t="shared" si="77"/>
        <v>0</v>
      </c>
      <c r="EK15" s="11">
        <v>0</v>
      </c>
      <c r="EL15" s="37">
        <f t="shared" si="78"/>
        <v>0</v>
      </c>
      <c r="EM15" s="11">
        <v>0</v>
      </c>
      <c r="EN15" s="37"/>
      <c r="EO15" s="39">
        <v>0</v>
      </c>
      <c r="EP15" s="40">
        <f t="shared" si="79"/>
        <v>0</v>
      </c>
      <c r="EQ15" s="41">
        <f t="shared" si="80"/>
        <v>0</v>
      </c>
    </row>
    <row r="16" spans="1:158" x14ac:dyDescent="0.2">
      <c r="A16" s="31" t="s">
        <v>46</v>
      </c>
      <c r="B16" s="32">
        <v>1769761</v>
      </c>
      <c r="C16" s="33" t="e">
        <f t="shared" si="0"/>
        <v>#REF!</v>
      </c>
      <c r="D16" s="34">
        <v>1790194</v>
      </c>
      <c r="E16" s="33" t="e">
        <f t="shared" si="1"/>
        <v>#REF!</v>
      </c>
      <c r="F16" s="34">
        <f t="shared" si="2"/>
        <v>3559955</v>
      </c>
      <c r="G16" s="35" t="e">
        <f t="shared" si="3"/>
        <v>#REF!</v>
      </c>
      <c r="H16" s="36">
        <v>153</v>
      </c>
      <c r="I16" s="37">
        <f t="shared" si="4"/>
        <v>0.55328535782736055</v>
      </c>
      <c r="J16" s="38">
        <v>92</v>
      </c>
      <c r="K16" s="37">
        <f t="shared" si="5"/>
        <v>0.40769298945315963</v>
      </c>
      <c r="L16" s="39">
        <v>0</v>
      </c>
      <c r="M16" s="40">
        <f t="shared" si="6"/>
        <v>245</v>
      </c>
      <c r="N16" s="41">
        <f t="shared" si="7"/>
        <v>0.48786315936199443</v>
      </c>
      <c r="O16" s="36">
        <v>153</v>
      </c>
      <c r="P16" s="37">
        <f t="shared" si="8"/>
        <v>0.5586388199211334</v>
      </c>
      <c r="Q16" s="38">
        <v>92</v>
      </c>
      <c r="R16" s="37">
        <f t="shared" si="9"/>
        <v>0.41200179131213616</v>
      </c>
      <c r="S16" s="39">
        <v>0</v>
      </c>
      <c r="T16" s="40">
        <f t="shared" si="10"/>
        <v>245</v>
      </c>
      <c r="U16" s="41">
        <f t="shared" si="11"/>
        <v>0.49277927511162961</v>
      </c>
      <c r="V16" s="36">
        <v>150</v>
      </c>
      <c r="W16" s="37">
        <f t="shared" si="12"/>
        <v>0.55473372781065089</v>
      </c>
      <c r="X16" s="38">
        <v>91</v>
      </c>
      <c r="Y16" s="37">
        <f t="shared" si="13"/>
        <v>0.41335453100158981</v>
      </c>
      <c r="Z16" s="39">
        <v>0</v>
      </c>
      <c r="AA16" s="40">
        <f t="shared" si="14"/>
        <v>241</v>
      </c>
      <c r="AB16" s="41">
        <f t="shared" si="15"/>
        <v>0.49128529201916216</v>
      </c>
      <c r="AC16" s="36">
        <v>146</v>
      </c>
      <c r="AD16" s="37">
        <f t="shared" si="16"/>
        <v>0.5495953322040279</v>
      </c>
      <c r="AE16" s="38">
        <v>89</v>
      </c>
      <c r="AF16" s="37">
        <f t="shared" si="17"/>
        <v>0.41272491189018728</v>
      </c>
      <c r="AG16" s="39">
        <v>0</v>
      </c>
      <c r="AH16" s="40">
        <f t="shared" si="18"/>
        <v>235</v>
      </c>
      <c r="AI16" s="41">
        <f t="shared" si="19"/>
        <v>0.48827110473934637</v>
      </c>
      <c r="AJ16" s="36">
        <v>145</v>
      </c>
      <c r="AK16" s="37">
        <f t="shared" si="20"/>
        <v>0.55855161787365171</v>
      </c>
      <c r="AL16" s="38">
        <v>86</v>
      </c>
      <c r="AM16" s="37">
        <f t="shared" si="21"/>
        <v>0.41173935941015938</v>
      </c>
      <c r="AN16" s="39">
        <v>0</v>
      </c>
      <c r="AO16" s="40">
        <f t="shared" si="22"/>
        <v>231</v>
      </c>
      <c r="AP16" s="41">
        <f t="shared" si="23"/>
        <v>0.49309454180630563</v>
      </c>
      <c r="AQ16" s="36">
        <v>141</v>
      </c>
      <c r="AR16" s="37">
        <f t="shared" si="24"/>
        <v>0.56231306081754739</v>
      </c>
      <c r="AS16" s="38">
        <v>85</v>
      </c>
      <c r="AT16" s="37">
        <f t="shared" si="25"/>
        <v>0.42459663319846147</v>
      </c>
      <c r="AU16" s="39">
        <v>0</v>
      </c>
      <c r="AV16" s="40">
        <f t="shared" si="26"/>
        <v>226</v>
      </c>
      <c r="AW16" s="41">
        <f t="shared" si="27"/>
        <v>0.50117532265933384</v>
      </c>
      <c r="AX16" s="36">
        <v>137</v>
      </c>
      <c r="AY16" s="37">
        <f t="shared" si="28"/>
        <v>0.57102367455818603</v>
      </c>
      <c r="AZ16" s="38">
        <v>81</v>
      </c>
      <c r="BA16" s="37">
        <f t="shared" si="29"/>
        <v>0.42975382003395585</v>
      </c>
      <c r="BB16" s="39">
        <v>0</v>
      </c>
      <c r="BC16" s="40">
        <f t="shared" si="30"/>
        <v>218</v>
      </c>
      <c r="BD16" s="41">
        <f t="shared" si="31"/>
        <v>0.50887021475256766</v>
      </c>
      <c r="BE16" s="36">
        <v>130</v>
      </c>
      <c r="BF16" s="37">
        <f t="shared" si="32"/>
        <v>0.57590927213928145</v>
      </c>
      <c r="BG16" s="38">
        <v>75</v>
      </c>
      <c r="BH16" s="37">
        <f t="shared" si="33"/>
        <v>0.43036667240488896</v>
      </c>
      <c r="BI16" s="39">
        <v>0</v>
      </c>
      <c r="BJ16" s="40">
        <f t="shared" si="34"/>
        <v>205</v>
      </c>
      <c r="BK16" s="41">
        <f t="shared" si="35"/>
        <v>0.51250000000000007</v>
      </c>
      <c r="BL16" s="36">
        <v>123</v>
      </c>
      <c r="BM16" s="37">
        <f t="shared" si="36"/>
        <v>0.59784193642461358</v>
      </c>
      <c r="BN16" s="38">
        <v>67</v>
      </c>
      <c r="BO16" s="37">
        <f t="shared" si="37"/>
        <v>0.43301234408324174</v>
      </c>
      <c r="BP16" s="39">
        <v>0</v>
      </c>
      <c r="BQ16" s="40">
        <f t="shared" si="38"/>
        <v>190</v>
      </c>
      <c r="BR16" s="41">
        <f t="shared" si="39"/>
        <v>0.52708963297916611</v>
      </c>
      <c r="BS16" s="42">
        <v>113</v>
      </c>
      <c r="BT16" s="37">
        <f t="shared" si="40"/>
        <v>0.63103814150890714</v>
      </c>
      <c r="BU16" s="38">
        <v>63</v>
      </c>
      <c r="BV16" s="37">
        <f t="shared" si="41"/>
        <v>0.48592364057076742</v>
      </c>
      <c r="BW16" s="39">
        <v>0</v>
      </c>
      <c r="BX16" s="40">
        <f t="shared" si="42"/>
        <v>176</v>
      </c>
      <c r="BY16" s="41">
        <f t="shared" si="43"/>
        <v>0.57009587976159626</v>
      </c>
      <c r="BZ16" s="42">
        <v>89</v>
      </c>
      <c r="CA16" s="37">
        <f t="shared" si="44"/>
        <v>0.62720225510923189</v>
      </c>
      <c r="CB16" s="38">
        <v>53</v>
      </c>
      <c r="CC16" s="37">
        <f t="shared" si="45"/>
        <v>0.54208857522757492</v>
      </c>
      <c r="CD16" s="39">
        <v>0</v>
      </c>
      <c r="CE16" s="40">
        <f t="shared" si="46"/>
        <v>142</v>
      </c>
      <c r="CF16" s="41">
        <f t="shared" si="47"/>
        <v>0.59248132849334501</v>
      </c>
      <c r="CG16" s="42">
        <v>58</v>
      </c>
      <c r="CH16" s="37">
        <f t="shared" si="48"/>
        <v>0.60828526481384371</v>
      </c>
      <c r="CI16" s="38">
        <v>38</v>
      </c>
      <c r="CJ16" s="37">
        <f t="shared" si="49"/>
        <v>0.61758491792621484</v>
      </c>
      <c r="CK16" s="39">
        <v>0</v>
      </c>
      <c r="CL16" s="40">
        <f t="shared" si="50"/>
        <v>96</v>
      </c>
      <c r="CM16" s="41">
        <f t="shared" si="51"/>
        <v>0.61193268740438556</v>
      </c>
      <c r="CN16" s="42">
        <v>26</v>
      </c>
      <c r="CO16" s="37">
        <f t="shared" si="52"/>
        <v>0.56204063986165154</v>
      </c>
      <c r="CP16" s="38">
        <v>18</v>
      </c>
      <c r="CQ16" s="37">
        <f t="shared" si="53"/>
        <v>0.62937062937062938</v>
      </c>
      <c r="CR16" s="39">
        <v>0</v>
      </c>
      <c r="CS16" s="40">
        <f t="shared" si="54"/>
        <v>44</v>
      </c>
      <c r="CT16" s="41">
        <f t="shared" si="55"/>
        <v>0.58776382580817521</v>
      </c>
      <c r="CU16" s="42">
        <v>9</v>
      </c>
      <c r="CV16" s="37">
        <f t="shared" si="56"/>
        <v>0.63739376770538236</v>
      </c>
      <c r="CW16" s="38">
        <v>6</v>
      </c>
      <c r="CX16" s="37">
        <f t="shared" si="57"/>
        <v>0.66152149944873206</v>
      </c>
      <c r="CY16" s="39">
        <v>0</v>
      </c>
      <c r="CZ16" s="40">
        <f t="shared" si="58"/>
        <v>15</v>
      </c>
      <c r="DA16" s="41">
        <f t="shared" si="59"/>
        <v>0.646830530401035</v>
      </c>
      <c r="DB16" s="42">
        <v>1</v>
      </c>
      <c r="DC16" s="37">
        <f t="shared" si="60"/>
        <v>0.39215686274509803</v>
      </c>
      <c r="DD16" s="38">
        <v>3</v>
      </c>
      <c r="DE16" s="37">
        <f t="shared" si="61"/>
        <v>1.5463917525773196</v>
      </c>
      <c r="DF16" s="39">
        <v>0</v>
      </c>
      <c r="DG16" s="40">
        <f t="shared" si="62"/>
        <v>4</v>
      </c>
      <c r="DH16" s="41">
        <f t="shared" si="63"/>
        <v>0.89086859688195985</v>
      </c>
      <c r="DI16" s="42">
        <v>0</v>
      </c>
      <c r="DJ16" s="37">
        <f t="shared" si="64"/>
        <v>0</v>
      </c>
      <c r="DK16" s="38">
        <v>1</v>
      </c>
      <c r="DL16" s="37">
        <f t="shared" si="65"/>
        <v>6.666666666666667</v>
      </c>
      <c r="DM16" s="39">
        <v>0</v>
      </c>
      <c r="DN16" s="40">
        <f t="shared" si="66"/>
        <v>1</v>
      </c>
      <c r="DO16" s="41">
        <f t="shared" si="67"/>
        <v>2.083333333333333</v>
      </c>
      <c r="DP16" s="11">
        <v>0</v>
      </c>
      <c r="DQ16" s="37">
        <f t="shared" si="68"/>
        <v>0</v>
      </c>
      <c r="DR16" s="11">
        <v>0</v>
      </c>
      <c r="DS16" s="37">
        <f t="shared" si="69"/>
        <v>0</v>
      </c>
      <c r="DT16" s="39">
        <v>0</v>
      </c>
      <c r="DU16" s="40">
        <f t="shared" si="70"/>
        <v>0</v>
      </c>
      <c r="DV16" s="41">
        <f t="shared" si="71"/>
        <v>0</v>
      </c>
      <c r="DW16" s="11">
        <v>0</v>
      </c>
      <c r="DX16" s="37">
        <f t="shared" si="72"/>
        <v>0</v>
      </c>
      <c r="DY16" s="11">
        <v>0</v>
      </c>
      <c r="DZ16" s="37"/>
      <c r="EA16" s="39">
        <v>0</v>
      </c>
      <c r="EB16" s="40">
        <f t="shared" si="73"/>
        <v>0</v>
      </c>
      <c r="EC16" s="41">
        <f t="shared" si="74"/>
        <v>0</v>
      </c>
      <c r="ED16" s="11">
        <v>0</v>
      </c>
      <c r="EE16" s="37">
        <f t="shared" si="75"/>
        <v>0</v>
      </c>
      <c r="EF16" s="11">
        <v>0</v>
      </c>
      <c r="EG16" s="37"/>
      <c r="EH16" s="39">
        <v>0</v>
      </c>
      <c r="EI16" s="40">
        <f t="shared" si="76"/>
        <v>0</v>
      </c>
      <c r="EJ16" s="41">
        <f t="shared" si="77"/>
        <v>0</v>
      </c>
      <c r="EK16" s="11">
        <v>0</v>
      </c>
      <c r="EL16" s="37">
        <f t="shared" si="78"/>
        <v>0</v>
      </c>
      <c r="EM16" s="11">
        <v>0</v>
      </c>
      <c r="EN16" s="37"/>
      <c r="EO16" s="39">
        <v>0</v>
      </c>
      <c r="EP16" s="40">
        <f t="shared" si="79"/>
        <v>0</v>
      </c>
      <c r="EQ16" s="41">
        <f t="shared" si="80"/>
        <v>0</v>
      </c>
    </row>
    <row r="17" spans="1:147" x14ac:dyDescent="0.2">
      <c r="A17" s="31" t="s">
        <v>47</v>
      </c>
      <c r="B17" s="32">
        <v>1980181</v>
      </c>
      <c r="C17" s="33" t="e">
        <f t="shared" si="0"/>
        <v>#REF!</v>
      </c>
      <c r="D17" s="34">
        <v>2025216</v>
      </c>
      <c r="E17" s="33" t="e">
        <f t="shared" si="1"/>
        <v>#REF!</v>
      </c>
      <c r="F17" s="34">
        <f t="shared" si="2"/>
        <v>4005397</v>
      </c>
      <c r="G17" s="35" t="e">
        <f t="shared" si="3"/>
        <v>#REF!</v>
      </c>
      <c r="H17" s="36">
        <v>279</v>
      </c>
      <c r="I17" s="37">
        <f t="shared" si="4"/>
        <v>1.0089321230969515</v>
      </c>
      <c r="J17" s="38">
        <v>177</v>
      </c>
      <c r="K17" s="37">
        <f t="shared" si="5"/>
        <v>0.78436586014357879</v>
      </c>
      <c r="L17" s="39">
        <v>0</v>
      </c>
      <c r="M17" s="40">
        <f t="shared" si="6"/>
        <v>456</v>
      </c>
      <c r="N17" s="41">
        <f t="shared" si="7"/>
        <v>0.90802285987375297</v>
      </c>
      <c r="O17" s="36">
        <v>277</v>
      </c>
      <c r="P17" s="37">
        <f t="shared" si="8"/>
        <v>1.0113918504454507</v>
      </c>
      <c r="Q17" s="38">
        <v>175</v>
      </c>
      <c r="R17" s="37">
        <f t="shared" si="9"/>
        <v>0.7836990595611284</v>
      </c>
      <c r="S17" s="39">
        <v>0</v>
      </c>
      <c r="T17" s="40">
        <f t="shared" si="10"/>
        <v>452</v>
      </c>
      <c r="U17" s="41">
        <f t="shared" si="11"/>
        <v>0.90912747898145541</v>
      </c>
      <c r="V17" s="36">
        <v>276</v>
      </c>
      <c r="W17" s="37">
        <f t="shared" si="12"/>
        <v>1.0207100591715976</v>
      </c>
      <c r="X17" s="38">
        <v>174</v>
      </c>
      <c r="Y17" s="37">
        <f t="shared" si="13"/>
        <v>0.79037020213490805</v>
      </c>
      <c r="Z17" s="39">
        <v>0</v>
      </c>
      <c r="AA17" s="40">
        <f t="shared" si="14"/>
        <v>450</v>
      </c>
      <c r="AB17" s="41">
        <f t="shared" si="15"/>
        <v>0.91733768219345624</v>
      </c>
      <c r="AC17" s="36">
        <v>272</v>
      </c>
      <c r="AD17" s="37">
        <f t="shared" si="16"/>
        <v>1.0239036325992847</v>
      </c>
      <c r="AE17" s="38">
        <v>172</v>
      </c>
      <c r="AF17" s="37">
        <f t="shared" si="17"/>
        <v>0.79762567241699123</v>
      </c>
      <c r="AG17" s="39">
        <v>0</v>
      </c>
      <c r="AH17" s="40">
        <f t="shared" si="18"/>
        <v>444</v>
      </c>
      <c r="AI17" s="41">
        <f t="shared" si="19"/>
        <v>0.92252072555008424</v>
      </c>
      <c r="AJ17" s="36">
        <v>270</v>
      </c>
      <c r="AK17" s="37">
        <f t="shared" si="20"/>
        <v>1.0400616332819723</v>
      </c>
      <c r="AL17" s="38">
        <v>167</v>
      </c>
      <c r="AM17" s="37">
        <f t="shared" si="21"/>
        <v>0.799540383970891</v>
      </c>
      <c r="AN17" s="39">
        <v>0</v>
      </c>
      <c r="AO17" s="40">
        <f t="shared" si="22"/>
        <v>437</v>
      </c>
      <c r="AP17" s="41">
        <f t="shared" si="23"/>
        <v>0.93282387346041373</v>
      </c>
      <c r="AQ17" s="36">
        <v>266</v>
      </c>
      <c r="AR17" s="37">
        <f t="shared" si="24"/>
        <v>1.0608175473579262</v>
      </c>
      <c r="AS17" s="38">
        <v>161</v>
      </c>
      <c r="AT17" s="37">
        <f t="shared" si="25"/>
        <v>0.80423597582296813</v>
      </c>
      <c r="AU17" s="39">
        <v>0</v>
      </c>
      <c r="AV17" s="40">
        <f t="shared" si="26"/>
        <v>427</v>
      </c>
      <c r="AW17" s="41">
        <f t="shared" si="27"/>
        <v>0.94691089723688304</v>
      </c>
      <c r="AX17" s="36">
        <v>254</v>
      </c>
      <c r="AY17" s="37">
        <f t="shared" si="28"/>
        <v>1.0586862287429144</v>
      </c>
      <c r="AZ17" s="38">
        <v>156</v>
      </c>
      <c r="BA17" s="37">
        <f t="shared" si="29"/>
        <v>0.82767402376910015</v>
      </c>
      <c r="BB17" s="39">
        <v>0</v>
      </c>
      <c r="BC17" s="40">
        <f t="shared" si="30"/>
        <v>410</v>
      </c>
      <c r="BD17" s="41">
        <f t="shared" si="31"/>
        <v>0.95704948646125121</v>
      </c>
      <c r="BE17" s="36">
        <v>242</v>
      </c>
      <c r="BF17" s="37">
        <f t="shared" si="32"/>
        <v>1.0720772604438931</v>
      </c>
      <c r="BG17" s="38">
        <v>147</v>
      </c>
      <c r="BH17" s="37">
        <f t="shared" si="33"/>
        <v>0.84351867791358248</v>
      </c>
      <c r="BI17" s="39">
        <v>0</v>
      </c>
      <c r="BJ17" s="40">
        <f t="shared" si="34"/>
        <v>389</v>
      </c>
      <c r="BK17" s="41">
        <f t="shared" si="35"/>
        <v>0.97249999999999992</v>
      </c>
      <c r="BL17" s="36">
        <v>225</v>
      </c>
      <c r="BM17" s="37">
        <f t="shared" si="36"/>
        <v>1.0936132983377078</v>
      </c>
      <c r="BN17" s="38">
        <v>139</v>
      </c>
      <c r="BO17" s="37">
        <f t="shared" si="37"/>
        <v>0.89833904220254635</v>
      </c>
      <c r="BP17" s="39">
        <v>0</v>
      </c>
      <c r="BQ17" s="40">
        <f t="shared" si="38"/>
        <v>364</v>
      </c>
      <c r="BR17" s="41">
        <f t="shared" si="39"/>
        <v>1.0097927705495602</v>
      </c>
      <c r="BS17" s="42">
        <v>202</v>
      </c>
      <c r="BT17" s="37">
        <f t="shared" si="40"/>
        <v>1.1280504830513207</v>
      </c>
      <c r="BU17" s="38">
        <v>120</v>
      </c>
      <c r="BV17" s="37">
        <f t="shared" si="41"/>
        <v>0.92556883918241428</v>
      </c>
      <c r="BW17" s="39">
        <v>0</v>
      </c>
      <c r="BX17" s="40">
        <f t="shared" si="42"/>
        <v>322</v>
      </c>
      <c r="BY17" s="41">
        <f t="shared" si="43"/>
        <v>1.0430163254729203</v>
      </c>
      <c r="BZ17" s="42">
        <v>166</v>
      </c>
      <c r="CA17" s="37">
        <f t="shared" si="44"/>
        <v>1.1698379140239605</v>
      </c>
      <c r="CB17" s="38">
        <v>102</v>
      </c>
      <c r="CC17" s="37">
        <f t="shared" si="45"/>
        <v>1.0432648051549556</v>
      </c>
      <c r="CD17" s="39">
        <v>0</v>
      </c>
      <c r="CE17" s="40">
        <f t="shared" si="46"/>
        <v>268</v>
      </c>
      <c r="CF17" s="41">
        <f t="shared" si="47"/>
        <v>1.118204197438144</v>
      </c>
      <c r="CG17" s="42">
        <v>118</v>
      </c>
      <c r="CH17" s="37">
        <f t="shared" si="48"/>
        <v>1.2375458835867854</v>
      </c>
      <c r="CI17" s="38">
        <v>78</v>
      </c>
      <c r="CJ17" s="37">
        <f t="shared" si="49"/>
        <v>1.2676743052169674</v>
      </c>
      <c r="CK17" s="39">
        <v>0</v>
      </c>
      <c r="CL17" s="40">
        <f t="shared" si="50"/>
        <v>196</v>
      </c>
      <c r="CM17" s="41">
        <f t="shared" si="51"/>
        <v>1.249362570117287</v>
      </c>
      <c r="CN17" s="42">
        <v>58</v>
      </c>
      <c r="CO17" s="37">
        <f t="shared" si="52"/>
        <v>1.2537829658452226</v>
      </c>
      <c r="CP17" s="38">
        <v>49</v>
      </c>
      <c r="CQ17" s="37">
        <f t="shared" si="53"/>
        <v>1.7132867132867133</v>
      </c>
      <c r="CR17" s="39">
        <v>0</v>
      </c>
      <c r="CS17" s="40">
        <f t="shared" si="54"/>
        <v>107</v>
      </c>
      <c r="CT17" s="41">
        <f t="shared" si="55"/>
        <v>1.4293347582153353</v>
      </c>
      <c r="CU17" s="42">
        <v>15</v>
      </c>
      <c r="CV17" s="37">
        <f t="shared" si="56"/>
        <v>1.0623229461756374</v>
      </c>
      <c r="CW17" s="38">
        <v>19</v>
      </c>
      <c r="CX17" s="37">
        <f t="shared" si="57"/>
        <v>2.0948180815876514</v>
      </c>
      <c r="CY17" s="39">
        <v>0</v>
      </c>
      <c r="CZ17" s="40">
        <f t="shared" si="58"/>
        <v>34</v>
      </c>
      <c r="DA17" s="41">
        <f t="shared" si="59"/>
        <v>1.4661492022423459</v>
      </c>
      <c r="DB17" s="42">
        <v>2</v>
      </c>
      <c r="DC17" s="37">
        <f t="shared" si="60"/>
        <v>0.78431372549019607</v>
      </c>
      <c r="DD17" s="38">
        <v>5</v>
      </c>
      <c r="DE17" s="37">
        <f t="shared" si="61"/>
        <v>2.5773195876288657</v>
      </c>
      <c r="DF17" s="39">
        <v>0</v>
      </c>
      <c r="DG17" s="40">
        <f t="shared" si="62"/>
        <v>7</v>
      </c>
      <c r="DH17" s="41">
        <f t="shared" si="63"/>
        <v>1.5590200445434299</v>
      </c>
      <c r="DI17" s="42">
        <v>0</v>
      </c>
      <c r="DJ17" s="37">
        <f t="shared" si="64"/>
        <v>0</v>
      </c>
      <c r="DK17" s="38">
        <v>0</v>
      </c>
      <c r="DL17" s="37">
        <f t="shared" si="65"/>
        <v>0</v>
      </c>
      <c r="DM17" s="39">
        <v>0</v>
      </c>
      <c r="DN17" s="40">
        <f t="shared" si="66"/>
        <v>0</v>
      </c>
      <c r="DO17" s="41">
        <f t="shared" si="67"/>
        <v>0</v>
      </c>
      <c r="DP17" s="11">
        <v>0</v>
      </c>
      <c r="DQ17" s="37">
        <f t="shared" si="68"/>
        <v>0</v>
      </c>
      <c r="DR17" s="11">
        <v>0</v>
      </c>
      <c r="DS17" s="37">
        <f t="shared" si="69"/>
        <v>0</v>
      </c>
      <c r="DT17" s="39">
        <v>0</v>
      </c>
      <c r="DU17" s="40">
        <f t="shared" si="70"/>
        <v>0</v>
      </c>
      <c r="DV17" s="41">
        <f t="shared" si="71"/>
        <v>0</v>
      </c>
      <c r="DW17" s="11">
        <v>0</v>
      </c>
      <c r="DX17" s="37">
        <f t="shared" si="72"/>
        <v>0</v>
      </c>
      <c r="DY17" s="11">
        <v>0</v>
      </c>
      <c r="DZ17" s="37"/>
      <c r="EA17" s="39">
        <v>0</v>
      </c>
      <c r="EB17" s="40">
        <f t="shared" si="73"/>
        <v>0</v>
      </c>
      <c r="EC17" s="41">
        <f t="shared" si="74"/>
        <v>0</v>
      </c>
      <c r="ED17" s="11">
        <v>0</v>
      </c>
      <c r="EE17" s="37">
        <f t="shared" si="75"/>
        <v>0</v>
      </c>
      <c r="EF17" s="11">
        <v>0</v>
      </c>
      <c r="EG17" s="37"/>
      <c r="EH17" s="39">
        <v>0</v>
      </c>
      <c r="EI17" s="40">
        <f t="shared" si="76"/>
        <v>0</v>
      </c>
      <c r="EJ17" s="41">
        <f t="shared" si="77"/>
        <v>0</v>
      </c>
      <c r="EK17" s="11">
        <v>0</v>
      </c>
      <c r="EL17" s="37">
        <f t="shared" si="78"/>
        <v>0</v>
      </c>
      <c r="EM17" s="11">
        <v>0</v>
      </c>
      <c r="EN17" s="37"/>
      <c r="EO17" s="39">
        <v>0</v>
      </c>
      <c r="EP17" s="40">
        <f t="shared" si="79"/>
        <v>0</v>
      </c>
      <c r="EQ17" s="41">
        <f t="shared" si="80"/>
        <v>0</v>
      </c>
    </row>
    <row r="18" spans="1:147" x14ac:dyDescent="0.2">
      <c r="A18" s="31" t="s">
        <v>48</v>
      </c>
      <c r="B18" s="32">
        <v>2039373</v>
      </c>
      <c r="C18" s="33" t="e">
        <f t="shared" si="0"/>
        <v>#REF!</v>
      </c>
      <c r="D18" s="34">
        <v>2097758</v>
      </c>
      <c r="E18" s="33" t="e">
        <f t="shared" si="1"/>
        <v>#REF!</v>
      </c>
      <c r="F18" s="34">
        <f t="shared" si="2"/>
        <v>4137131</v>
      </c>
      <c r="G18" s="35" t="e">
        <f t="shared" si="3"/>
        <v>#REF!</v>
      </c>
      <c r="H18" s="36">
        <v>535</v>
      </c>
      <c r="I18" s="37">
        <f t="shared" si="4"/>
        <v>1.9346906303113587</v>
      </c>
      <c r="J18" s="38">
        <v>310</v>
      </c>
      <c r="K18" s="37">
        <f t="shared" si="5"/>
        <v>1.3737481166356467</v>
      </c>
      <c r="L18" s="39">
        <v>0</v>
      </c>
      <c r="M18" s="40">
        <f t="shared" si="6"/>
        <v>845</v>
      </c>
      <c r="N18" s="41">
        <f t="shared" si="7"/>
        <v>1.6826300802485115</v>
      </c>
      <c r="O18" s="36">
        <v>528</v>
      </c>
      <c r="P18" s="37">
        <f t="shared" si="8"/>
        <v>1.9278516138454798</v>
      </c>
      <c r="Q18" s="38">
        <v>309</v>
      </c>
      <c r="R18" s="37">
        <f t="shared" si="9"/>
        <v>1.3837886251679354</v>
      </c>
      <c r="S18" s="39">
        <v>0</v>
      </c>
      <c r="T18" s="40">
        <f t="shared" si="10"/>
        <v>837</v>
      </c>
      <c r="U18" s="41">
        <f t="shared" si="11"/>
        <v>1.6834949112997304</v>
      </c>
      <c r="V18" s="36">
        <v>522</v>
      </c>
      <c r="W18" s="37">
        <f t="shared" si="12"/>
        <v>1.930473372781065</v>
      </c>
      <c r="X18" s="38">
        <v>305</v>
      </c>
      <c r="Y18" s="37">
        <f t="shared" si="13"/>
        <v>1.3854190324778561</v>
      </c>
      <c r="Z18" s="39">
        <v>0</v>
      </c>
      <c r="AA18" s="40">
        <f t="shared" si="14"/>
        <v>827</v>
      </c>
      <c r="AB18" s="41">
        <f t="shared" si="15"/>
        <v>1.6858628070533077</v>
      </c>
      <c r="AC18" s="36">
        <v>513</v>
      </c>
      <c r="AD18" s="37">
        <f t="shared" si="16"/>
        <v>1.9311123658949745</v>
      </c>
      <c r="AE18" s="38">
        <v>302</v>
      </c>
      <c r="AF18" s="37">
        <f t="shared" si="17"/>
        <v>1.4004822852902987</v>
      </c>
      <c r="AG18" s="39">
        <v>0</v>
      </c>
      <c r="AH18" s="40">
        <f t="shared" si="18"/>
        <v>815</v>
      </c>
      <c r="AI18" s="41">
        <f t="shared" si="19"/>
        <v>1.6933657462236906</v>
      </c>
      <c r="AJ18" s="36">
        <v>502</v>
      </c>
      <c r="AK18" s="37">
        <f t="shared" si="20"/>
        <v>1.9337442218798149</v>
      </c>
      <c r="AL18" s="38">
        <v>296</v>
      </c>
      <c r="AM18" s="37">
        <f t="shared" si="21"/>
        <v>1.4171494230861301</v>
      </c>
      <c r="AN18" s="39">
        <v>0</v>
      </c>
      <c r="AO18" s="40">
        <f t="shared" si="22"/>
        <v>798</v>
      </c>
      <c r="AP18" s="41">
        <f t="shared" si="23"/>
        <v>1.7034175080581466</v>
      </c>
      <c r="AQ18" s="36">
        <v>488</v>
      </c>
      <c r="AR18" s="37">
        <f t="shared" si="24"/>
        <v>1.9461615154536391</v>
      </c>
      <c r="AS18" s="38">
        <v>285</v>
      </c>
      <c r="AT18" s="37">
        <f t="shared" si="25"/>
        <v>1.4236475348419002</v>
      </c>
      <c r="AU18" s="39">
        <v>0</v>
      </c>
      <c r="AV18" s="40">
        <f t="shared" si="26"/>
        <v>773</v>
      </c>
      <c r="AW18" s="41">
        <f t="shared" si="27"/>
        <v>1.7141970106887834</v>
      </c>
      <c r="AX18" s="36">
        <v>470</v>
      </c>
      <c r="AY18" s="37">
        <f t="shared" si="28"/>
        <v>1.9589863287762588</v>
      </c>
      <c r="AZ18" s="38">
        <v>278</v>
      </c>
      <c r="BA18" s="37">
        <f t="shared" si="29"/>
        <v>1.4749575551782683</v>
      </c>
      <c r="BB18" s="39">
        <v>0</v>
      </c>
      <c r="BC18" s="40">
        <f t="shared" si="30"/>
        <v>748</v>
      </c>
      <c r="BD18" s="41">
        <f t="shared" si="31"/>
        <v>1.746031746031746</v>
      </c>
      <c r="BE18" s="36">
        <v>446</v>
      </c>
      <c r="BF18" s="37">
        <f t="shared" si="32"/>
        <v>1.9758118105701501</v>
      </c>
      <c r="BG18" s="38">
        <v>273</v>
      </c>
      <c r="BH18" s="37">
        <f t="shared" si="33"/>
        <v>1.5665346875537958</v>
      </c>
      <c r="BI18" s="39">
        <v>0</v>
      </c>
      <c r="BJ18" s="40">
        <f t="shared" si="34"/>
        <v>719</v>
      </c>
      <c r="BK18" s="41">
        <f t="shared" si="35"/>
        <v>1.7975000000000001</v>
      </c>
      <c r="BL18" s="36">
        <v>419</v>
      </c>
      <c r="BM18" s="37">
        <f t="shared" si="36"/>
        <v>2.03655098668222</v>
      </c>
      <c r="BN18" s="38">
        <v>253</v>
      </c>
      <c r="BO18" s="37">
        <f t="shared" si="37"/>
        <v>1.6351063142247786</v>
      </c>
      <c r="BP18" s="39">
        <v>0</v>
      </c>
      <c r="BQ18" s="40">
        <f t="shared" si="38"/>
        <v>672</v>
      </c>
      <c r="BR18" s="41">
        <f t="shared" si="39"/>
        <v>1.8642328071684189</v>
      </c>
      <c r="BS18" s="42">
        <v>375</v>
      </c>
      <c r="BT18" s="37">
        <f t="shared" si="40"/>
        <v>2.094153124476462</v>
      </c>
      <c r="BU18" s="38">
        <v>223</v>
      </c>
      <c r="BV18" s="37">
        <f t="shared" si="41"/>
        <v>1.7200154261473195</v>
      </c>
      <c r="BW18" s="39">
        <v>0</v>
      </c>
      <c r="BX18" s="40">
        <f t="shared" si="42"/>
        <v>598</v>
      </c>
      <c r="BY18" s="41">
        <f t="shared" si="43"/>
        <v>1.9370303187354239</v>
      </c>
      <c r="BZ18" s="42">
        <v>293</v>
      </c>
      <c r="CA18" s="37">
        <f t="shared" si="44"/>
        <v>2.0648343904157858</v>
      </c>
      <c r="CB18" s="38">
        <v>188</v>
      </c>
      <c r="CC18" s="37">
        <f t="shared" si="45"/>
        <v>1.9228802291091338</v>
      </c>
      <c r="CD18" s="39">
        <v>0</v>
      </c>
      <c r="CE18" s="40">
        <f t="shared" si="46"/>
        <v>481</v>
      </c>
      <c r="CF18" s="41">
        <f t="shared" si="47"/>
        <v>2.0069261901781617</v>
      </c>
      <c r="CG18" s="42">
        <v>204</v>
      </c>
      <c r="CH18" s="37">
        <f t="shared" si="48"/>
        <v>2.1394861038280024</v>
      </c>
      <c r="CI18" s="38">
        <v>123</v>
      </c>
      <c r="CJ18" s="37">
        <f t="shared" si="49"/>
        <v>1.9990248659190639</v>
      </c>
      <c r="CK18" s="39">
        <v>0</v>
      </c>
      <c r="CL18" s="40">
        <f t="shared" si="50"/>
        <v>327</v>
      </c>
      <c r="CM18" s="41">
        <f t="shared" si="51"/>
        <v>2.0843957164711884</v>
      </c>
      <c r="CN18" s="42">
        <v>102</v>
      </c>
      <c r="CO18" s="37">
        <f t="shared" si="52"/>
        <v>2.2049286640726331</v>
      </c>
      <c r="CP18" s="38">
        <v>54</v>
      </c>
      <c r="CQ18" s="37">
        <f t="shared" si="53"/>
        <v>1.8881118881118881</v>
      </c>
      <c r="CR18" s="39">
        <v>0</v>
      </c>
      <c r="CS18" s="40">
        <f t="shared" si="54"/>
        <v>156</v>
      </c>
      <c r="CT18" s="41">
        <f t="shared" si="55"/>
        <v>2.0838899278653487</v>
      </c>
      <c r="CU18" s="42">
        <v>37</v>
      </c>
      <c r="CV18" s="37">
        <f t="shared" si="56"/>
        <v>2.6203966005665724</v>
      </c>
      <c r="CW18" s="38">
        <v>22</v>
      </c>
      <c r="CX18" s="37">
        <f t="shared" si="57"/>
        <v>2.4255788313120177</v>
      </c>
      <c r="CY18" s="39">
        <v>0</v>
      </c>
      <c r="CZ18" s="40">
        <f t="shared" si="58"/>
        <v>59</v>
      </c>
      <c r="DA18" s="41">
        <f t="shared" si="59"/>
        <v>2.544200086244071</v>
      </c>
      <c r="DB18" s="42">
        <v>9</v>
      </c>
      <c r="DC18" s="37">
        <f t="shared" si="60"/>
        <v>3.5294117647058822</v>
      </c>
      <c r="DD18" s="38">
        <v>8</v>
      </c>
      <c r="DE18" s="37">
        <f t="shared" si="61"/>
        <v>4.1237113402061851</v>
      </c>
      <c r="DF18" s="39">
        <v>0</v>
      </c>
      <c r="DG18" s="40">
        <f t="shared" si="62"/>
        <v>17</v>
      </c>
      <c r="DH18" s="41">
        <f t="shared" si="63"/>
        <v>3.7861915367483299</v>
      </c>
      <c r="DI18" s="42">
        <v>0</v>
      </c>
      <c r="DJ18" s="37">
        <f t="shared" si="64"/>
        <v>0</v>
      </c>
      <c r="DK18" s="38">
        <v>0</v>
      </c>
      <c r="DL18" s="37">
        <f t="shared" si="65"/>
        <v>0</v>
      </c>
      <c r="DM18" s="39">
        <v>0</v>
      </c>
      <c r="DN18" s="40">
        <f t="shared" si="66"/>
        <v>0</v>
      </c>
      <c r="DO18" s="41">
        <f t="shared" si="67"/>
        <v>0</v>
      </c>
      <c r="DP18" s="11">
        <v>0</v>
      </c>
      <c r="DQ18" s="37">
        <f t="shared" si="68"/>
        <v>0</v>
      </c>
      <c r="DR18" s="11">
        <v>0</v>
      </c>
      <c r="DS18" s="37">
        <f t="shared" si="69"/>
        <v>0</v>
      </c>
      <c r="DT18" s="39">
        <v>0</v>
      </c>
      <c r="DU18" s="40">
        <f t="shared" si="70"/>
        <v>0</v>
      </c>
      <c r="DV18" s="41">
        <f t="shared" si="71"/>
        <v>0</v>
      </c>
      <c r="DW18" s="11">
        <v>0</v>
      </c>
      <c r="DX18" s="37">
        <f t="shared" si="72"/>
        <v>0</v>
      </c>
      <c r="DY18" s="11">
        <v>0</v>
      </c>
      <c r="DZ18" s="37"/>
      <c r="EA18" s="39">
        <v>0</v>
      </c>
      <c r="EB18" s="40">
        <f t="shared" si="73"/>
        <v>0</v>
      </c>
      <c r="EC18" s="41">
        <f t="shared" si="74"/>
        <v>0</v>
      </c>
      <c r="ED18" s="11">
        <v>0</v>
      </c>
      <c r="EE18" s="37">
        <f t="shared" si="75"/>
        <v>0</v>
      </c>
      <c r="EF18" s="11">
        <v>0</v>
      </c>
      <c r="EG18" s="37"/>
      <c r="EH18" s="39">
        <v>0</v>
      </c>
      <c r="EI18" s="40">
        <f t="shared" si="76"/>
        <v>0</v>
      </c>
      <c r="EJ18" s="41">
        <f t="shared" si="77"/>
        <v>0</v>
      </c>
      <c r="EK18" s="11">
        <v>0</v>
      </c>
      <c r="EL18" s="37">
        <f t="shared" si="78"/>
        <v>0</v>
      </c>
      <c r="EM18" s="11">
        <v>0</v>
      </c>
      <c r="EN18" s="37"/>
      <c r="EO18" s="39">
        <v>0</v>
      </c>
      <c r="EP18" s="40">
        <f t="shared" si="79"/>
        <v>0</v>
      </c>
      <c r="EQ18" s="41">
        <f t="shared" si="80"/>
        <v>0</v>
      </c>
    </row>
    <row r="19" spans="1:147" x14ac:dyDescent="0.2">
      <c r="A19" s="31" t="s">
        <v>49</v>
      </c>
      <c r="B19" s="32">
        <v>1866897</v>
      </c>
      <c r="C19" s="33" t="e">
        <f t="shared" si="0"/>
        <v>#REF!</v>
      </c>
      <c r="D19" s="34">
        <v>1918667</v>
      </c>
      <c r="E19" s="33" t="e">
        <f t="shared" si="1"/>
        <v>#REF!</v>
      </c>
      <c r="F19" s="34">
        <f t="shared" si="2"/>
        <v>3785564</v>
      </c>
      <c r="G19" s="35" t="e">
        <f t="shared" si="3"/>
        <v>#REF!</v>
      </c>
      <c r="H19" s="36">
        <v>972</v>
      </c>
      <c r="I19" s="37">
        <f t="shared" si="4"/>
        <v>3.5149893320797023</v>
      </c>
      <c r="J19" s="38">
        <v>476</v>
      </c>
      <c r="K19" s="37">
        <f t="shared" si="5"/>
        <v>2.1093680758663478</v>
      </c>
      <c r="L19" s="39">
        <v>0</v>
      </c>
      <c r="M19" s="40">
        <f t="shared" si="6"/>
        <v>1448</v>
      </c>
      <c r="N19" s="41">
        <f t="shared" si="7"/>
        <v>2.883370835739461</v>
      </c>
      <c r="O19" s="36">
        <v>968</v>
      </c>
      <c r="P19" s="37">
        <f t="shared" si="8"/>
        <v>3.5343946253833796</v>
      </c>
      <c r="Q19" s="38">
        <v>473</v>
      </c>
      <c r="R19" s="37">
        <f t="shared" si="9"/>
        <v>2.118226600985222</v>
      </c>
      <c r="S19" s="39">
        <v>0</v>
      </c>
      <c r="T19" s="40">
        <f t="shared" si="10"/>
        <v>1441</v>
      </c>
      <c r="U19" s="41">
        <f t="shared" si="11"/>
        <v>2.8983466752484008</v>
      </c>
      <c r="V19" s="36">
        <v>957</v>
      </c>
      <c r="W19" s="37">
        <f t="shared" si="12"/>
        <v>3.5392011834319526</v>
      </c>
      <c r="X19" s="38">
        <v>468</v>
      </c>
      <c r="Y19" s="37">
        <f t="shared" si="13"/>
        <v>2.1258233022938904</v>
      </c>
      <c r="Z19" s="39">
        <v>0</v>
      </c>
      <c r="AA19" s="40">
        <f t="shared" si="14"/>
        <v>1425</v>
      </c>
      <c r="AB19" s="41">
        <f t="shared" si="15"/>
        <v>2.9049026602792782</v>
      </c>
      <c r="AC19" s="36">
        <v>946</v>
      </c>
      <c r="AD19" s="37">
        <f t="shared" si="16"/>
        <v>3.5610766045548656</v>
      </c>
      <c r="AE19" s="38">
        <v>463</v>
      </c>
      <c r="AF19" s="37">
        <f t="shared" si="17"/>
        <v>2.147097013541087</v>
      </c>
      <c r="AG19" s="39">
        <v>0</v>
      </c>
      <c r="AH19" s="40">
        <f t="shared" si="18"/>
        <v>1409</v>
      </c>
      <c r="AI19" s="41">
        <f t="shared" si="19"/>
        <v>2.9275488790542084</v>
      </c>
      <c r="AJ19" s="36">
        <v>932</v>
      </c>
      <c r="AK19" s="37">
        <f t="shared" si="20"/>
        <v>3.5901386748844377</v>
      </c>
      <c r="AL19" s="38">
        <v>449</v>
      </c>
      <c r="AM19" s="37">
        <f t="shared" si="21"/>
        <v>2.1496624694786233</v>
      </c>
      <c r="AN19" s="39">
        <v>0</v>
      </c>
      <c r="AO19" s="40">
        <f t="shared" si="22"/>
        <v>1381</v>
      </c>
      <c r="AP19" s="41">
        <f t="shared" si="23"/>
        <v>2.9478942088073943</v>
      </c>
      <c r="AQ19" s="36">
        <v>905</v>
      </c>
      <c r="AR19" s="37">
        <f t="shared" si="24"/>
        <v>3.6091724825523435</v>
      </c>
      <c r="AS19" s="38">
        <v>431</v>
      </c>
      <c r="AT19" s="37">
        <f t="shared" si="25"/>
        <v>2.1529546930416106</v>
      </c>
      <c r="AU19" s="39">
        <v>0</v>
      </c>
      <c r="AV19" s="40">
        <f t="shared" si="26"/>
        <v>1336</v>
      </c>
      <c r="AW19" s="41">
        <f t="shared" si="27"/>
        <v>2.9627001374905753</v>
      </c>
      <c r="AX19" s="36">
        <v>877</v>
      </c>
      <c r="AY19" s="37">
        <f t="shared" si="28"/>
        <v>3.6553851283761256</v>
      </c>
      <c r="AZ19" s="38">
        <v>413</v>
      </c>
      <c r="BA19" s="37">
        <f t="shared" si="29"/>
        <v>2.1912139219015279</v>
      </c>
      <c r="BB19" s="39">
        <v>0</v>
      </c>
      <c r="BC19" s="40">
        <f t="shared" si="30"/>
        <v>1290</v>
      </c>
      <c r="BD19" s="41">
        <f t="shared" si="31"/>
        <v>3.011204481792717</v>
      </c>
      <c r="BE19" s="36">
        <v>832</v>
      </c>
      <c r="BF19" s="37">
        <f t="shared" si="32"/>
        <v>3.6858193416914014</v>
      </c>
      <c r="BG19" s="38">
        <v>396</v>
      </c>
      <c r="BH19" s="37">
        <f t="shared" si="33"/>
        <v>2.2723360302978137</v>
      </c>
      <c r="BI19" s="39">
        <v>0</v>
      </c>
      <c r="BJ19" s="40">
        <f t="shared" si="34"/>
        <v>1228</v>
      </c>
      <c r="BK19" s="41">
        <f t="shared" si="35"/>
        <v>3.0700000000000003</v>
      </c>
      <c r="BL19" s="36">
        <v>775</v>
      </c>
      <c r="BM19" s="37">
        <f t="shared" si="36"/>
        <v>3.7668902498298822</v>
      </c>
      <c r="BN19" s="38">
        <v>371</v>
      </c>
      <c r="BO19" s="37">
        <f t="shared" si="37"/>
        <v>2.3977250694758609</v>
      </c>
      <c r="BP19" s="39">
        <v>0</v>
      </c>
      <c r="BQ19" s="40">
        <f t="shared" si="38"/>
        <v>1146</v>
      </c>
      <c r="BR19" s="41">
        <f t="shared" si="39"/>
        <v>3.1791827336532861</v>
      </c>
      <c r="BS19" s="42">
        <v>690</v>
      </c>
      <c r="BT19" s="37">
        <f t="shared" si="40"/>
        <v>3.8532417490366893</v>
      </c>
      <c r="BU19" s="38">
        <v>338</v>
      </c>
      <c r="BV19" s="37">
        <f t="shared" si="41"/>
        <v>2.6070188970304669</v>
      </c>
      <c r="BW19" s="39">
        <v>0</v>
      </c>
      <c r="BX19" s="40">
        <f t="shared" si="42"/>
        <v>1028</v>
      </c>
      <c r="BY19" s="41">
        <f t="shared" si="43"/>
        <v>3.3298782067893238</v>
      </c>
      <c r="BZ19" s="42">
        <v>541</v>
      </c>
      <c r="CA19" s="37">
        <f t="shared" si="44"/>
        <v>3.812544045102185</v>
      </c>
      <c r="CB19" s="38">
        <v>270</v>
      </c>
      <c r="CC19" s="37">
        <f t="shared" si="45"/>
        <v>2.7615833077631176</v>
      </c>
      <c r="CD19" s="39">
        <v>0</v>
      </c>
      <c r="CE19" s="40">
        <f t="shared" si="46"/>
        <v>811</v>
      </c>
      <c r="CF19" s="41">
        <f t="shared" si="47"/>
        <v>3.3838194183669215</v>
      </c>
      <c r="CG19" s="42">
        <v>370</v>
      </c>
      <c r="CH19" s="37">
        <f t="shared" si="48"/>
        <v>3.8804404824331411</v>
      </c>
      <c r="CI19" s="38">
        <v>193</v>
      </c>
      <c r="CJ19" s="37">
        <f t="shared" si="49"/>
        <v>3.136681293677881</v>
      </c>
      <c r="CK19" s="39">
        <v>0</v>
      </c>
      <c r="CL19" s="40">
        <f t="shared" si="50"/>
        <v>563</v>
      </c>
      <c r="CM19" s="41">
        <f t="shared" si="51"/>
        <v>3.588730239673636</v>
      </c>
      <c r="CN19" s="42">
        <v>186</v>
      </c>
      <c r="CO19" s="37">
        <f t="shared" si="52"/>
        <v>4.0207522697795071</v>
      </c>
      <c r="CP19" s="38">
        <v>109</v>
      </c>
      <c r="CQ19" s="37">
        <f t="shared" si="53"/>
        <v>3.8111888111888113</v>
      </c>
      <c r="CR19" s="39">
        <v>0</v>
      </c>
      <c r="CS19" s="40">
        <f t="shared" si="54"/>
        <v>295</v>
      </c>
      <c r="CT19" s="41">
        <f t="shared" si="55"/>
        <v>3.940689286668448</v>
      </c>
      <c r="CU19" s="42">
        <v>60</v>
      </c>
      <c r="CV19" s="37">
        <f t="shared" si="56"/>
        <v>4.2492917847025495</v>
      </c>
      <c r="CW19" s="38">
        <v>32</v>
      </c>
      <c r="CX19" s="37">
        <f t="shared" si="57"/>
        <v>3.528114663726571</v>
      </c>
      <c r="CY19" s="39">
        <v>0</v>
      </c>
      <c r="CZ19" s="40">
        <f t="shared" si="58"/>
        <v>92</v>
      </c>
      <c r="DA19" s="41">
        <f t="shared" si="59"/>
        <v>3.9672272531263473</v>
      </c>
      <c r="DB19" s="42">
        <v>9</v>
      </c>
      <c r="DC19" s="37">
        <f t="shared" si="60"/>
        <v>3.5294117647058822</v>
      </c>
      <c r="DD19" s="38">
        <v>5</v>
      </c>
      <c r="DE19" s="37">
        <f t="shared" si="61"/>
        <v>2.5773195876288657</v>
      </c>
      <c r="DF19" s="39">
        <v>0</v>
      </c>
      <c r="DG19" s="40">
        <f t="shared" si="62"/>
        <v>14</v>
      </c>
      <c r="DH19" s="41">
        <f t="shared" si="63"/>
        <v>3.1180400890868598</v>
      </c>
      <c r="DI19" s="42">
        <v>1</v>
      </c>
      <c r="DJ19" s="37">
        <f t="shared" si="64"/>
        <v>3.0303030303030303</v>
      </c>
      <c r="DK19" s="38">
        <v>0</v>
      </c>
      <c r="DL19" s="37">
        <f t="shared" si="65"/>
        <v>0</v>
      </c>
      <c r="DM19" s="39">
        <v>0</v>
      </c>
      <c r="DN19" s="40">
        <f t="shared" si="66"/>
        <v>1</v>
      </c>
      <c r="DO19" s="41">
        <f t="shared" si="67"/>
        <v>2.083333333333333</v>
      </c>
      <c r="DP19" s="11">
        <v>0</v>
      </c>
      <c r="DQ19" s="37">
        <f t="shared" si="68"/>
        <v>0</v>
      </c>
      <c r="DR19" s="11">
        <v>0</v>
      </c>
      <c r="DS19" s="37">
        <f t="shared" si="69"/>
        <v>0</v>
      </c>
      <c r="DT19" s="39">
        <v>0</v>
      </c>
      <c r="DU19" s="40">
        <f t="shared" si="70"/>
        <v>0</v>
      </c>
      <c r="DV19" s="41">
        <f t="shared" si="71"/>
        <v>0</v>
      </c>
      <c r="DW19" s="11">
        <v>0</v>
      </c>
      <c r="DX19" s="37">
        <f t="shared" si="72"/>
        <v>0</v>
      </c>
      <c r="DY19" s="11">
        <v>0</v>
      </c>
      <c r="DZ19" s="37"/>
      <c r="EA19" s="39">
        <v>0</v>
      </c>
      <c r="EB19" s="40">
        <f t="shared" si="73"/>
        <v>0</v>
      </c>
      <c r="EC19" s="41">
        <f t="shared" si="74"/>
        <v>0</v>
      </c>
      <c r="ED19" s="11">
        <v>0</v>
      </c>
      <c r="EE19" s="37">
        <f t="shared" si="75"/>
        <v>0</v>
      </c>
      <c r="EF19" s="11">
        <v>0</v>
      </c>
      <c r="EG19" s="37"/>
      <c r="EH19" s="39">
        <v>0</v>
      </c>
      <c r="EI19" s="40">
        <f t="shared" si="76"/>
        <v>0</v>
      </c>
      <c r="EJ19" s="41">
        <f t="shared" si="77"/>
        <v>0</v>
      </c>
      <c r="EK19" s="11">
        <v>0</v>
      </c>
      <c r="EL19" s="37">
        <f t="shared" si="78"/>
        <v>0</v>
      </c>
      <c r="EM19" s="11">
        <v>0</v>
      </c>
      <c r="EN19" s="37"/>
      <c r="EO19" s="39">
        <v>0</v>
      </c>
      <c r="EP19" s="40">
        <f t="shared" si="79"/>
        <v>0</v>
      </c>
      <c r="EQ19" s="41">
        <f t="shared" si="80"/>
        <v>0</v>
      </c>
    </row>
    <row r="20" spans="1:147" x14ac:dyDescent="0.2">
      <c r="A20" s="31" t="s">
        <v>50</v>
      </c>
      <c r="B20" s="32">
        <v>1585580</v>
      </c>
      <c r="C20" s="33" t="e">
        <f t="shared" si="0"/>
        <v>#REF!</v>
      </c>
      <c r="D20" s="34">
        <v>1648446</v>
      </c>
      <c r="E20" s="33" t="e">
        <f t="shared" si="1"/>
        <v>#REF!</v>
      </c>
      <c r="F20" s="34">
        <f t="shared" si="2"/>
        <v>3234026</v>
      </c>
      <c r="G20" s="35" t="e">
        <f t="shared" si="3"/>
        <v>#REF!</v>
      </c>
      <c r="H20" s="36">
        <v>1369</v>
      </c>
      <c r="I20" s="37">
        <f t="shared" si="4"/>
        <v>4.950638267095794</v>
      </c>
      <c r="J20" s="38">
        <v>695</v>
      </c>
      <c r="K20" s="37">
        <f t="shared" si="5"/>
        <v>3.0798546485863687</v>
      </c>
      <c r="L20" s="39">
        <v>0</v>
      </c>
      <c r="M20" s="40">
        <f t="shared" si="6"/>
        <v>2064</v>
      </c>
      <c r="N20" s="41">
        <f t="shared" si="7"/>
        <v>4.1099982078496193</v>
      </c>
      <c r="O20" s="36">
        <v>1357</v>
      </c>
      <c r="P20" s="37">
        <f t="shared" si="8"/>
        <v>4.9547246969475687</v>
      </c>
      <c r="Q20" s="38">
        <v>691</v>
      </c>
      <c r="R20" s="37">
        <f t="shared" si="9"/>
        <v>3.0944917151813702</v>
      </c>
      <c r="S20" s="39">
        <v>0</v>
      </c>
      <c r="T20" s="40">
        <f t="shared" si="10"/>
        <v>2048</v>
      </c>
      <c r="U20" s="41">
        <f t="shared" si="11"/>
        <v>4.1192324711372139</v>
      </c>
      <c r="V20" s="36">
        <v>1344</v>
      </c>
      <c r="W20" s="37">
        <f t="shared" si="12"/>
        <v>4.9704142011834316</v>
      </c>
      <c r="X20" s="38">
        <v>682</v>
      </c>
      <c r="Y20" s="37">
        <f t="shared" si="13"/>
        <v>3.0978878037701567</v>
      </c>
      <c r="Z20" s="39">
        <v>0</v>
      </c>
      <c r="AA20" s="40">
        <f t="shared" si="14"/>
        <v>2026</v>
      </c>
      <c r="AB20" s="41">
        <f t="shared" si="15"/>
        <v>4.1300580980532056</v>
      </c>
      <c r="AC20" s="36">
        <v>1325</v>
      </c>
      <c r="AD20" s="37">
        <f t="shared" si="16"/>
        <v>4.9877658573310741</v>
      </c>
      <c r="AE20" s="38">
        <v>670</v>
      </c>
      <c r="AF20" s="37">
        <f t="shared" si="17"/>
        <v>3.1070302355778145</v>
      </c>
      <c r="AG20" s="39">
        <v>0</v>
      </c>
      <c r="AH20" s="40">
        <f t="shared" si="18"/>
        <v>1995</v>
      </c>
      <c r="AI20" s="41">
        <f t="shared" si="19"/>
        <v>4.1451100168297703</v>
      </c>
      <c r="AJ20" s="36">
        <v>1309</v>
      </c>
      <c r="AK20" s="37">
        <f t="shared" si="20"/>
        <v>5.0423728813559325</v>
      </c>
      <c r="AL20" s="38">
        <v>657</v>
      </c>
      <c r="AM20" s="37">
        <f t="shared" si="21"/>
        <v>3.1454971992148222</v>
      </c>
      <c r="AN20" s="39">
        <v>0</v>
      </c>
      <c r="AO20" s="40">
        <f t="shared" si="22"/>
        <v>1966</v>
      </c>
      <c r="AP20" s="41">
        <f t="shared" si="23"/>
        <v>4.196640126368818</v>
      </c>
      <c r="AQ20" s="36">
        <v>1272</v>
      </c>
      <c r="AR20" s="37">
        <f t="shared" si="24"/>
        <v>5.0727816550348956</v>
      </c>
      <c r="AS20" s="38">
        <v>631</v>
      </c>
      <c r="AT20" s="37">
        <f t="shared" si="25"/>
        <v>3.1520055946850492</v>
      </c>
      <c r="AU20" s="39">
        <v>0</v>
      </c>
      <c r="AV20" s="40">
        <f t="shared" si="26"/>
        <v>1903</v>
      </c>
      <c r="AW20" s="41">
        <f t="shared" si="27"/>
        <v>4.2200736239854528</v>
      </c>
      <c r="AX20" s="36">
        <v>1225</v>
      </c>
      <c r="AY20" s="37">
        <f t="shared" si="28"/>
        <v>5.1058686228742909</v>
      </c>
      <c r="AZ20" s="38">
        <v>604</v>
      </c>
      <c r="BA20" s="37">
        <f t="shared" si="29"/>
        <v>3.2045840407470285</v>
      </c>
      <c r="BB20" s="39">
        <v>0</v>
      </c>
      <c r="BC20" s="40">
        <f t="shared" si="30"/>
        <v>1829</v>
      </c>
      <c r="BD20" s="41">
        <f t="shared" si="31"/>
        <v>4.2693744164332399</v>
      </c>
      <c r="BE20" s="36">
        <v>1178</v>
      </c>
      <c r="BF20" s="37">
        <f t="shared" si="32"/>
        <v>5.21862401984672</v>
      </c>
      <c r="BG20" s="38">
        <v>571</v>
      </c>
      <c r="BH20" s="37">
        <f t="shared" si="33"/>
        <v>3.2765249325758883</v>
      </c>
      <c r="BI20" s="39">
        <v>0</v>
      </c>
      <c r="BJ20" s="40">
        <f t="shared" si="34"/>
        <v>1749</v>
      </c>
      <c r="BK20" s="41">
        <f t="shared" si="35"/>
        <v>4.3724999999999996</v>
      </c>
      <c r="BL20" s="36">
        <v>1075</v>
      </c>
      <c r="BM20" s="37">
        <f t="shared" si="36"/>
        <v>5.2250413142801593</v>
      </c>
      <c r="BN20" s="38">
        <v>540</v>
      </c>
      <c r="BO20" s="37">
        <f t="shared" si="37"/>
        <v>3.489950235894784</v>
      </c>
      <c r="BP20" s="39">
        <v>0</v>
      </c>
      <c r="BQ20" s="40">
        <f t="shared" si="38"/>
        <v>1615</v>
      </c>
      <c r="BR20" s="41">
        <f t="shared" si="39"/>
        <v>4.4802618803229119</v>
      </c>
      <c r="BS20" s="42">
        <v>975</v>
      </c>
      <c r="BT20" s="37">
        <f t="shared" si="40"/>
        <v>5.444798123638801</v>
      </c>
      <c r="BU20" s="38">
        <v>479</v>
      </c>
      <c r="BV20" s="37">
        <f t="shared" si="41"/>
        <v>3.6945622830698035</v>
      </c>
      <c r="BW20" s="39">
        <v>0</v>
      </c>
      <c r="BX20" s="40">
        <f t="shared" si="42"/>
        <v>1454</v>
      </c>
      <c r="BY20" s="41">
        <f t="shared" si="43"/>
        <v>4.7097693703031869</v>
      </c>
      <c r="BZ20" s="42">
        <v>800</v>
      </c>
      <c r="CA20" s="37">
        <f t="shared" si="44"/>
        <v>5.6377730796335452</v>
      </c>
      <c r="CB20" s="38">
        <v>398</v>
      </c>
      <c r="CC20" s="37">
        <f t="shared" si="45"/>
        <v>4.0707783573693357</v>
      </c>
      <c r="CD20" s="39">
        <v>0</v>
      </c>
      <c r="CE20" s="40">
        <f t="shared" si="46"/>
        <v>1198</v>
      </c>
      <c r="CF20" s="41">
        <f t="shared" si="47"/>
        <v>4.9985396586973758</v>
      </c>
      <c r="CG20" s="42">
        <v>557</v>
      </c>
      <c r="CH20" s="37">
        <f t="shared" si="48"/>
        <v>5.8416360776088094</v>
      </c>
      <c r="CI20" s="38">
        <v>275</v>
      </c>
      <c r="CJ20" s="37">
        <f t="shared" si="49"/>
        <v>4.4693645376239228</v>
      </c>
      <c r="CK20" s="39">
        <v>0</v>
      </c>
      <c r="CL20" s="40">
        <f t="shared" si="50"/>
        <v>832</v>
      </c>
      <c r="CM20" s="41">
        <f t="shared" si="51"/>
        <v>5.3034166241713416</v>
      </c>
      <c r="CN20" s="42">
        <v>266</v>
      </c>
      <c r="CO20" s="37">
        <f t="shared" si="52"/>
        <v>5.7501080847384349</v>
      </c>
      <c r="CP20" s="38">
        <v>130</v>
      </c>
      <c r="CQ20" s="37">
        <f t="shared" si="53"/>
        <v>4.5454545454545459</v>
      </c>
      <c r="CR20" s="39">
        <v>0</v>
      </c>
      <c r="CS20" s="40">
        <f t="shared" si="54"/>
        <v>396</v>
      </c>
      <c r="CT20" s="41">
        <f t="shared" si="55"/>
        <v>5.2898744322735771</v>
      </c>
      <c r="CU20" s="42">
        <v>75</v>
      </c>
      <c r="CV20" s="37">
        <f t="shared" si="56"/>
        <v>5.3116147308781869</v>
      </c>
      <c r="CW20" s="38">
        <v>42</v>
      </c>
      <c r="CX20" s="37">
        <f t="shared" si="57"/>
        <v>4.6306504961411248</v>
      </c>
      <c r="CY20" s="39">
        <v>0</v>
      </c>
      <c r="CZ20" s="40">
        <f t="shared" si="58"/>
        <v>117</v>
      </c>
      <c r="DA20" s="41">
        <f t="shared" si="59"/>
        <v>5.0452781371280722</v>
      </c>
      <c r="DB20" s="42">
        <v>12</v>
      </c>
      <c r="DC20" s="37">
        <f t="shared" si="60"/>
        <v>4.7058823529411766</v>
      </c>
      <c r="DD20" s="38">
        <v>12</v>
      </c>
      <c r="DE20" s="37">
        <f t="shared" si="61"/>
        <v>6.1855670103092786</v>
      </c>
      <c r="DF20" s="39">
        <v>0</v>
      </c>
      <c r="DG20" s="40">
        <f t="shared" si="62"/>
        <v>24</v>
      </c>
      <c r="DH20" s="41">
        <f t="shared" si="63"/>
        <v>5.3452115812917596</v>
      </c>
      <c r="DI20" s="42">
        <v>1</v>
      </c>
      <c r="DJ20" s="37">
        <f t="shared" si="64"/>
        <v>3.0303030303030303</v>
      </c>
      <c r="DK20" s="38">
        <v>3</v>
      </c>
      <c r="DL20" s="37">
        <f t="shared" si="65"/>
        <v>20</v>
      </c>
      <c r="DM20" s="39">
        <v>0</v>
      </c>
      <c r="DN20" s="40">
        <f t="shared" si="66"/>
        <v>4</v>
      </c>
      <c r="DO20" s="41">
        <f t="shared" si="67"/>
        <v>8.3333333333333321</v>
      </c>
      <c r="DP20" s="11">
        <v>0</v>
      </c>
      <c r="DQ20" s="37">
        <f t="shared" si="68"/>
        <v>0</v>
      </c>
      <c r="DR20" s="11">
        <v>0</v>
      </c>
      <c r="DS20" s="37">
        <f t="shared" si="69"/>
        <v>0</v>
      </c>
      <c r="DT20" s="39">
        <v>0</v>
      </c>
      <c r="DU20" s="40">
        <f t="shared" si="70"/>
        <v>0</v>
      </c>
      <c r="DV20" s="41">
        <f t="shared" si="71"/>
        <v>0</v>
      </c>
      <c r="DW20" s="11">
        <v>0</v>
      </c>
      <c r="DX20" s="37">
        <f t="shared" si="72"/>
        <v>0</v>
      </c>
      <c r="DY20" s="11">
        <v>0</v>
      </c>
      <c r="DZ20" s="37"/>
      <c r="EA20" s="39">
        <v>0</v>
      </c>
      <c r="EB20" s="40">
        <f t="shared" si="73"/>
        <v>0</v>
      </c>
      <c r="EC20" s="41">
        <f t="shared" si="74"/>
        <v>0</v>
      </c>
      <c r="ED20" s="11">
        <v>0</v>
      </c>
      <c r="EE20" s="37">
        <f t="shared" si="75"/>
        <v>0</v>
      </c>
      <c r="EF20" s="11">
        <v>0</v>
      </c>
      <c r="EG20" s="37"/>
      <c r="EH20" s="39">
        <v>0</v>
      </c>
      <c r="EI20" s="40">
        <f t="shared" si="76"/>
        <v>0</v>
      </c>
      <c r="EJ20" s="41">
        <f t="shared" si="77"/>
        <v>0</v>
      </c>
      <c r="EK20" s="11">
        <v>0</v>
      </c>
      <c r="EL20" s="37">
        <f t="shared" si="78"/>
        <v>0</v>
      </c>
      <c r="EM20" s="11">
        <v>0</v>
      </c>
      <c r="EN20" s="37"/>
      <c r="EO20" s="39">
        <v>0</v>
      </c>
      <c r="EP20" s="40">
        <f t="shared" si="79"/>
        <v>0</v>
      </c>
      <c r="EQ20" s="41">
        <f t="shared" si="80"/>
        <v>0</v>
      </c>
    </row>
    <row r="21" spans="1:147" x14ac:dyDescent="0.2">
      <c r="A21" s="31" t="s">
        <v>51</v>
      </c>
      <c r="B21" s="32">
        <v>1455983</v>
      </c>
      <c r="C21" s="33" t="e">
        <f t="shared" si="0"/>
        <v>#REF!</v>
      </c>
      <c r="D21" s="34">
        <v>1550793</v>
      </c>
      <c r="E21" s="33" t="e">
        <f t="shared" si="1"/>
        <v>#REF!</v>
      </c>
      <c r="F21" s="34">
        <f t="shared" si="2"/>
        <v>3006776</v>
      </c>
      <c r="G21" s="35" t="e">
        <f t="shared" si="3"/>
        <v>#REF!</v>
      </c>
      <c r="H21" s="36">
        <v>1823</v>
      </c>
      <c r="I21" s="37">
        <f t="shared" si="4"/>
        <v>6.5924131197338447</v>
      </c>
      <c r="J21" s="38">
        <v>963</v>
      </c>
      <c r="K21" s="37">
        <f t="shared" si="5"/>
        <v>4.2674820526455726</v>
      </c>
      <c r="L21" s="39">
        <v>0</v>
      </c>
      <c r="M21" s="40">
        <f t="shared" si="6"/>
        <v>2786</v>
      </c>
      <c r="N21" s="41">
        <f t="shared" si="7"/>
        <v>5.5477010693163944</v>
      </c>
      <c r="O21" s="36">
        <v>1807</v>
      </c>
      <c r="P21" s="37">
        <f t="shared" si="8"/>
        <v>6.5977800496567847</v>
      </c>
      <c r="Q21" s="38">
        <v>955</v>
      </c>
      <c r="R21" s="37">
        <f t="shared" si="9"/>
        <v>4.2767577250335869</v>
      </c>
      <c r="S21" s="39">
        <v>0</v>
      </c>
      <c r="T21" s="40">
        <f t="shared" si="10"/>
        <v>2762</v>
      </c>
      <c r="U21" s="41">
        <f t="shared" si="11"/>
        <v>5.5553320728911064</v>
      </c>
      <c r="V21" s="36">
        <v>1783</v>
      </c>
      <c r="W21" s="37">
        <f t="shared" si="12"/>
        <v>6.5939349112426031</v>
      </c>
      <c r="X21" s="38">
        <v>944</v>
      </c>
      <c r="Y21" s="37">
        <f t="shared" si="13"/>
        <v>4.2879854644560522</v>
      </c>
      <c r="Z21" s="39">
        <v>0</v>
      </c>
      <c r="AA21" s="40">
        <f t="shared" si="14"/>
        <v>2727</v>
      </c>
      <c r="AB21" s="41">
        <f t="shared" si="15"/>
        <v>5.5590663540923453</v>
      </c>
      <c r="AC21" s="36">
        <v>1759</v>
      </c>
      <c r="AD21" s="37">
        <f t="shared" si="16"/>
        <v>6.6214944475814042</v>
      </c>
      <c r="AE21" s="38">
        <v>931</v>
      </c>
      <c r="AF21" s="37">
        <f t="shared" si="17"/>
        <v>4.3173808198849937</v>
      </c>
      <c r="AG21" s="39">
        <v>0</v>
      </c>
      <c r="AH21" s="40">
        <f t="shared" si="18"/>
        <v>2690</v>
      </c>
      <c r="AI21" s="41">
        <f t="shared" si="19"/>
        <v>5.589145837229113</v>
      </c>
      <c r="AJ21" s="36">
        <v>1722</v>
      </c>
      <c r="AK21" s="37">
        <f t="shared" si="20"/>
        <v>6.6332819722650234</v>
      </c>
      <c r="AL21" s="38">
        <v>898</v>
      </c>
      <c r="AM21" s="37">
        <f t="shared" si="21"/>
        <v>4.2993249389572465</v>
      </c>
      <c r="AN21" s="39">
        <v>0</v>
      </c>
      <c r="AO21" s="40">
        <f t="shared" si="22"/>
        <v>2620</v>
      </c>
      <c r="AP21" s="41">
        <f t="shared" si="23"/>
        <v>5.5926740239503063</v>
      </c>
      <c r="AQ21" s="36">
        <v>1690</v>
      </c>
      <c r="AR21" s="37">
        <f t="shared" si="24"/>
        <v>6.7397806580259223</v>
      </c>
      <c r="AS21" s="38">
        <v>864</v>
      </c>
      <c r="AT21" s="37">
        <f t="shared" si="25"/>
        <v>4.3158998950996557</v>
      </c>
      <c r="AU21" s="39">
        <v>0</v>
      </c>
      <c r="AV21" s="40">
        <f t="shared" si="26"/>
        <v>2554</v>
      </c>
      <c r="AW21" s="41">
        <f t="shared" si="27"/>
        <v>5.6637246640351266</v>
      </c>
      <c r="AX21" s="36">
        <v>1645</v>
      </c>
      <c r="AY21" s="37">
        <f t="shared" si="28"/>
        <v>6.8564521507169056</v>
      </c>
      <c r="AZ21" s="38">
        <v>831</v>
      </c>
      <c r="BA21" s="37">
        <f t="shared" si="29"/>
        <v>4.4089558573853989</v>
      </c>
      <c r="BB21" s="39">
        <v>0</v>
      </c>
      <c r="BC21" s="40">
        <f t="shared" si="30"/>
        <v>2476</v>
      </c>
      <c r="BD21" s="41">
        <f t="shared" si="31"/>
        <v>5.7796451914098972</v>
      </c>
      <c r="BE21" s="36">
        <v>1568</v>
      </c>
      <c r="BF21" s="37">
        <f t="shared" si="32"/>
        <v>6.9463518362645633</v>
      </c>
      <c r="BG21" s="38">
        <v>781</v>
      </c>
      <c r="BH21" s="37">
        <f t="shared" si="33"/>
        <v>4.4815516153095771</v>
      </c>
      <c r="BI21" s="39">
        <v>0</v>
      </c>
      <c r="BJ21" s="40">
        <f t="shared" si="34"/>
        <v>2349</v>
      </c>
      <c r="BK21" s="41">
        <f t="shared" si="35"/>
        <v>5.8724999999999996</v>
      </c>
      <c r="BL21" s="36">
        <v>1447</v>
      </c>
      <c r="BM21" s="37">
        <f t="shared" si="36"/>
        <v>7.0331486341985032</v>
      </c>
      <c r="BN21" s="38">
        <v>722</v>
      </c>
      <c r="BO21" s="37">
        <f t="shared" si="37"/>
        <v>4.6661927228074713</v>
      </c>
      <c r="BP21" s="39">
        <v>0</v>
      </c>
      <c r="BQ21" s="40">
        <f t="shared" si="38"/>
        <v>2169</v>
      </c>
      <c r="BR21" s="41">
        <f t="shared" si="39"/>
        <v>6.0171442838516382</v>
      </c>
      <c r="BS21" s="42">
        <v>1273</v>
      </c>
      <c r="BT21" s="37">
        <f t="shared" si="40"/>
        <v>7.108951806556095</v>
      </c>
      <c r="BU21" s="38">
        <v>630</v>
      </c>
      <c r="BV21" s="37">
        <f t="shared" si="41"/>
        <v>4.8592364057076747</v>
      </c>
      <c r="BW21" s="39">
        <v>0</v>
      </c>
      <c r="BX21" s="40">
        <f t="shared" si="42"/>
        <v>1903</v>
      </c>
      <c r="BY21" s="41">
        <f t="shared" si="43"/>
        <v>6.1641616999222597</v>
      </c>
      <c r="BZ21" s="42">
        <v>1040</v>
      </c>
      <c r="CA21" s="37">
        <f t="shared" si="44"/>
        <v>7.3291050035236092</v>
      </c>
      <c r="CB21" s="38">
        <v>517</v>
      </c>
      <c r="CC21" s="37">
        <f t="shared" si="45"/>
        <v>5.2879206300501176</v>
      </c>
      <c r="CD21" s="39">
        <v>0</v>
      </c>
      <c r="CE21" s="40">
        <f t="shared" si="46"/>
        <v>1557</v>
      </c>
      <c r="CF21" s="41">
        <f t="shared" si="47"/>
        <v>6.4964325948178745</v>
      </c>
      <c r="CG21" s="42">
        <v>715</v>
      </c>
      <c r="CH21" s="37">
        <f t="shared" si="48"/>
        <v>7.498689040377557</v>
      </c>
      <c r="CI21" s="38">
        <v>353</v>
      </c>
      <c r="CJ21" s="37">
        <f t="shared" si="49"/>
        <v>5.7370388428408905</v>
      </c>
      <c r="CK21" s="39">
        <v>0</v>
      </c>
      <c r="CL21" s="40">
        <f t="shared" si="50"/>
        <v>1068</v>
      </c>
      <c r="CM21" s="41">
        <f t="shared" si="51"/>
        <v>6.8077511473737893</v>
      </c>
      <c r="CN21" s="42">
        <v>361</v>
      </c>
      <c r="CO21" s="37">
        <f t="shared" si="52"/>
        <v>7.8037181150021615</v>
      </c>
      <c r="CP21" s="38">
        <v>172</v>
      </c>
      <c r="CQ21" s="37">
        <f t="shared" si="53"/>
        <v>6.0139860139860142</v>
      </c>
      <c r="CR21" s="39">
        <v>0</v>
      </c>
      <c r="CS21" s="40">
        <f t="shared" si="54"/>
        <v>533</v>
      </c>
      <c r="CT21" s="41">
        <f t="shared" si="55"/>
        <v>7.1199572535399405</v>
      </c>
      <c r="CU21" s="42">
        <v>107</v>
      </c>
      <c r="CV21" s="37">
        <f t="shared" si="56"/>
        <v>7.5779036827195476</v>
      </c>
      <c r="CW21" s="38">
        <v>57</v>
      </c>
      <c r="CX21" s="37">
        <f t="shared" si="57"/>
        <v>6.284454244762955</v>
      </c>
      <c r="CY21" s="39">
        <v>0</v>
      </c>
      <c r="CZ21" s="40">
        <f t="shared" si="58"/>
        <v>164</v>
      </c>
      <c r="DA21" s="41">
        <f t="shared" si="59"/>
        <v>7.072013799051315</v>
      </c>
      <c r="DB21" s="42">
        <v>21</v>
      </c>
      <c r="DC21" s="37">
        <f t="shared" si="60"/>
        <v>8.235294117647058</v>
      </c>
      <c r="DD21" s="38">
        <v>12</v>
      </c>
      <c r="DE21" s="37">
        <f t="shared" si="61"/>
        <v>6.1855670103092786</v>
      </c>
      <c r="DF21" s="39">
        <v>0</v>
      </c>
      <c r="DG21" s="40">
        <f t="shared" si="62"/>
        <v>33</v>
      </c>
      <c r="DH21" s="41">
        <f t="shared" si="63"/>
        <v>7.3496659242761693</v>
      </c>
      <c r="DI21" s="42">
        <v>4</v>
      </c>
      <c r="DJ21" s="37">
        <f t="shared" si="64"/>
        <v>12.121212121212121</v>
      </c>
      <c r="DK21" s="38">
        <v>1</v>
      </c>
      <c r="DL21" s="37">
        <f t="shared" si="65"/>
        <v>6.666666666666667</v>
      </c>
      <c r="DM21" s="39">
        <v>0</v>
      </c>
      <c r="DN21" s="40">
        <f t="shared" si="66"/>
        <v>5</v>
      </c>
      <c r="DO21" s="41">
        <f t="shared" si="67"/>
        <v>10.416666666666668</v>
      </c>
      <c r="DP21" s="11">
        <v>0</v>
      </c>
      <c r="DQ21" s="37">
        <f t="shared" si="68"/>
        <v>0</v>
      </c>
      <c r="DR21" s="11">
        <v>0</v>
      </c>
      <c r="DS21" s="37">
        <f t="shared" si="69"/>
        <v>0</v>
      </c>
      <c r="DT21" s="39">
        <v>0</v>
      </c>
      <c r="DU21" s="40">
        <f t="shared" si="70"/>
        <v>0</v>
      </c>
      <c r="DV21" s="41">
        <f t="shared" si="71"/>
        <v>0</v>
      </c>
      <c r="DW21" s="11">
        <v>0</v>
      </c>
      <c r="DX21" s="37">
        <f t="shared" si="72"/>
        <v>0</v>
      </c>
      <c r="DY21" s="11">
        <v>0</v>
      </c>
      <c r="DZ21" s="37"/>
      <c r="EA21" s="39">
        <v>0</v>
      </c>
      <c r="EB21" s="40">
        <f t="shared" si="73"/>
        <v>0</v>
      </c>
      <c r="EC21" s="41">
        <f t="shared" si="74"/>
        <v>0</v>
      </c>
      <c r="ED21" s="11">
        <v>0</v>
      </c>
      <c r="EE21" s="37">
        <f t="shared" si="75"/>
        <v>0</v>
      </c>
      <c r="EF21" s="11">
        <v>0</v>
      </c>
      <c r="EG21" s="37"/>
      <c r="EH21" s="39">
        <v>0</v>
      </c>
      <c r="EI21" s="40">
        <f t="shared" si="76"/>
        <v>0</v>
      </c>
      <c r="EJ21" s="41">
        <f t="shared" si="77"/>
        <v>0</v>
      </c>
      <c r="EK21" s="11">
        <v>0</v>
      </c>
      <c r="EL21" s="37">
        <f t="shared" si="78"/>
        <v>0</v>
      </c>
      <c r="EM21" s="11">
        <v>0</v>
      </c>
      <c r="EN21" s="37"/>
      <c r="EO21" s="39">
        <v>0</v>
      </c>
      <c r="EP21" s="40">
        <f t="shared" si="79"/>
        <v>0</v>
      </c>
      <c r="EQ21" s="41">
        <f t="shared" si="80"/>
        <v>0</v>
      </c>
    </row>
    <row r="22" spans="1:147" x14ac:dyDescent="0.2">
      <c r="A22" s="31" t="s">
        <v>52</v>
      </c>
      <c r="B22" s="32">
        <v>1389405</v>
      </c>
      <c r="C22" s="33" t="e">
        <f t="shared" si="0"/>
        <v>#REF!</v>
      </c>
      <c r="D22" s="34">
        <v>1510747</v>
      </c>
      <c r="E22" s="33" t="e">
        <f t="shared" si="1"/>
        <v>#REF!</v>
      </c>
      <c r="F22" s="34">
        <f t="shared" si="2"/>
        <v>2900152</v>
      </c>
      <c r="G22" s="35" t="e">
        <f t="shared" si="3"/>
        <v>#REF!</v>
      </c>
      <c r="H22" s="36">
        <v>2990</v>
      </c>
      <c r="I22" s="37">
        <f t="shared" si="4"/>
        <v>10.812570064730771</v>
      </c>
      <c r="J22" s="38">
        <v>1629</v>
      </c>
      <c r="K22" s="37">
        <f t="shared" si="5"/>
        <v>7.2188247806434456</v>
      </c>
      <c r="L22" s="39">
        <v>0</v>
      </c>
      <c r="M22" s="40">
        <f t="shared" si="6"/>
        <v>4619</v>
      </c>
      <c r="N22" s="41">
        <f t="shared" si="7"/>
        <v>9.1977140126247043</v>
      </c>
      <c r="O22" s="36">
        <v>2967</v>
      </c>
      <c r="P22" s="37">
        <f t="shared" si="8"/>
        <v>10.83321162552943</v>
      </c>
      <c r="Q22" s="38">
        <v>1606</v>
      </c>
      <c r="R22" s="37">
        <f t="shared" si="9"/>
        <v>7.1921182266009858</v>
      </c>
      <c r="S22" s="39">
        <v>0</v>
      </c>
      <c r="T22" s="40">
        <f t="shared" si="10"/>
        <v>4573</v>
      </c>
      <c r="U22" s="41">
        <f t="shared" si="11"/>
        <v>9.1978760207570698</v>
      </c>
      <c r="V22" s="36">
        <v>2919</v>
      </c>
      <c r="W22" s="37">
        <f t="shared" si="12"/>
        <v>10.795118343195266</v>
      </c>
      <c r="X22" s="38">
        <v>1584</v>
      </c>
      <c r="Y22" s="37">
        <f t="shared" si="13"/>
        <v>7.1950942539177829</v>
      </c>
      <c r="Z22" s="39">
        <v>0</v>
      </c>
      <c r="AA22" s="40">
        <f t="shared" si="14"/>
        <v>4503</v>
      </c>
      <c r="AB22" s="41">
        <f t="shared" si="15"/>
        <v>9.1794924064825203</v>
      </c>
      <c r="AC22" s="36">
        <v>2882</v>
      </c>
      <c r="AD22" s="37">
        <f t="shared" si="16"/>
        <v>10.848861283643894</v>
      </c>
      <c r="AE22" s="38">
        <v>1555</v>
      </c>
      <c r="AF22" s="37">
        <f t="shared" si="17"/>
        <v>7.2110925616768684</v>
      </c>
      <c r="AG22" s="39">
        <v>0</v>
      </c>
      <c r="AH22" s="40">
        <f t="shared" si="18"/>
        <v>4437</v>
      </c>
      <c r="AI22" s="41">
        <f t="shared" si="19"/>
        <v>9.2189740073552322</v>
      </c>
      <c r="AJ22" s="36">
        <v>2819</v>
      </c>
      <c r="AK22" s="37">
        <f t="shared" si="20"/>
        <v>10.859013867488445</v>
      </c>
      <c r="AL22" s="38">
        <v>1510</v>
      </c>
      <c r="AM22" s="37">
        <f t="shared" si="21"/>
        <v>7.2293771245272183</v>
      </c>
      <c r="AN22" s="39">
        <v>0</v>
      </c>
      <c r="AO22" s="40">
        <f t="shared" si="22"/>
        <v>4329</v>
      </c>
      <c r="AP22" s="41">
        <f t="shared" si="23"/>
        <v>9.2407197899545324</v>
      </c>
      <c r="AQ22" s="36">
        <v>2730</v>
      </c>
      <c r="AR22" s="37">
        <f t="shared" si="24"/>
        <v>10.887337986041874</v>
      </c>
      <c r="AS22" s="38">
        <v>1462</v>
      </c>
      <c r="AT22" s="37">
        <f t="shared" si="25"/>
        <v>7.3030620910135378</v>
      </c>
      <c r="AU22" s="39">
        <v>0</v>
      </c>
      <c r="AV22" s="40">
        <f t="shared" si="26"/>
        <v>4192</v>
      </c>
      <c r="AW22" s="41">
        <f t="shared" si="27"/>
        <v>9.2961369583536602</v>
      </c>
      <c r="AX22" s="36">
        <v>2620</v>
      </c>
      <c r="AY22" s="37">
        <f t="shared" si="28"/>
        <v>10.920306768922975</v>
      </c>
      <c r="AZ22" s="38">
        <v>1386</v>
      </c>
      <c r="BA22" s="37">
        <f t="shared" si="29"/>
        <v>7.3535653650254664</v>
      </c>
      <c r="BB22" s="39">
        <v>0</v>
      </c>
      <c r="BC22" s="40">
        <f t="shared" si="30"/>
        <v>4006</v>
      </c>
      <c r="BD22" s="41">
        <f t="shared" si="31"/>
        <v>9.3510737628384692</v>
      </c>
      <c r="BE22" s="36">
        <v>2494</v>
      </c>
      <c r="BF22" s="37">
        <f t="shared" si="32"/>
        <v>11.048597882425907</v>
      </c>
      <c r="BG22" s="38">
        <v>1317</v>
      </c>
      <c r="BH22" s="37">
        <f t="shared" si="33"/>
        <v>7.5572387674298493</v>
      </c>
      <c r="BI22" s="39">
        <v>0</v>
      </c>
      <c r="BJ22" s="40">
        <f t="shared" si="34"/>
        <v>3811</v>
      </c>
      <c r="BK22" s="41">
        <f t="shared" si="35"/>
        <v>9.5274999999999999</v>
      </c>
      <c r="BL22" s="36">
        <v>2279</v>
      </c>
      <c r="BM22" s="37">
        <f t="shared" si="36"/>
        <v>11.077087586273938</v>
      </c>
      <c r="BN22" s="38">
        <v>1193</v>
      </c>
      <c r="BO22" s="37">
        <f t="shared" si="37"/>
        <v>7.7102048730045887</v>
      </c>
      <c r="BP22" s="39">
        <v>0</v>
      </c>
      <c r="BQ22" s="40">
        <f t="shared" si="38"/>
        <v>3472</v>
      </c>
      <c r="BR22" s="41">
        <f t="shared" si="39"/>
        <v>9.6318695037034985</v>
      </c>
      <c r="BS22" s="42">
        <v>2033</v>
      </c>
      <c r="BT22" s="37">
        <f t="shared" si="40"/>
        <v>11.353102138828392</v>
      </c>
      <c r="BU22" s="38">
        <v>1050</v>
      </c>
      <c r="BV22" s="37">
        <f t="shared" si="41"/>
        <v>8.0987273428461233</v>
      </c>
      <c r="BW22" s="39">
        <v>0</v>
      </c>
      <c r="BX22" s="40">
        <f t="shared" si="42"/>
        <v>3083</v>
      </c>
      <c r="BY22" s="41">
        <f t="shared" si="43"/>
        <v>9.986395439232961</v>
      </c>
      <c r="BZ22" s="42">
        <v>1664</v>
      </c>
      <c r="CA22" s="37">
        <f t="shared" si="44"/>
        <v>11.726568005637773</v>
      </c>
      <c r="CB22" s="38">
        <v>841</v>
      </c>
      <c r="CC22" s="37">
        <f t="shared" si="45"/>
        <v>8.6018205993658583</v>
      </c>
      <c r="CD22" s="39">
        <v>0</v>
      </c>
      <c r="CE22" s="40">
        <f t="shared" si="46"/>
        <v>2505</v>
      </c>
      <c r="CF22" s="41">
        <f t="shared" si="47"/>
        <v>10.45187132306922</v>
      </c>
      <c r="CG22" s="42">
        <v>1146</v>
      </c>
      <c r="CH22" s="37">
        <f t="shared" si="48"/>
        <v>12.018877818563189</v>
      </c>
      <c r="CI22" s="38">
        <v>574</v>
      </c>
      <c r="CJ22" s="37">
        <f t="shared" si="49"/>
        <v>9.3287827076222971</v>
      </c>
      <c r="CK22" s="39">
        <v>0</v>
      </c>
      <c r="CL22" s="40">
        <f t="shared" si="50"/>
        <v>1720</v>
      </c>
      <c r="CM22" s="41">
        <f t="shared" si="51"/>
        <v>10.963793982661906</v>
      </c>
      <c r="CN22" s="42">
        <v>580</v>
      </c>
      <c r="CO22" s="37">
        <f t="shared" si="52"/>
        <v>12.537829658452226</v>
      </c>
      <c r="CP22" s="38">
        <v>278</v>
      </c>
      <c r="CQ22" s="37">
        <f t="shared" si="53"/>
        <v>9.72027972027972</v>
      </c>
      <c r="CR22" s="39">
        <v>0</v>
      </c>
      <c r="CS22" s="40">
        <f t="shared" si="54"/>
        <v>858</v>
      </c>
      <c r="CT22" s="41">
        <f t="shared" si="55"/>
        <v>11.461394603259418</v>
      </c>
      <c r="CU22" s="42">
        <v>171</v>
      </c>
      <c r="CV22" s="37">
        <f t="shared" si="56"/>
        <v>12.110481586402265</v>
      </c>
      <c r="CW22" s="38">
        <v>90</v>
      </c>
      <c r="CX22" s="37">
        <f t="shared" si="57"/>
        <v>9.9228224917309813</v>
      </c>
      <c r="CY22" s="39">
        <v>0</v>
      </c>
      <c r="CZ22" s="40">
        <f t="shared" si="58"/>
        <v>261</v>
      </c>
      <c r="DA22" s="41">
        <f t="shared" si="59"/>
        <v>11.254851228978008</v>
      </c>
      <c r="DB22" s="42">
        <v>30</v>
      </c>
      <c r="DC22" s="37">
        <f t="shared" si="60"/>
        <v>11.76470588235294</v>
      </c>
      <c r="DD22" s="38">
        <v>15</v>
      </c>
      <c r="DE22" s="37">
        <f t="shared" si="61"/>
        <v>7.731958762886598</v>
      </c>
      <c r="DF22" s="39">
        <v>0</v>
      </c>
      <c r="DG22" s="40">
        <f t="shared" si="62"/>
        <v>45</v>
      </c>
      <c r="DH22" s="41">
        <f t="shared" si="63"/>
        <v>10.022271714922049</v>
      </c>
      <c r="DI22" s="42">
        <v>5</v>
      </c>
      <c r="DJ22" s="37">
        <f t="shared" si="64"/>
        <v>15.151515151515152</v>
      </c>
      <c r="DK22" s="38">
        <v>2</v>
      </c>
      <c r="DL22" s="37">
        <f t="shared" si="65"/>
        <v>13.333333333333334</v>
      </c>
      <c r="DM22" s="39">
        <v>0</v>
      </c>
      <c r="DN22" s="40">
        <f t="shared" si="66"/>
        <v>7</v>
      </c>
      <c r="DO22" s="41">
        <f t="shared" si="67"/>
        <v>14.583333333333334</v>
      </c>
      <c r="DP22" s="11">
        <v>1</v>
      </c>
      <c r="DQ22" s="37">
        <f t="shared" si="68"/>
        <v>33.333333333333329</v>
      </c>
      <c r="DR22" s="11">
        <v>0</v>
      </c>
      <c r="DS22" s="37">
        <f t="shared" si="69"/>
        <v>0</v>
      </c>
      <c r="DT22" s="39">
        <v>0</v>
      </c>
      <c r="DU22" s="40">
        <f t="shared" si="70"/>
        <v>1</v>
      </c>
      <c r="DV22" s="41">
        <f t="shared" si="71"/>
        <v>16.666666666666664</v>
      </c>
      <c r="DW22" s="11">
        <v>0</v>
      </c>
      <c r="DX22" s="37">
        <f t="shared" si="72"/>
        <v>0</v>
      </c>
      <c r="DY22" s="11">
        <v>0</v>
      </c>
      <c r="DZ22" s="37"/>
      <c r="EA22" s="39">
        <v>0</v>
      </c>
      <c r="EB22" s="40">
        <f t="shared" si="73"/>
        <v>0</v>
      </c>
      <c r="EC22" s="41">
        <f t="shared" si="74"/>
        <v>0</v>
      </c>
      <c r="ED22" s="11">
        <v>0</v>
      </c>
      <c r="EE22" s="37">
        <f t="shared" si="75"/>
        <v>0</v>
      </c>
      <c r="EF22" s="11">
        <v>0</v>
      </c>
      <c r="EG22" s="37"/>
      <c r="EH22" s="39">
        <v>0</v>
      </c>
      <c r="EI22" s="40">
        <f t="shared" si="76"/>
        <v>0</v>
      </c>
      <c r="EJ22" s="41">
        <f t="shared" si="77"/>
        <v>0</v>
      </c>
      <c r="EK22" s="11">
        <v>0</v>
      </c>
      <c r="EL22" s="37">
        <f t="shared" si="78"/>
        <v>0</v>
      </c>
      <c r="EM22" s="11">
        <v>0</v>
      </c>
      <c r="EN22" s="37"/>
      <c r="EO22" s="39">
        <v>0</v>
      </c>
      <c r="EP22" s="40">
        <f t="shared" si="79"/>
        <v>0</v>
      </c>
      <c r="EQ22" s="41">
        <f t="shared" si="80"/>
        <v>0</v>
      </c>
    </row>
    <row r="23" spans="1:147" x14ac:dyDescent="0.2">
      <c r="A23" s="31" t="s">
        <v>53</v>
      </c>
      <c r="B23" s="32">
        <v>918891</v>
      </c>
      <c r="C23" s="33" t="e">
        <f t="shared" si="0"/>
        <v>#REF!</v>
      </c>
      <c r="D23" s="34">
        <v>1066234</v>
      </c>
      <c r="E23" s="33" t="e">
        <f t="shared" si="1"/>
        <v>#REF!</v>
      </c>
      <c r="F23" s="34">
        <f t="shared" si="2"/>
        <v>1985125</v>
      </c>
      <c r="G23" s="35" t="e">
        <f t="shared" si="3"/>
        <v>#REF!</v>
      </c>
      <c r="H23" s="36">
        <v>4112</v>
      </c>
      <c r="I23" s="37">
        <f t="shared" si="4"/>
        <v>14.869996022131415</v>
      </c>
      <c r="J23" s="38">
        <v>2562</v>
      </c>
      <c r="K23" s="37">
        <f t="shared" si="5"/>
        <v>11.353363467162989</v>
      </c>
      <c r="L23" s="39">
        <v>0</v>
      </c>
      <c r="M23" s="40">
        <f t="shared" si="6"/>
        <v>6674</v>
      </c>
      <c r="N23" s="41">
        <f t="shared" si="7"/>
        <v>13.289790716661024</v>
      </c>
      <c r="O23" s="36">
        <v>4076</v>
      </c>
      <c r="P23" s="37">
        <f t="shared" si="8"/>
        <v>14.882430261428361</v>
      </c>
      <c r="Q23" s="38">
        <v>2532</v>
      </c>
      <c r="R23" s="37">
        <f t="shared" si="9"/>
        <v>11.339005821764442</v>
      </c>
      <c r="S23" s="39">
        <v>0</v>
      </c>
      <c r="T23" s="40">
        <f t="shared" si="10"/>
        <v>6608</v>
      </c>
      <c r="U23" s="41">
        <f t="shared" si="11"/>
        <v>13.290961020153667</v>
      </c>
      <c r="V23" s="36">
        <v>4027</v>
      </c>
      <c r="W23" s="37">
        <f t="shared" si="12"/>
        <v>14.89275147928994</v>
      </c>
      <c r="X23" s="38">
        <v>2497</v>
      </c>
      <c r="Y23" s="37">
        <f t="shared" si="13"/>
        <v>11.342266636384284</v>
      </c>
      <c r="Z23" s="39">
        <v>0</v>
      </c>
      <c r="AA23" s="40">
        <f t="shared" si="14"/>
        <v>6524</v>
      </c>
      <c r="AB23" s="41">
        <f t="shared" si="15"/>
        <v>13.299357863622467</v>
      </c>
      <c r="AC23" s="36">
        <v>3958</v>
      </c>
      <c r="AD23" s="37">
        <f t="shared" si="16"/>
        <v>14.899303594955768</v>
      </c>
      <c r="AE23" s="38">
        <v>2448</v>
      </c>
      <c r="AF23" s="37">
        <f t="shared" si="17"/>
        <v>11.352253756260435</v>
      </c>
      <c r="AG23" s="39">
        <v>0</v>
      </c>
      <c r="AH23" s="40">
        <f t="shared" si="18"/>
        <v>6406</v>
      </c>
      <c r="AI23" s="41">
        <f t="shared" si="19"/>
        <v>13.310062540256396</v>
      </c>
      <c r="AJ23" s="36">
        <v>3864</v>
      </c>
      <c r="AK23" s="37">
        <f t="shared" si="20"/>
        <v>14.884437596302003</v>
      </c>
      <c r="AL23" s="38">
        <v>2385</v>
      </c>
      <c r="AM23" s="37">
        <f t="shared" si="21"/>
        <v>11.418585723177095</v>
      </c>
      <c r="AN23" s="39">
        <v>0</v>
      </c>
      <c r="AO23" s="40">
        <f t="shared" si="22"/>
        <v>6249</v>
      </c>
      <c r="AP23" s="41">
        <f t="shared" si="23"/>
        <v>13.339167929643306</v>
      </c>
      <c r="AQ23" s="36">
        <v>3738</v>
      </c>
      <c r="AR23" s="37">
        <f t="shared" si="24"/>
        <v>14.90727816550349</v>
      </c>
      <c r="AS23" s="38">
        <v>2307</v>
      </c>
      <c r="AT23" s="37">
        <f t="shared" si="25"/>
        <v>11.524052150457067</v>
      </c>
      <c r="AU23" s="39">
        <v>0</v>
      </c>
      <c r="AV23" s="40">
        <f t="shared" si="26"/>
        <v>6045</v>
      </c>
      <c r="AW23" s="41">
        <f t="shared" si="27"/>
        <v>13.405331086175545</v>
      </c>
      <c r="AX23" s="36">
        <v>3591</v>
      </c>
      <c r="AY23" s="37">
        <f t="shared" si="28"/>
        <v>14.967489163054351</v>
      </c>
      <c r="AZ23" s="38">
        <v>2182</v>
      </c>
      <c r="BA23" s="37">
        <f t="shared" si="29"/>
        <v>11.576825127334466</v>
      </c>
      <c r="BB23" s="39">
        <v>0</v>
      </c>
      <c r="BC23" s="40">
        <f t="shared" si="30"/>
        <v>5773</v>
      </c>
      <c r="BD23" s="41">
        <f t="shared" si="31"/>
        <v>13.475723622782446</v>
      </c>
      <c r="BE23" s="36">
        <v>3385</v>
      </c>
      <c r="BF23" s="37">
        <f t="shared" si="32"/>
        <v>14.99579143224206</v>
      </c>
      <c r="BG23" s="38">
        <v>2043</v>
      </c>
      <c r="BH23" s="37">
        <f t="shared" si="33"/>
        <v>11.723188156309176</v>
      </c>
      <c r="BI23" s="39">
        <v>0</v>
      </c>
      <c r="BJ23" s="40">
        <f t="shared" si="34"/>
        <v>5428</v>
      </c>
      <c r="BK23" s="41">
        <f t="shared" si="35"/>
        <v>13.569999999999999</v>
      </c>
      <c r="BL23" s="36">
        <v>3101</v>
      </c>
      <c r="BM23" s="37">
        <f t="shared" si="36"/>
        <v>15.072421502867698</v>
      </c>
      <c r="BN23" s="38">
        <v>1854</v>
      </c>
      <c r="BO23" s="37">
        <f t="shared" si="37"/>
        <v>11.982162476572093</v>
      </c>
      <c r="BP23" s="39">
        <v>0</v>
      </c>
      <c r="BQ23" s="40">
        <f t="shared" si="38"/>
        <v>4955</v>
      </c>
      <c r="BR23" s="41">
        <f t="shared" si="39"/>
        <v>13.745942796904043</v>
      </c>
      <c r="BS23" s="42">
        <v>2719</v>
      </c>
      <c r="BT23" s="37">
        <f t="shared" si="40"/>
        <v>15.184006254537334</v>
      </c>
      <c r="BU23" s="38">
        <v>1573</v>
      </c>
      <c r="BV23" s="37">
        <f t="shared" si="41"/>
        <v>12.132664866949479</v>
      </c>
      <c r="BW23" s="39">
        <v>0</v>
      </c>
      <c r="BX23" s="40">
        <f t="shared" si="42"/>
        <v>4292</v>
      </c>
      <c r="BY23" s="41">
        <f t="shared" si="43"/>
        <v>13.902565431458926</v>
      </c>
      <c r="BZ23" s="42">
        <v>2215</v>
      </c>
      <c r="CA23" s="37">
        <f t="shared" si="44"/>
        <v>15.609584214235378</v>
      </c>
      <c r="CB23" s="38">
        <v>1236</v>
      </c>
      <c r="CC23" s="37">
        <f t="shared" si="45"/>
        <v>12.641914697760049</v>
      </c>
      <c r="CD23" s="39">
        <v>0</v>
      </c>
      <c r="CE23" s="40">
        <f t="shared" si="46"/>
        <v>3451</v>
      </c>
      <c r="CF23" s="41">
        <f t="shared" si="47"/>
        <v>14.398965243876999</v>
      </c>
      <c r="CG23" s="42">
        <v>1534</v>
      </c>
      <c r="CH23" s="37">
        <f t="shared" si="48"/>
        <v>16.08809648662821</v>
      </c>
      <c r="CI23" s="38">
        <v>834</v>
      </c>
      <c r="CJ23" s="37">
        <f t="shared" si="49"/>
        <v>13.554363725012189</v>
      </c>
      <c r="CK23" s="39">
        <v>0</v>
      </c>
      <c r="CL23" s="40">
        <f t="shared" si="50"/>
        <v>2368</v>
      </c>
      <c r="CM23" s="41">
        <f t="shared" si="51"/>
        <v>15.09433962264151</v>
      </c>
      <c r="CN23" s="42">
        <v>751</v>
      </c>
      <c r="CO23" s="37">
        <f t="shared" si="52"/>
        <v>16.234327712926934</v>
      </c>
      <c r="CP23" s="38">
        <v>399</v>
      </c>
      <c r="CQ23" s="37">
        <f t="shared" si="53"/>
        <v>13.95104895104895</v>
      </c>
      <c r="CR23" s="39">
        <v>0</v>
      </c>
      <c r="CS23" s="40">
        <f t="shared" si="54"/>
        <v>1150</v>
      </c>
      <c r="CT23" s="41">
        <f t="shared" si="55"/>
        <v>15.362009083622763</v>
      </c>
      <c r="CU23" s="42">
        <v>224</v>
      </c>
      <c r="CV23" s="37">
        <f t="shared" si="56"/>
        <v>15.864022662889518</v>
      </c>
      <c r="CW23" s="38">
        <v>116</v>
      </c>
      <c r="CX23" s="37">
        <f t="shared" si="57"/>
        <v>12.789415656008821</v>
      </c>
      <c r="CY23" s="39">
        <v>0</v>
      </c>
      <c r="CZ23" s="40">
        <f t="shared" si="58"/>
        <v>340</v>
      </c>
      <c r="DA23" s="41">
        <f t="shared" si="59"/>
        <v>14.661492022423458</v>
      </c>
      <c r="DB23" s="42">
        <v>32</v>
      </c>
      <c r="DC23" s="37">
        <f t="shared" si="60"/>
        <v>12.549019607843137</v>
      </c>
      <c r="DD23" s="38">
        <v>19</v>
      </c>
      <c r="DE23" s="37">
        <f t="shared" si="61"/>
        <v>9.7938144329896915</v>
      </c>
      <c r="DF23" s="39">
        <v>0</v>
      </c>
      <c r="DG23" s="40">
        <f t="shared" si="62"/>
        <v>51</v>
      </c>
      <c r="DH23" s="41">
        <f t="shared" si="63"/>
        <v>11.358574610244988</v>
      </c>
      <c r="DI23" s="42">
        <v>2</v>
      </c>
      <c r="DJ23" s="37">
        <f t="shared" si="64"/>
        <v>6.0606060606060606</v>
      </c>
      <c r="DK23" s="38">
        <v>3</v>
      </c>
      <c r="DL23" s="37">
        <f t="shared" si="65"/>
        <v>20</v>
      </c>
      <c r="DM23" s="39">
        <v>0</v>
      </c>
      <c r="DN23" s="40">
        <f t="shared" si="66"/>
        <v>5</v>
      </c>
      <c r="DO23" s="41">
        <f t="shared" si="67"/>
        <v>10.416666666666668</v>
      </c>
      <c r="DP23" s="11">
        <v>1</v>
      </c>
      <c r="DQ23" s="37">
        <f t="shared" si="68"/>
        <v>33.333333333333329</v>
      </c>
      <c r="DR23" s="11">
        <v>2</v>
      </c>
      <c r="DS23" s="37">
        <f t="shared" si="69"/>
        <v>66.666666666666657</v>
      </c>
      <c r="DT23" s="39">
        <v>0</v>
      </c>
      <c r="DU23" s="40">
        <f t="shared" si="70"/>
        <v>3</v>
      </c>
      <c r="DV23" s="41">
        <f t="shared" si="71"/>
        <v>50</v>
      </c>
      <c r="DW23" s="11">
        <v>1</v>
      </c>
      <c r="DX23" s="37">
        <f t="shared" si="72"/>
        <v>100</v>
      </c>
      <c r="DY23" s="11">
        <v>0</v>
      </c>
      <c r="DZ23" s="37"/>
      <c r="EA23" s="39">
        <v>0</v>
      </c>
      <c r="EB23" s="40">
        <f t="shared" si="73"/>
        <v>1</v>
      </c>
      <c r="EC23" s="41">
        <f t="shared" si="74"/>
        <v>100</v>
      </c>
      <c r="ED23" s="11">
        <v>1</v>
      </c>
      <c r="EE23" s="37">
        <f t="shared" si="75"/>
        <v>100</v>
      </c>
      <c r="EF23" s="11">
        <v>0</v>
      </c>
      <c r="EG23" s="37"/>
      <c r="EH23" s="39">
        <v>0</v>
      </c>
      <c r="EI23" s="40">
        <f t="shared" si="76"/>
        <v>1</v>
      </c>
      <c r="EJ23" s="41">
        <f t="shared" si="77"/>
        <v>100</v>
      </c>
      <c r="EK23" s="11">
        <v>1</v>
      </c>
      <c r="EL23" s="37">
        <f t="shared" si="78"/>
        <v>100</v>
      </c>
      <c r="EM23" s="11">
        <v>0</v>
      </c>
      <c r="EN23" s="37"/>
      <c r="EO23" s="39">
        <v>0</v>
      </c>
      <c r="EP23" s="40">
        <f t="shared" si="79"/>
        <v>1</v>
      </c>
      <c r="EQ23" s="41">
        <f t="shared" si="80"/>
        <v>100</v>
      </c>
    </row>
    <row r="24" spans="1:147" x14ac:dyDescent="0.2">
      <c r="A24" s="31" t="s">
        <v>54</v>
      </c>
      <c r="B24" s="32">
        <v>655504</v>
      </c>
      <c r="C24" s="33" t="e">
        <f t="shared" si="0"/>
        <v>#REF!</v>
      </c>
      <c r="D24" s="34">
        <v>836293</v>
      </c>
      <c r="E24" s="33" t="e">
        <f t="shared" si="1"/>
        <v>#REF!</v>
      </c>
      <c r="F24" s="34">
        <f t="shared" si="2"/>
        <v>1491797</v>
      </c>
      <c r="G24" s="35" t="e">
        <f t="shared" si="3"/>
        <v>#REF!</v>
      </c>
      <c r="H24" s="36">
        <v>5495</v>
      </c>
      <c r="I24" s="37">
        <f t="shared" si="4"/>
        <v>19.871261707590495</v>
      </c>
      <c r="J24" s="38">
        <v>4070</v>
      </c>
      <c r="K24" s="37">
        <f t="shared" si="5"/>
        <v>18.03598333776478</v>
      </c>
      <c r="L24" s="39">
        <v>0</v>
      </c>
      <c r="M24" s="40">
        <f t="shared" si="6"/>
        <v>9565</v>
      </c>
      <c r="N24" s="41">
        <f t="shared" si="7"/>
        <v>19.04657599713256</v>
      </c>
      <c r="O24" s="36">
        <v>5439</v>
      </c>
      <c r="P24" s="37">
        <f t="shared" si="8"/>
        <v>19.859062363078721</v>
      </c>
      <c r="Q24" s="38">
        <v>4024</v>
      </c>
      <c r="R24" s="37">
        <f t="shared" si="9"/>
        <v>18.020600089565605</v>
      </c>
      <c r="S24" s="39">
        <v>0</v>
      </c>
      <c r="T24" s="40">
        <f t="shared" si="10"/>
        <v>9463</v>
      </c>
      <c r="U24" s="41">
        <f t="shared" si="11"/>
        <v>19.033348083189185</v>
      </c>
      <c r="V24" s="36">
        <v>5371</v>
      </c>
      <c r="W24" s="37">
        <f t="shared" si="12"/>
        <v>19.863165680473376</v>
      </c>
      <c r="X24" s="38">
        <v>3966</v>
      </c>
      <c r="Y24" s="37">
        <f t="shared" si="13"/>
        <v>18.014989779695661</v>
      </c>
      <c r="Z24" s="39">
        <v>0</v>
      </c>
      <c r="AA24" s="40">
        <f t="shared" si="14"/>
        <v>9337</v>
      </c>
      <c r="AB24" s="41">
        <f t="shared" si="15"/>
        <v>19.033737641422892</v>
      </c>
      <c r="AC24" s="36">
        <v>5258</v>
      </c>
      <c r="AD24" s="37">
        <f t="shared" si="16"/>
        <v>19.792960662525878</v>
      </c>
      <c r="AE24" s="38">
        <v>3884</v>
      </c>
      <c r="AF24" s="37">
        <f t="shared" si="17"/>
        <v>18.011500649230197</v>
      </c>
      <c r="AG24" s="39">
        <v>0</v>
      </c>
      <c r="AH24" s="40">
        <f t="shared" si="18"/>
        <v>9142</v>
      </c>
      <c r="AI24" s="41">
        <f t="shared" si="19"/>
        <v>18.994784849051509</v>
      </c>
      <c r="AJ24" s="36">
        <v>5135</v>
      </c>
      <c r="AK24" s="37">
        <f t="shared" si="20"/>
        <v>19.780431432973806</v>
      </c>
      <c r="AL24" s="38">
        <v>3756</v>
      </c>
      <c r="AM24" s="37">
        <f t="shared" si="21"/>
        <v>17.982477138890218</v>
      </c>
      <c r="AN24" s="39">
        <v>0</v>
      </c>
      <c r="AO24" s="40">
        <f t="shared" si="22"/>
        <v>8891</v>
      </c>
      <c r="AP24" s="41">
        <f t="shared" si="23"/>
        <v>18.978803338527548</v>
      </c>
      <c r="AQ24" s="36">
        <v>4937</v>
      </c>
      <c r="AR24" s="37">
        <f t="shared" si="24"/>
        <v>19.688933200398804</v>
      </c>
      <c r="AS24" s="38">
        <v>3601</v>
      </c>
      <c r="AT24" s="37">
        <f t="shared" si="25"/>
        <v>17.987911484090112</v>
      </c>
      <c r="AU24" s="39">
        <v>0</v>
      </c>
      <c r="AV24" s="40">
        <f t="shared" si="26"/>
        <v>8538</v>
      </c>
      <c r="AW24" s="41">
        <f t="shared" si="27"/>
        <v>18.933782764891117</v>
      </c>
      <c r="AX24" s="36">
        <v>4722</v>
      </c>
      <c r="AY24" s="37">
        <f t="shared" si="28"/>
        <v>19.681560520173392</v>
      </c>
      <c r="AZ24" s="38">
        <v>3404</v>
      </c>
      <c r="BA24" s="37">
        <f t="shared" si="29"/>
        <v>18.060271646859082</v>
      </c>
      <c r="BB24" s="39">
        <v>0</v>
      </c>
      <c r="BC24" s="40">
        <f t="shared" si="30"/>
        <v>8126</v>
      </c>
      <c r="BD24" s="41">
        <f t="shared" si="31"/>
        <v>18.968253968253968</v>
      </c>
      <c r="BE24" s="36">
        <v>4425</v>
      </c>
      <c r="BF24" s="37">
        <f t="shared" si="32"/>
        <v>19.60306560935631</v>
      </c>
      <c r="BG24" s="38">
        <v>3161</v>
      </c>
      <c r="BH24" s="37">
        <f t="shared" si="33"/>
        <v>18.138520686291386</v>
      </c>
      <c r="BI24" s="39">
        <v>0</v>
      </c>
      <c r="BJ24" s="40">
        <f t="shared" si="34"/>
        <v>7586</v>
      </c>
      <c r="BK24" s="41">
        <f t="shared" si="35"/>
        <v>18.965</v>
      </c>
      <c r="BL24" s="36">
        <v>4037</v>
      </c>
      <c r="BM24" s="37">
        <f t="shared" si="36"/>
        <v>19.621852823952562</v>
      </c>
      <c r="BN24" s="38">
        <v>2840</v>
      </c>
      <c r="BO24" s="37">
        <f t="shared" si="37"/>
        <v>18.35455309248368</v>
      </c>
      <c r="BP24" s="39">
        <v>0</v>
      </c>
      <c r="BQ24" s="40">
        <f t="shared" si="38"/>
        <v>6877</v>
      </c>
      <c r="BR24" s="41">
        <f t="shared" si="39"/>
        <v>19.077870557882765</v>
      </c>
      <c r="BS24" s="42">
        <v>3491</v>
      </c>
      <c r="BT24" s="37">
        <f t="shared" si="40"/>
        <v>19.495169486792875</v>
      </c>
      <c r="BU24" s="38">
        <v>2402</v>
      </c>
      <c r="BV24" s="37">
        <f t="shared" si="41"/>
        <v>18.526802930967989</v>
      </c>
      <c r="BW24" s="39">
        <v>0</v>
      </c>
      <c r="BX24" s="40">
        <f t="shared" si="42"/>
        <v>5893</v>
      </c>
      <c r="BY24" s="41">
        <f t="shared" si="43"/>
        <v>19.088494428608449</v>
      </c>
      <c r="BZ24" s="42">
        <v>2788</v>
      </c>
      <c r="CA24" s="37">
        <f t="shared" si="44"/>
        <v>19.647639182522902</v>
      </c>
      <c r="CB24" s="38">
        <v>1781</v>
      </c>
      <c r="CC24" s="37">
        <f t="shared" si="45"/>
        <v>18.216221744911525</v>
      </c>
      <c r="CD24" s="39">
        <v>0</v>
      </c>
      <c r="CE24" s="40">
        <f t="shared" si="46"/>
        <v>4569</v>
      </c>
      <c r="CF24" s="41">
        <f t="shared" si="47"/>
        <v>19.063712604831643</v>
      </c>
      <c r="CG24" s="42">
        <v>1880</v>
      </c>
      <c r="CH24" s="37">
        <f t="shared" si="48"/>
        <v>19.716832721552176</v>
      </c>
      <c r="CI24" s="38">
        <v>1128</v>
      </c>
      <c r="CJ24" s="37">
        <f t="shared" si="49"/>
        <v>18.33252072159922</v>
      </c>
      <c r="CK24" s="39">
        <v>0</v>
      </c>
      <c r="CL24" s="40">
        <f t="shared" si="50"/>
        <v>3008</v>
      </c>
      <c r="CM24" s="41">
        <f t="shared" si="51"/>
        <v>19.17389087200408</v>
      </c>
      <c r="CN24" s="42">
        <v>921</v>
      </c>
      <c r="CO24" s="37">
        <f t="shared" si="52"/>
        <v>19.909208819714657</v>
      </c>
      <c r="CP24" s="38">
        <v>526</v>
      </c>
      <c r="CQ24" s="37">
        <f t="shared" si="53"/>
        <v>18.39160839160839</v>
      </c>
      <c r="CR24" s="39">
        <v>0</v>
      </c>
      <c r="CS24" s="40">
        <f t="shared" si="54"/>
        <v>1447</v>
      </c>
      <c r="CT24" s="41">
        <f t="shared" si="55"/>
        <v>19.329414907827946</v>
      </c>
      <c r="CU24" s="42">
        <v>278</v>
      </c>
      <c r="CV24" s="37">
        <f t="shared" si="56"/>
        <v>19.688385269121813</v>
      </c>
      <c r="CW24" s="38">
        <v>156</v>
      </c>
      <c r="CX24" s="37">
        <f t="shared" si="57"/>
        <v>17.199558985667036</v>
      </c>
      <c r="CY24" s="39">
        <v>0</v>
      </c>
      <c r="CZ24" s="40">
        <f t="shared" si="58"/>
        <v>434</v>
      </c>
      <c r="DA24" s="41">
        <f t="shared" si="59"/>
        <v>18.714963346269943</v>
      </c>
      <c r="DB24" s="42">
        <v>48</v>
      </c>
      <c r="DC24" s="37">
        <f t="shared" si="60"/>
        <v>18.823529411764707</v>
      </c>
      <c r="DD24" s="38">
        <v>34</v>
      </c>
      <c r="DE24" s="37">
        <f t="shared" si="61"/>
        <v>17.525773195876287</v>
      </c>
      <c r="DF24" s="39">
        <v>0</v>
      </c>
      <c r="DG24" s="40">
        <f t="shared" si="62"/>
        <v>82</v>
      </c>
      <c r="DH24" s="41">
        <f t="shared" si="63"/>
        <v>18.262806236080177</v>
      </c>
      <c r="DI24" s="42">
        <v>8</v>
      </c>
      <c r="DJ24" s="37">
        <f t="shared" si="64"/>
        <v>24.242424242424242</v>
      </c>
      <c r="DK24" s="38">
        <v>1</v>
      </c>
      <c r="DL24" s="37">
        <f t="shared" si="65"/>
        <v>6.666666666666667</v>
      </c>
      <c r="DM24" s="39">
        <v>0</v>
      </c>
      <c r="DN24" s="40">
        <f t="shared" si="66"/>
        <v>9</v>
      </c>
      <c r="DO24" s="41">
        <f t="shared" si="67"/>
        <v>18.75</v>
      </c>
      <c r="DP24" s="11">
        <v>1</v>
      </c>
      <c r="DQ24" s="37">
        <f t="shared" si="68"/>
        <v>33.333333333333329</v>
      </c>
      <c r="DR24" s="11">
        <v>0</v>
      </c>
      <c r="DS24" s="37">
        <f t="shared" si="69"/>
        <v>0</v>
      </c>
      <c r="DT24" s="39">
        <v>0</v>
      </c>
      <c r="DU24" s="40">
        <f t="shared" si="70"/>
        <v>1</v>
      </c>
      <c r="DV24" s="41">
        <f t="shared" si="71"/>
        <v>16.666666666666664</v>
      </c>
      <c r="DW24" s="11">
        <v>0</v>
      </c>
      <c r="DX24" s="37">
        <f t="shared" si="72"/>
        <v>0</v>
      </c>
      <c r="DY24" s="11">
        <v>0</v>
      </c>
      <c r="DZ24" s="37"/>
      <c r="EA24" s="39">
        <v>0</v>
      </c>
      <c r="EB24" s="40">
        <f t="shared" si="73"/>
        <v>0</v>
      </c>
      <c r="EC24" s="41">
        <f t="shared" si="74"/>
        <v>0</v>
      </c>
      <c r="ED24" s="11">
        <v>0</v>
      </c>
      <c r="EE24" s="37">
        <f t="shared" si="75"/>
        <v>0</v>
      </c>
      <c r="EF24" s="11">
        <v>0</v>
      </c>
      <c r="EG24" s="37"/>
      <c r="EH24" s="39">
        <v>0</v>
      </c>
      <c r="EI24" s="40">
        <f t="shared" si="76"/>
        <v>0</v>
      </c>
      <c r="EJ24" s="41">
        <f t="shared" si="77"/>
        <v>0</v>
      </c>
      <c r="EK24" s="11">
        <v>0</v>
      </c>
      <c r="EL24" s="37">
        <f t="shared" si="78"/>
        <v>0</v>
      </c>
      <c r="EM24" s="11">
        <v>0</v>
      </c>
      <c r="EN24" s="37"/>
      <c r="EO24" s="39">
        <v>0</v>
      </c>
      <c r="EP24" s="40">
        <f t="shared" si="79"/>
        <v>0</v>
      </c>
      <c r="EQ24" s="41">
        <f t="shared" si="80"/>
        <v>0</v>
      </c>
    </row>
    <row r="25" spans="1:147" x14ac:dyDescent="0.2">
      <c r="A25" s="31" t="s">
        <v>55</v>
      </c>
      <c r="B25" s="32">
        <v>362168</v>
      </c>
      <c r="C25" s="33" t="e">
        <f t="shared" si="0"/>
        <v>#REF!</v>
      </c>
      <c r="D25" s="34">
        <v>556269</v>
      </c>
      <c r="E25" s="33" t="e">
        <f t="shared" si="1"/>
        <v>#REF!</v>
      </c>
      <c r="F25" s="34">
        <f t="shared" si="2"/>
        <v>918437</v>
      </c>
      <c r="G25" s="35" t="e">
        <f t="shared" si="3"/>
        <v>#REF!</v>
      </c>
      <c r="H25" s="36">
        <v>5333</v>
      </c>
      <c r="I25" s="37">
        <f t="shared" si="4"/>
        <v>19.28543015224388</v>
      </c>
      <c r="J25" s="38">
        <v>4968</v>
      </c>
      <c r="K25" s="37">
        <f t="shared" si="5"/>
        <v>22.015421430470621</v>
      </c>
      <c r="L25" s="39">
        <v>0</v>
      </c>
      <c r="M25" s="40">
        <f t="shared" si="6"/>
        <v>10301</v>
      </c>
      <c r="N25" s="41">
        <f t="shared" si="7"/>
        <v>20.512156753420022</v>
      </c>
      <c r="O25" s="36">
        <v>5276</v>
      </c>
      <c r="P25" s="37">
        <f t="shared" si="8"/>
        <v>19.263911201986271</v>
      </c>
      <c r="Q25" s="38">
        <v>4918</v>
      </c>
      <c r="R25" s="37">
        <f t="shared" si="9"/>
        <v>22.024182713837888</v>
      </c>
      <c r="S25" s="39">
        <v>0</v>
      </c>
      <c r="T25" s="40">
        <f t="shared" si="10"/>
        <v>10194</v>
      </c>
      <c r="U25" s="41">
        <f t="shared" si="11"/>
        <v>20.503640532603885</v>
      </c>
      <c r="V25" s="36">
        <v>5211</v>
      </c>
      <c r="W25" s="37">
        <f t="shared" si="12"/>
        <v>19.271449704142015</v>
      </c>
      <c r="X25" s="38">
        <v>4846</v>
      </c>
      <c r="Y25" s="37">
        <f t="shared" si="13"/>
        <v>22.012264365205542</v>
      </c>
      <c r="Z25" s="39">
        <v>0</v>
      </c>
      <c r="AA25" s="40">
        <f t="shared" si="14"/>
        <v>10057</v>
      </c>
      <c r="AB25" s="41">
        <f t="shared" si="15"/>
        <v>20.501477932932421</v>
      </c>
      <c r="AC25" s="36">
        <v>5114</v>
      </c>
      <c r="AD25" s="37">
        <f t="shared" si="16"/>
        <v>19.250894033502732</v>
      </c>
      <c r="AE25" s="38">
        <v>4740</v>
      </c>
      <c r="AF25" s="37">
        <f t="shared" si="17"/>
        <v>21.981079577072897</v>
      </c>
      <c r="AG25" s="39">
        <v>0</v>
      </c>
      <c r="AH25" s="40">
        <f t="shared" si="18"/>
        <v>9854</v>
      </c>
      <c r="AI25" s="41">
        <f t="shared" si="19"/>
        <v>20.474142408942633</v>
      </c>
      <c r="AJ25" s="36">
        <v>4993</v>
      </c>
      <c r="AK25" s="37">
        <f t="shared" si="20"/>
        <v>19.233436055469955</v>
      </c>
      <c r="AL25" s="38">
        <v>4579</v>
      </c>
      <c r="AM25" s="37">
        <f t="shared" si="21"/>
        <v>21.922727055106048</v>
      </c>
      <c r="AN25" s="39">
        <v>0</v>
      </c>
      <c r="AO25" s="40">
        <f t="shared" si="22"/>
        <v>9572</v>
      </c>
      <c r="AP25" s="41">
        <f t="shared" si="23"/>
        <v>20.432471663073411</v>
      </c>
      <c r="AQ25" s="36">
        <v>4812</v>
      </c>
      <c r="AR25" s="37">
        <f t="shared" si="24"/>
        <v>19.190428713858424</v>
      </c>
      <c r="AS25" s="38">
        <v>4372</v>
      </c>
      <c r="AT25" s="37">
        <f t="shared" si="25"/>
        <v>21.839252709925571</v>
      </c>
      <c r="AU25" s="39">
        <v>0</v>
      </c>
      <c r="AV25" s="40">
        <f t="shared" si="26"/>
        <v>9184</v>
      </c>
      <c r="AW25" s="41">
        <f t="shared" si="27"/>
        <v>20.366345855324433</v>
      </c>
      <c r="AX25" s="36">
        <v>4555</v>
      </c>
      <c r="AY25" s="37">
        <f t="shared" si="28"/>
        <v>18.985495165055021</v>
      </c>
      <c r="AZ25" s="38">
        <v>4102</v>
      </c>
      <c r="BA25" s="37">
        <f t="shared" si="29"/>
        <v>21.763582342954159</v>
      </c>
      <c r="BB25" s="39">
        <v>0</v>
      </c>
      <c r="BC25" s="40">
        <f t="shared" si="30"/>
        <v>8657</v>
      </c>
      <c r="BD25" s="41">
        <f t="shared" si="31"/>
        <v>20.207749766573297</v>
      </c>
      <c r="BE25" s="36">
        <v>4258</v>
      </c>
      <c r="BF25" s="37">
        <f t="shared" si="32"/>
        <v>18.863243698223542</v>
      </c>
      <c r="BG25" s="38">
        <v>3753</v>
      </c>
      <c r="BH25" s="37">
        <f t="shared" si="33"/>
        <v>21.535548287140642</v>
      </c>
      <c r="BI25" s="39">
        <v>0</v>
      </c>
      <c r="BJ25" s="40">
        <f t="shared" si="34"/>
        <v>8011</v>
      </c>
      <c r="BK25" s="41">
        <f t="shared" si="35"/>
        <v>20.0275</v>
      </c>
      <c r="BL25" s="36">
        <v>3863</v>
      </c>
      <c r="BM25" s="37">
        <f t="shared" si="36"/>
        <v>18.7761252065714</v>
      </c>
      <c r="BN25" s="38">
        <v>3252</v>
      </c>
      <c r="BO25" s="37">
        <f t="shared" si="37"/>
        <v>21.017255865055258</v>
      </c>
      <c r="BP25" s="39">
        <v>0</v>
      </c>
      <c r="BQ25" s="40">
        <f t="shared" si="38"/>
        <v>7115</v>
      </c>
      <c r="BR25" s="41">
        <f t="shared" si="39"/>
        <v>19.738119677088246</v>
      </c>
      <c r="BS25" s="42">
        <v>3329</v>
      </c>
      <c r="BT25" s="37">
        <f t="shared" si="40"/>
        <v>18.590495337019043</v>
      </c>
      <c r="BU25" s="38">
        <v>2675</v>
      </c>
      <c r="BV25" s="37">
        <f t="shared" si="41"/>
        <v>20.632472040107981</v>
      </c>
      <c r="BW25" s="39">
        <v>0</v>
      </c>
      <c r="BX25" s="40">
        <f t="shared" si="42"/>
        <v>6004</v>
      </c>
      <c r="BY25" s="41">
        <f t="shared" si="43"/>
        <v>19.448043534594454</v>
      </c>
      <c r="BZ25" s="42">
        <v>2556</v>
      </c>
      <c r="CA25" s="37">
        <f t="shared" si="44"/>
        <v>18.012684989429175</v>
      </c>
      <c r="CB25" s="38">
        <v>1984</v>
      </c>
      <c r="CC25" s="37">
        <f t="shared" si="45"/>
        <v>20.292523268896389</v>
      </c>
      <c r="CD25" s="39">
        <v>0</v>
      </c>
      <c r="CE25" s="40">
        <f t="shared" si="46"/>
        <v>4540</v>
      </c>
      <c r="CF25" s="41">
        <f t="shared" si="47"/>
        <v>18.942712896899906</v>
      </c>
      <c r="CG25" s="42">
        <v>1661</v>
      </c>
      <c r="CH25" s="37">
        <f t="shared" si="48"/>
        <v>17.420031463030938</v>
      </c>
      <c r="CI25" s="38">
        <v>1157</v>
      </c>
      <c r="CJ25" s="37">
        <f t="shared" si="49"/>
        <v>18.803835527385015</v>
      </c>
      <c r="CK25" s="39">
        <v>0</v>
      </c>
      <c r="CL25" s="40">
        <f t="shared" si="50"/>
        <v>2818</v>
      </c>
      <c r="CM25" s="41">
        <f t="shared" si="51"/>
        <v>17.962774094849568</v>
      </c>
      <c r="CN25" s="42">
        <v>759</v>
      </c>
      <c r="CO25" s="37">
        <f t="shared" si="52"/>
        <v>16.407263294422826</v>
      </c>
      <c r="CP25" s="38">
        <v>529</v>
      </c>
      <c r="CQ25" s="37">
        <f t="shared" si="53"/>
        <v>18.496503496503497</v>
      </c>
      <c r="CR25" s="39">
        <v>0</v>
      </c>
      <c r="CS25" s="40">
        <f t="shared" si="54"/>
        <v>1288</v>
      </c>
      <c r="CT25" s="41">
        <f t="shared" si="55"/>
        <v>17.205450173657493</v>
      </c>
      <c r="CU25" s="42">
        <v>238</v>
      </c>
      <c r="CV25" s="37">
        <f t="shared" si="56"/>
        <v>16.855524079320112</v>
      </c>
      <c r="CW25" s="38">
        <v>188</v>
      </c>
      <c r="CX25" s="37">
        <f t="shared" si="57"/>
        <v>20.727673649393605</v>
      </c>
      <c r="CY25" s="39">
        <v>0</v>
      </c>
      <c r="CZ25" s="40">
        <f t="shared" si="58"/>
        <v>426</v>
      </c>
      <c r="DA25" s="41">
        <f t="shared" si="59"/>
        <v>18.369987063389392</v>
      </c>
      <c r="DB25" s="42">
        <v>52</v>
      </c>
      <c r="DC25" s="37">
        <f t="shared" si="60"/>
        <v>20.392156862745097</v>
      </c>
      <c r="DD25" s="38">
        <v>40</v>
      </c>
      <c r="DE25" s="37">
        <f t="shared" si="61"/>
        <v>20.618556701030926</v>
      </c>
      <c r="DF25" s="39">
        <v>0</v>
      </c>
      <c r="DG25" s="40">
        <f t="shared" si="62"/>
        <v>92</v>
      </c>
      <c r="DH25" s="41">
        <f t="shared" si="63"/>
        <v>20.489977728285076</v>
      </c>
      <c r="DI25" s="42">
        <v>7</v>
      </c>
      <c r="DJ25" s="37">
        <f t="shared" si="64"/>
        <v>21.212121212121211</v>
      </c>
      <c r="DK25" s="38">
        <v>1</v>
      </c>
      <c r="DL25" s="37">
        <f t="shared" si="65"/>
        <v>6.666666666666667</v>
      </c>
      <c r="DM25" s="39">
        <v>0</v>
      </c>
      <c r="DN25" s="40">
        <f t="shared" si="66"/>
        <v>8</v>
      </c>
      <c r="DO25" s="41">
        <f t="shared" si="67"/>
        <v>16.666666666666664</v>
      </c>
      <c r="DP25" s="11">
        <v>0</v>
      </c>
      <c r="DQ25" s="37">
        <f t="shared" si="68"/>
        <v>0</v>
      </c>
      <c r="DR25" s="11">
        <v>0</v>
      </c>
      <c r="DS25" s="37">
        <f t="shared" si="69"/>
        <v>0</v>
      </c>
      <c r="DT25" s="39">
        <v>0</v>
      </c>
      <c r="DU25" s="40">
        <f t="shared" si="70"/>
        <v>0</v>
      </c>
      <c r="DV25" s="41">
        <f t="shared" si="71"/>
        <v>0</v>
      </c>
      <c r="DW25" s="11">
        <v>0</v>
      </c>
      <c r="DX25" s="37">
        <f t="shared" si="72"/>
        <v>0</v>
      </c>
      <c r="DY25" s="11">
        <v>0</v>
      </c>
      <c r="DZ25" s="37"/>
      <c r="EA25" s="39">
        <v>0</v>
      </c>
      <c r="EB25" s="40">
        <f t="shared" si="73"/>
        <v>0</v>
      </c>
      <c r="EC25" s="41">
        <f t="shared" si="74"/>
        <v>0</v>
      </c>
      <c r="ED25" s="11">
        <v>0</v>
      </c>
      <c r="EE25" s="37">
        <f t="shared" si="75"/>
        <v>0</v>
      </c>
      <c r="EF25" s="11">
        <v>0</v>
      </c>
      <c r="EG25" s="37"/>
      <c r="EH25" s="39">
        <v>0</v>
      </c>
      <c r="EI25" s="40">
        <f t="shared" si="76"/>
        <v>0</v>
      </c>
      <c r="EJ25" s="41">
        <f t="shared" si="77"/>
        <v>0</v>
      </c>
      <c r="EK25" s="11">
        <v>0</v>
      </c>
      <c r="EL25" s="37">
        <f t="shared" si="78"/>
        <v>0</v>
      </c>
      <c r="EM25" s="11">
        <v>0</v>
      </c>
      <c r="EN25" s="37"/>
      <c r="EO25" s="39">
        <v>0</v>
      </c>
      <c r="EP25" s="40">
        <f t="shared" si="79"/>
        <v>0</v>
      </c>
      <c r="EQ25" s="41">
        <f t="shared" si="80"/>
        <v>0</v>
      </c>
    </row>
    <row r="26" spans="1:147" x14ac:dyDescent="0.2">
      <c r="A26" s="31" t="s">
        <v>56</v>
      </c>
      <c r="B26" s="32">
        <v>167009</v>
      </c>
      <c r="C26" s="33" t="e">
        <f t="shared" si="0"/>
        <v>#REF!</v>
      </c>
      <c r="D26" s="34">
        <v>361950</v>
      </c>
      <c r="E26" s="33" t="e">
        <f t="shared" si="1"/>
        <v>#REF!</v>
      </c>
      <c r="F26" s="34">
        <f t="shared" si="2"/>
        <v>528959</v>
      </c>
      <c r="G26" s="35" t="e">
        <f t="shared" si="3"/>
        <v>#REF!</v>
      </c>
      <c r="H26" s="36">
        <v>4414</v>
      </c>
      <c r="I26" s="37">
        <f t="shared" si="4"/>
        <v>15.962101761110912</v>
      </c>
      <c r="J26" s="38">
        <v>6506</v>
      </c>
      <c r="K26" s="37">
        <f t="shared" si="5"/>
        <v>28.83098466719844</v>
      </c>
      <c r="L26" s="39">
        <v>0</v>
      </c>
      <c r="M26" s="40">
        <f t="shared" si="6"/>
        <v>10920</v>
      </c>
      <c r="N26" s="41">
        <f t="shared" si="7"/>
        <v>21.74475796013461</v>
      </c>
      <c r="O26" s="36">
        <v>4362</v>
      </c>
      <c r="P26" s="37">
        <f t="shared" si="8"/>
        <v>15.926683218927998</v>
      </c>
      <c r="Q26" s="38">
        <v>6437</v>
      </c>
      <c r="R26" s="37">
        <f t="shared" si="9"/>
        <v>28.826690550828481</v>
      </c>
      <c r="S26" s="39">
        <v>0</v>
      </c>
      <c r="T26" s="40">
        <f t="shared" si="10"/>
        <v>10799</v>
      </c>
      <c r="U26" s="41">
        <f t="shared" si="11"/>
        <v>21.720503640532606</v>
      </c>
      <c r="V26" s="36">
        <v>4304</v>
      </c>
      <c r="W26" s="37">
        <f t="shared" si="12"/>
        <v>15.917159763313609</v>
      </c>
      <c r="X26" s="38">
        <v>6340</v>
      </c>
      <c r="Y26" s="37">
        <f t="shared" si="13"/>
        <v>28.798546445605268</v>
      </c>
      <c r="Z26" s="39">
        <v>0</v>
      </c>
      <c r="AA26" s="40">
        <f t="shared" si="14"/>
        <v>10644</v>
      </c>
      <c r="AB26" s="41">
        <f t="shared" si="15"/>
        <v>21.69809397614922</v>
      </c>
      <c r="AC26" s="36">
        <v>4219</v>
      </c>
      <c r="AD26" s="37">
        <f t="shared" si="16"/>
        <v>15.881799360060231</v>
      </c>
      <c r="AE26" s="38">
        <v>6195</v>
      </c>
      <c r="AF26" s="37">
        <f t="shared" si="17"/>
        <v>28.728436282693377</v>
      </c>
      <c r="AG26" s="39">
        <v>0</v>
      </c>
      <c r="AH26" s="40">
        <f t="shared" si="18"/>
        <v>10414</v>
      </c>
      <c r="AI26" s="41">
        <f t="shared" si="19"/>
        <v>21.637682062789587</v>
      </c>
      <c r="AJ26" s="36">
        <v>4099</v>
      </c>
      <c r="AK26" s="37">
        <f t="shared" si="20"/>
        <v>15.789676425269647</v>
      </c>
      <c r="AL26" s="38">
        <v>5991</v>
      </c>
      <c r="AM26" s="37">
        <f t="shared" si="21"/>
        <v>28.682912816584476</v>
      </c>
      <c r="AN26" s="39">
        <v>0</v>
      </c>
      <c r="AO26" s="40">
        <f t="shared" si="22"/>
        <v>10090</v>
      </c>
      <c r="AP26" s="41">
        <f t="shared" si="23"/>
        <v>21.538198817426942</v>
      </c>
      <c r="AQ26" s="36">
        <v>3929</v>
      </c>
      <c r="AR26" s="37">
        <f t="shared" si="24"/>
        <v>15.668993020937188</v>
      </c>
      <c r="AS26" s="38">
        <v>5711</v>
      </c>
      <c r="AT26" s="37">
        <f t="shared" si="25"/>
        <v>28.527898496428396</v>
      </c>
      <c r="AU26" s="39">
        <v>0</v>
      </c>
      <c r="AV26" s="40">
        <f t="shared" si="26"/>
        <v>9640</v>
      </c>
      <c r="AW26" s="41">
        <f t="shared" si="27"/>
        <v>21.377566860336188</v>
      </c>
      <c r="AX26" s="36">
        <v>3733</v>
      </c>
      <c r="AY26" s="37">
        <f t="shared" si="28"/>
        <v>15.559353117705902</v>
      </c>
      <c r="AZ26" s="38">
        <v>5302</v>
      </c>
      <c r="BA26" s="37">
        <f t="shared" si="29"/>
        <v>28.130305602716472</v>
      </c>
      <c r="BB26" s="39">
        <v>0</v>
      </c>
      <c r="BC26" s="40">
        <f t="shared" si="30"/>
        <v>9035</v>
      </c>
      <c r="BD26" s="41">
        <f t="shared" si="31"/>
        <v>21.090102707749768</v>
      </c>
      <c r="BE26" s="36">
        <v>3461</v>
      </c>
      <c r="BF26" s="37">
        <f t="shared" si="32"/>
        <v>15.332476852877331</v>
      </c>
      <c r="BG26" s="38">
        <v>4806</v>
      </c>
      <c r="BH26" s="37">
        <f t="shared" si="33"/>
        <v>27.577896367705286</v>
      </c>
      <c r="BI26" s="39">
        <v>0</v>
      </c>
      <c r="BJ26" s="40">
        <f t="shared" si="34"/>
        <v>8267</v>
      </c>
      <c r="BK26" s="41">
        <f t="shared" si="35"/>
        <v>20.6675</v>
      </c>
      <c r="BL26" s="36">
        <v>3087</v>
      </c>
      <c r="BM26" s="37">
        <f t="shared" si="36"/>
        <v>15.00437445319335</v>
      </c>
      <c r="BN26" s="38">
        <v>4145</v>
      </c>
      <c r="BO26" s="37">
        <f t="shared" si="37"/>
        <v>26.788599495896076</v>
      </c>
      <c r="BP26" s="39">
        <v>0</v>
      </c>
      <c r="BQ26" s="40">
        <f t="shared" si="38"/>
        <v>7232</v>
      </c>
      <c r="BR26" s="41">
        <f t="shared" si="39"/>
        <v>20.062695924764888</v>
      </c>
      <c r="BS26" s="42">
        <v>2579</v>
      </c>
      <c r="BT26" s="37">
        <f t="shared" si="40"/>
        <v>14.40218908806612</v>
      </c>
      <c r="BU26" s="38">
        <v>3324</v>
      </c>
      <c r="BV26" s="37">
        <f t="shared" si="41"/>
        <v>25.638256845352874</v>
      </c>
      <c r="BW26" s="39">
        <v>0</v>
      </c>
      <c r="BX26" s="40">
        <f t="shared" si="42"/>
        <v>5903</v>
      </c>
      <c r="BY26" s="41">
        <f t="shared" si="43"/>
        <v>19.120886239958537</v>
      </c>
      <c r="BZ26" s="42">
        <v>1931</v>
      </c>
      <c r="CA26" s="37">
        <f t="shared" si="44"/>
        <v>13.608174770965469</v>
      </c>
      <c r="CB26" s="38">
        <v>2337</v>
      </c>
      <c r="CC26" s="37">
        <f t="shared" si="45"/>
        <v>23.903037741638538</v>
      </c>
      <c r="CD26" s="39">
        <v>0</v>
      </c>
      <c r="CE26" s="40">
        <f t="shared" si="46"/>
        <v>4268</v>
      </c>
      <c r="CF26" s="41">
        <f t="shared" si="47"/>
        <v>17.807819084574625</v>
      </c>
      <c r="CG26" s="42">
        <v>1213</v>
      </c>
      <c r="CH26" s="37">
        <f t="shared" si="48"/>
        <v>12.721552176192974</v>
      </c>
      <c r="CI26" s="38">
        <v>1349</v>
      </c>
      <c r="CJ26" s="37">
        <f t="shared" si="49"/>
        <v>21.924264586380627</v>
      </c>
      <c r="CK26" s="39">
        <v>0</v>
      </c>
      <c r="CL26" s="40">
        <f t="shared" si="50"/>
        <v>2562</v>
      </c>
      <c r="CM26" s="41">
        <f t="shared" si="51"/>
        <v>16.330953595104539</v>
      </c>
      <c r="CN26" s="42">
        <v>572</v>
      </c>
      <c r="CO26" s="37">
        <f t="shared" si="52"/>
        <v>12.364894076956334</v>
      </c>
      <c r="CP26" s="38">
        <v>567</v>
      </c>
      <c r="CQ26" s="37">
        <f t="shared" si="53"/>
        <v>19.825174825174823</v>
      </c>
      <c r="CR26" s="39">
        <v>0</v>
      </c>
      <c r="CS26" s="40">
        <f t="shared" si="54"/>
        <v>1139</v>
      </c>
      <c r="CT26" s="41">
        <f t="shared" si="55"/>
        <v>15.215068127170719</v>
      </c>
      <c r="CU26" s="42">
        <v>181</v>
      </c>
      <c r="CV26" s="37">
        <f t="shared" si="56"/>
        <v>12.81869688385269</v>
      </c>
      <c r="CW26" s="38">
        <v>166</v>
      </c>
      <c r="CX26" s="37">
        <f t="shared" si="57"/>
        <v>18.302094818081589</v>
      </c>
      <c r="CY26" s="39">
        <v>0</v>
      </c>
      <c r="CZ26" s="40">
        <f t="shared" si="58"/>
        <v>347</v>
      </c>
      <c r="DA26" s="41">
        <f t="shared" si="59"/>
        <v>14.963346269943942</v>
      </c>
      <c r="DB26" s="42">
        <v>38</v>
      </c>
      <c r="DC26" s="37">
        <f t="shared" si="60"/>
        <v>14.901960784313726</v>
      </c>
      <c r="DD26" s="38">
        <v>39</v>
      </c>
      <c r="DE26" s="37">
        <f t="shared" si="61"/>
        <v>20.103092783505154</v>
      </c>
      <c r="DF26" s="39">
        <v>0</v>
      </c>
      <c r="DG26" s="40">
        <f t="shared" si="62"/>
        <v>77</v>
      </c>
      <c r="DH26" s="41">
        <f t="shared" si="63"/>
        <v>17.149220489977729</v>
      </c>
      <c r="DI26" s="42">
        <v>5</v>
      </c>
      <c r="DJ26" s="37">
        <f t="shared" si="64"/>
        <v>15.151515151515152</v>
      </c>
      <c r="DK26" s="38">
        <v>3</v>
      </c>
      <c r="DL26" s="37">
        <f t="shared" si="65"/>
        <v>20</v>
      </c>
      <c r="DM26" s="39">
        <v>0</v>
      </c>
      <c r="DN26" s="40">
        <f t="shared" si="66"/>
        <v>8</v>
      </c>
      <c r="DO26" s="41">
        <f t="shared" si="67"/>
        <v>16.666666666666664</v>
      </c>
      <c r="DP26" s="11">
        <v>0</v>
      </c>
      <c r="DQ26" s="37">
        <f t="shared" si="68"/>
        <v>0</v>
      </c>
      <c r="DR26" s="11">
        <v>1</v>
      </c>
      <c r="DS26" s="37">
        <f t="shared" si="69"/>
        <v>33.333333333333329</v>
      </c>
      <c r="DT26" s="39">
        <v>0</v>
      </c>
      <c r="DU26" s="40">
        <f t="shared" si="70"/>
        <v>1</v>
      </c>
      <c r="DV26" s="41">
        <f t="shared" si="71"/>
        <v>16.666666666666664</v>
      </c>
      <c r="DW26" s="11">
        <v>0</v>
      </c>
      <c r="DX26" s="37">
        <f t="shared" si="72"/>
        <v>0</v>
      </c>
      <c r="DY26" s="11">
        <v>0</v>
      </c>
      <c r="DZ26" s="37"/>
      <c r="EA26" s="39">
        <v>0</v>
      </c>
      <c r="EB26" s="40">
        <f t="shared" si="73"/>
        <v>0</v>
      </c>
      <c r="EC26" s="41">
        <f t="shared" si="74"/>
        <v>0</v>
      </c>
      <c r="ED26" s="11">
        <v>0</v>
      </c>
      <c r="EE26" s="37">
        <f t="shared" si="75"/>
        <v>0</v>
      </c>
      <c r="EF26" s="11">
        <v>0</v>
      </c>
      <c r="EG26" s="37"/>
      <c r="EH26" s="39">
        <v>0</v>
      </c>
      <c r="EI26" s="40">
        <f t="shared" si="76"/>
        <v>0</v>
      </c>
      <c r="EJ26" s="41">
        <f t="shared" si="77"/>
        <v>0</v>
      </c>
      <c r="EK26" s="11">
        <v>0</v>
      </c>
      <c r="EL26" s="37">
        <f t="shared" si="78"/>
        <v>0</v>
      </c>
      <c r="EM26" s="11">
        <v>0</v>
      </c>
      <c r="EN26" s="37"/>
      <c r="EO26" s="39">
        <v>0</v>
      </c>
      <c r="EP26" s="40">
        <f t="shared" si="79"/>
        <v>0</v>
      </c>
      <c r="EQ26" s="41">
        <f t="shared" si="80"/>
        <v>0</v>
      </c>
    </row>
    <row r="27" spans="1:147" x14ac:dyDescent="0.2">
      <c r="A27" s="43"/>
      <c r="B27" s="44"/>
      <c r="C27" s="45"/>
      <c r="D27" s="46"/>
      <c r="E27" s="45"/>
      <c r="F27" s="46"/>
      <c r="G27" s="47"/>
      <c r="H27" s="40"/>
      <c r="I27" s="48"/>
      <c r="J27" s="40"/>
      <c r="K27" s="48"/>
      <c r="L27" s="49"/>
      <c r="M27" s="40"/>
      <c r="N27" s="50"/>
      <c r="O27" s="40"/>
      <c r="P27" s="48"/>
      <c r="Q27" s="40"/>
      <c r="R27" s="48"/>
      <c r="S27" s="49"/>
      <c r="T27" s="40"/>
      <c r="U27" s="50"/>
      <c r="V27" s="40"/>
      <c r="W27" s="48"/>
      <c r="X27" s="40"/>
      <c r="Y27" s="48"/>
      <c r="Z27" s="49"/>
      <c r="AA27" s="40"/>
      <c r="AB27" s="50"/>
      <c r="AC27" s="40"/>
      <c r="AD27" s="48"/>
      <c r="AE27" s="40"/>
      <c r="AF27" s="48"/>
      <c r="AG27" s="49"/>
      <c r="AH27" s="40"/>
      <c r="AI27" s="50"/>
      <c r="AJ27" s="40"/>
      <c r="AK27" s="48"/>
      <c r="AL27" s="40"/>
      <c r="AM27" s="48"/>
      <c r="AN27" s="49"/>
      <c r="AO27" s="40"/>
      <c r="AP27" s="50"/>
      <c r="AQ27" s="40"/>
      <c r="AR27" s="48"/>
      <c r="AS27" s="40"/>
      <c r="AT27" s="48"/>
      <c r="AU27" s="49"/>
      <c r="AV27" s="40"/>
      <c r="AW27" s="50"/>
      <c r="AX27" s="40"/>
      <c r="AY27" s="48"/>
      <c r="AZ27" s="40"/>
      <c r="BA27" s="48"/>
      <c r="BB27" s="49"/>
      <c r="BC27" s="40"/>
      <c r="BD27" s="50"/>
      <c r="BE27" s="40"/>
      <c r="BF27" s="48"/>
      <c r="BG27" s="40"/>
      <c r="BH27" s="48"/>
      <c r="BI27" s="49"/>
      <c r="BJ27" s="40"/>
      <c r="BK27" s="50"/>
      <c r="BL27" s="40"/>
      <c r="BM27" s="48"/>
      <c r="BN27" s="40"/>
      <c r="BO27" s="48"/>
      <c r="BP27" s="49"/>
      <c r="BQ27" s="40"/>
      <c r="BR27" s="50"/>
      <c r="BS27" s="51"/>
      <c r="BT27" s="48"/>
      <c r="BU27" s="40"/>
      <c r="BV27" s="48"/>
      <c r="BW27" s="49"/>
      <c r="BX27" s="40"/>
      <c r="BY27" s="50"/>
      <c r="BZ27" s="51"/>
      <c r="CA27" s="48"/>
      <c r="CB27" s="40"/>
      <c r="CC27" s="48"/>
      <c r="CD27" s="49"/>
      <c r="CE27" s="40"/>
      <c r="CF27" s="50"/>
      <c r="CG27" s="51"/>
      <c r="CH27" s="48"/>
      <c r="CI27" s="40"/>
      <c r="CJ27" s="48"/>
      <c r="CK27" s="49"/>
      <c r="CL27" s="40"/>
      <c r="CM27" s="50"/>
      <c r="CN27" s="51"/>
      <c r="CO27" s="48"/>
      <c r="CP27" s="40"/>
      <c r="CQ27" s="48"/>
      <c r="CR27" s="49"/>
      <c r="CS27" s="40"/>
      <c r="CT27" s="50"/>
      <c r="CU27" s="51"/>
      <c r="CV27" s="48"/>
      <c r="CW27" s="40"/>
      <c r="CX27" s="48"/>
      <c r="CY27" s="49"/>
      <c r="CZ27" s="40"/>
      <c r="DA27" s="50"/>
      <c r="DB27" s="51"/>
      <c r="DC27" s="48"/>
      <c r="DD27" s="40"/>
      <c r="DE27" s="48"/>
      <c r="DF27" s="49"/>
      <c r="DG27" s="40"/>
      <c r="DH27" s="50"/>
      <c r="DI27" s="51"/>
      <c r="DJ27" s="48"/>
      <c r="DK27" s="40"/>
      <c r="DL27" s="48"/>
      <c r="DM27" s="49"/>
      <c r="DN27" s="40"/>
      <c r="DO27" s="50"/>
      <c r="DP27" s="51"/>
      <c r="DQ27" s="48"/>
      <c r="DR27" s="40"/>
      <c r="DS27" s="48"/>
      <c r="DT27" s="49"/>
      <c r="DU27" s="40"/>
      <c r="DV27" s="50"/>
      <c r="DW27" s="51"/>
      <c r="DX27" s="48"/>
      <c r="DY27" s="40"/>
      <c r="DZ27" s="48"/>
      <c r="EA27" s="49"/>
      <c r="EB27" s="40"/>
      <c r="EC27" s="50"/>
      <c r="ED27" s="51"/>
      <c r="EE27" s="48"/>
      <c r="EF27" s="40"/>
      <c r="EG27" s="48"/>
      <c r="EH27" s="49"/>
      <c r="EI27" s="40"/>
      <c r="EJ27" s="50"/>
      <c r="EK27" s="51"/>
      <c r="EL27" s="48"/>
      <c r="EM27" s="40"/>
      <c r="EN27" s="48"/>
      <c r="EO27" s="49"/>
      <c r="EP27" s="40"/>
      <c r="EQ27" s="50"/>
    </row>
    <row r="28" spans="1:147" x14ac:dyDescent="0.2">
      <c r="A28" s="52" t="s">
        <v>57</v>
      </c>
      <c r="B28" s="32" t="e">
        <f>SUM(#REF!)</f>
        <v>#REF!</v>
      </c>
      <c r="C28" s="53" t="e">
        <f>SUM(#REF!)</f>
        <v>#REF!</v>
      </c>
      <c r="D28" s="34" t="e">
        <f>SUM(#REF!)</f>
        <v>#REF!</v>
      </c>
      <c r="E28" s="53" t="e">
        <f>SUM(#REF!)</f>
        <v>#REF!</v>
      </c>
      <c r="F28" s="34" t="e">
        <f>SUM(#REF!)</f>
        <v>#REF!</v>
      </c>
      <c r="G28" s="54" t="e">
        <f>SUM(#REF!)</f>
        <v>#REF!</v>
      </c>
      <c r="H28" s="55">
        <f t="shared" ref="H28:AM28" si="81">SUM(H8:H26)</f>
        <v>27653</v>
      </c>
      <c r="I28" s="56">
        <f t="shared" si="81"/>
        <v>100</v>
      </c>
      <c r="J28" s="55">
        <f t="shared" si="81"/>
        <v>22566</v>
      </c>
      <c r="K28" s="57">
        <f t="shared" si="81"/>
        <v>100</v>
      </c>
      <c r="L28" s="58">
        <f t="shared" si="81"/>
        <v>0</v>
      </c>
      <c r="M28" s="55">
        <f t="shared" si="81"/>
        <v>50219</v>
      </c>
      <c r="N28" s="59">
        <f t="shared" si="81"/>
        <v>100.00000000000001</v>
      </c>
      <c r="O28" s="55">
        <f t="shared" si="81"/>
        <v>27388</v>
      </c>
      <c r="P28" s="56">
        <f t="shared" si="81"/>
        <v>100</v>
      </c>
      <c r="Q28" s="55">
        <f t="shared" si="81"/>
        <v>22330</v>
      </c>
      <c r="R28" s="57">
        <f t="shared" si="81"/>
        <v>100</v>
      </c>
      <c r="S28" s="58">
        <f t="shared" si="81"/>
        <v>0</v>
      </c>
      <c r="T28" s="55">
        <f t="shared" si="81"/>
        <v>49718</v>
      </c>
      <c r="U28" s="59">
        <f t="shared" si="81"/>
        <v>100</v>
      </c>
      <c r="V28" s="55">
        <f t="shared" si="81"/>
        <v>27040</v>
      </c>
      <c r="W28" s="56">
        <f t="shared" si="81"/>
        <v>100</v>
      </c>
      <c r="X28" s="55">
        <f t="shared" si="81"/>
        <v>22015</v>
      </c>
      <c r="Y28" s="57">
        <f t="shared" si="81"/>
        <v>100</v>
      </c>
      <c r="Z28" s="58">
        <f t="shared" si="81"/>
        <v>0</v>
      </c>
      <c r="AA28" s="55">
        <f t="shared" si="81"/>
        <v>49055</v>
      </c>
      <c r="AB28" s="59">
        <f t="shared" si="81"/>
        <v>100</v>
      </c>
      <c r="AC28" s="55">
        <f t="shared" si="81"/>
        <v>26565</v>
      </c>
      <c r="AD28" s="56">
        <f t="shared" si="81"/>
        <v>100</v>
      </c>
      <c r="AE28" s="55">
        <f t="shared" si="81"/>
        <v>21564</v>
      </c>
      <c r="AF28" s="57">
        <f t="shared" si="81"/>
        <v>100</v>
      </c>
      <c r="AG28" s="58">
        <f t="shared" si="81"/>
        <v>0</v>
      </c>
      <c r="AH28" s="55">
        <f t="shared" si="81"/>
        <v>48129</v>
      </c>
      <c r="AI28" s="59">
        <f t="shared" si="81"/>
        <v>100</v>
      </c>
      <c r="AJ28" s="55">
        <f t="shared" si="81"/>
        <v>25960</v>
      </c>
      <c r="AK28" s="56">
        <f t="shared" si="81"/>
        <v>100</v>
      </c>
      <c r="AL28" s="55">
        <f t="shared" si="81"/>
        <v>20887</v>
      </c>
      <c r="AM28" s="57">
        <f t="shared" si="81"/>
        <v>100</v>
      </c>
      <c r="AN28" s="58">
        <f t="shared" ref="AN28:BS28" si="82">SUM(AN8:AN26)</f>
        <v>0</v>
      </c>
      <c r="AO28" s="55">
        <f t="shared" si="82"/>
        <v>46847</v>
      </c>
      <c r="AP28" s="59">
        <f t="shared" si="82"/>
        <v>100</v>
      </c>
      <c r="AQ28" s="55">
        <f t="shared" si="82"/>
        <v>25075</v>
      </c>
      <c r="AR28" s="56">
        <f t="shared" si="82"/>
        <v>100</v>
      </c>
      <c r="AS28" s="55">
        <f t="shared" si="82"/>
        <v>20019</v>
      </c>
      <c r="AT28" s="57">
        <f t="shared" si="82"/>
        <v>100</v>
      </c>
      <c r="AU28" s="58">
        <f t="shared" si="82"/>
        <v>0</v>
      </c>
      <c r="AV28" s="55">
        <f t="shared" si="82"/>
        <v>45094</v>
      </c>
      <c r="AW28" s="59">
        <f t="shared" si="82"/>
        <v>100.00000000000001</v>
      </c>
      <c r="AX28" s="55">
        <f t="shared" si="82"/>
        <v>23992</v>
      </c>
      <c r="AY28" s="56">
        <f t="shared" si="82"/>
        <v>100.00000000000001</v>
      </c>
      <c r="AZ28" s="55">
        <f t="shared" si="82"/>
        <v>18848</v>
      </c>
      <c r="BA28" s="57">
        <f t="shared" si="82"/>
        <v>100</v>
      </c>
      <c r="BB28" s="58">
        <f t="shared" si="82"/>
        <v>0</v>
      </c>
      <c r="BC28" s="55">
        <f t="shared" si="82"/>
        <v>42840</v>
      </c>
      <c r="BD28" s="59">
        <f t="shared" si="82"/>
        <v>100</v>
      </c>
      <c r="BE28" s="55">
        <f t="shared" si="82"/>
        <v>22573</v>
      </c>
      <c r="BF28" s="56">
        <f t="shared" si="82"/>
        <v>100</v>
      </c>
      <c r="BG28" s="55">
        <f t="shared" si="82"/>
        <v>17427</v>
      </c>
      <c r="BH28" s="57">
        <f t="shared" si="82"/>
        <v>100</v>
      </c>
      <c r="BI28" s="58">
        <f t="shared" si="82"/>
        <v>0</v>
      </c>
      <c r="BJ28" s="55">
        <f t="shared" si="82"/>
        <v>40000</v>
      </c>
      <c r="BK28" s="59">
        <f t="shared" si="82"/>
        <v>100</v>
      </c>
      <c r="BL28" s="55">
        <f t="shared" si="82"/>
        <v>20574</v>
      </c>
      <c r="BM28" s="56">
        <f t="shared" si="82"/>
        <v>100</v>
      </c>
      <c r="BN28" s="55">
        <f t="shared" si="82"/>
        <v>15473</v>
      </c>
      <c r="BO28" s="57">
        <f t="shared" si="82"/>
        <v>100</v>
      </c>
      <c r="BP28" s="58">
        <f t="shared" si="82"/>
        <v>0</v>
      </c>
      <c r="BQ28" s="55">
        <f t="shared" si="82"/>
        <v>36047</v>
      </c>
      <c r="BR28" s="59">
        <f t="shared" si="82"/>
        <v>100</v>
      </c>
      <c r="BS28" s="60">
        <f t="shared" si="82"/>
        <v>17907</v>
      </c>
      <c r="BT28" s="56">
        <f t="shared" ref="BT28:CY28" si="83">SUM(BT8:BT26)</f>
        <v>100.00000000000001</v>
      </c>
      <c r="BU28" s="55">
        <f t="shared" si="83"/>
        <v>12965</v>
      </c>
      <c r="BV28" s="57">
        <f t="shared" si="83"/>
        <v>100</v>
      </c>
      <c r="BW28" s="58">
        <f t="shared" si="83"/>
        <v>0</v>
      </c>
      <c r="BX28" s="55">
        <f t="shared" si="83"/>
        <v>30872</v>
      </c>
      <c r="BY28" s="59">
        <f t="shared" si="83"/>
        <v>100</v>
      </c>
      <c r="BZ28" s="60">
        <f t="shared" si="83"/>
        <v>14190</v>
      </c>
      <c r="CA28" s="56">
        <f t="shared" si="83"/>
        <v>100</v>
      </c>
      <c r="CB28" s="55">
        <f t="shared" si="83"/>
        <v>9777</v>
      </c>
      <c r="CC28" s="57">
        <f t="shared" si="83"/>
        <v>100</v>
      </c>
      <c r="CD28" s="58">
        <f t="shared" si="83"/>
        <v>0</v>
      </c>
      <c r="CE28" s="55">
        <f t="shared" si="83"/>
        <v>23967</v>
      </c>
      <c r="CF28" s="59">
        <f t="shared" si="83"/>
        <v>100</v>
      </c>
      <c r="CG28" s="60">
        <f t="shared" si="83"/>
        <v>9535</v>
      </c>
      <c r="CH28" s="56">
        <f t="shared" si="83"/>
        <v>100</v>
      </c>
      <c r="CI28" s="55">
        <f t="shared" si="83"/>
        <v>6153</v>
      </c>
      <c r="CJ28" s="57">
        <f t="shared" si="83"/>
        <v>100</v>
      </c>
      <c r="CK28" s="58">
        <f t="shared" si="83"/>
        <v>0</v>
      </c>
      <c r="CL28" s="55">
        <f t="shared" si="83"/>
        <v>15688</v>
      </c>
      <c r="CM28" s="59">
        <f t="shared" si="83"/>
        <v>100</v>
      </c>
      <c r="CN28" s="60">
        <f t="shared" si="83"/>
        <v>4626</v>
      </c>
      <c r="CO28" s="56">
        <f t="shared" si="83"/>
        <v>99.999999999999986</v>
      </c>
      <c r="CP28" s="55">
        <f t="shared" si="83"/>
        <v>2860</v>
      </c>
      <c r="CQ28" s="57">
        <f t="shared" si="83"/>
        <v>100</v>
      </c>
      <c r="CR28" s="58">
        <f t="shared" si="83"/>
        <v>0</v>
      </c>
      <c r="CS28" s="55">
        <f t="shared" si="83"/>
        <v>7486</v>
      </c>
      <c r="CT28" s="59">
        <f t="shared" si="83"/>
        <v>100.00000000000001</v>
      </c>
      <c r="CU28" s="60">
        <f t="shared" si="83"/>
        <v>1412</v>
      </c>
      <c r="CV28" s="56">
        <f t="shared" si="83"/>
        <v>100.00000000000001</v>
      </c>
      <c r="CW28" s="55">
        <f t="shared" si="83"/>
        <v>907</v>
      </c>
      <c r="CX28" s="57">
        <f t="shared" si="83"/>
        <v>100</v>
      </c>
      <c r="CY28" s="58">
        <f t="shared" si="83"/>
        <v>0</v>
      </c>
      <c r="CZ28" s="55">
        <f t="shared" ref="CZ28:DY28" si="84">SUM(CZ8:CZ26)</f>
        <v>2319</v>
      </c>
      <c r="DA28" s="59">
        <f t="shared" si="84"/>
        <v>100</v>
      </c>
      <c r="DB28" s="60">
        <f t="shared" si="84"/>
        <v>255</v>
      </c>
      <c r="DC28" s="56">
        <f t="shared" si="84"/>
        <v>100</v>
      </c>
      <c r="DD28" s="55">
        <f t="shared" si="84"/>
        <v>194</v>
      </c>
      <c r="DE28" s="57">
        <f t="shared" si="84"/>
        <v>100</v>
      </c>
      <c r="DF28" s="58">
        <f t="shared" si="84"/>
        <v>0</v>
      </c>
      <c r="DG28" s="55">
        <f t="shared" si="84"/>
        <v>449</v>
      </c>
      <c r="DH28" s="59">
        <f t="shared" si="84"/>
        <v>100</v>
      </c>
      <c r="DI28" s="60">
        <f t="shared" si="84"/>
        <v>33</v>
      </c>
      <c r="DJ28" s="56">
        <f t="shared" si="84"/>
        <v>100</v>
      </c>
      <c r="DK28" s="55">
        <f t="shared" si="84"/>
        <v>15</v>
      </c>
      <c r="DL28" s="57">
        <f t="shared" si="84"/>
        <v>100.00000000000001</v>
      </c>
      <c r="DM28" s="58">
        <f t="shared" si="84"/>
        <v>0</v>
      </c>
      <c r="DN28" s="55">
        <f t="shared" si="84"/>
        <v>48</v>
      </c>
      <c r="DO28" s="59">
        <f t="shared" si="84"/>
        <v>100</v>
      </c>
      <c r="DP28" s="60">
        <f t="shared" si="84"/>
        <v>3</v>
      </c>
      <c r="DQ28" s="56">
        <f t="shared" si="84"/>
        <v>99.999999999999986</v>
      </c>
      <c r="DR28" s="55">
        <f t="shared" si="84"/>
        <v>3</v>
      </c>
      <c r="DS28" s="57">
        <f t="shared" si="84"/>
        <v>99.999999999999986</v>
      </c>
      <c r="DT28" s="58">
        <f t="shared" si="84"/>
        <v>0</v>
      </c>
      <c r="DU28" s="55">
        <f t="shared" si="84"/>
        <v>6</v>
      </c>
      <c r="DV28" s="59">
        <f t="shared" si="84"/>
        <v>99.999999999999972</v>
      </c>
      <c r="DW28" s="60">
        <f t="shared" si="84"/>
        <v>1</v>
      </c>
      <c r="DX28" s="56">
        <f t="shared" si="84"/>
        <v>100</v>
      </c>
      <c r="DY28" s="55">
        <f t="shared" si="84"/>
        <v>0</v>
      </c>
      <c r="DZ28" s="57"/>
      <c r="EA28" s="58">
        <f t="shared" ref="EA28:EF28" si="85">SUM(EA8:EA26)</f>
        <v>0</v>
      </c>
      <c r="EB28" s="55">
        <f t="shared" si="85"/>
        <v>1</v>
      </c>
      <c r="EC28" s="59">
        <f t="shared" si="85"/>
        <v>100</v>
      </c>
      <c r="ED28" s="60">
        <f t="shared" si="85"/>
        <v>1</v>
      </c>
      <c r="EE28" s="56">
        <f t="shared" si="85"/>
        <v>100</v>
      </c>
      <c r="EF28" s="55">
        <f t="shared" si="85"/>
        <v>0</v>
      </c>
      <c r="EG28" s="57"/>
      <c r="EH28" s="58">
        <f t="shared" ref="EH28:EM28" si="86">SUM(EH8:EH26)</f>
        <v>0</v>
      </c>
      <c r="EI28" s="55">
        <f t="shared" si="86"/>
        <v>1</v>
      </c>
      <c r="EJ28" s="59">
        <f t="shared" si="86"/>
        <v>100</v>
      </c>
      <c r="EK28" s="60">
        <f t="shared" si="86"/>
        <v>1</v>
      </c>
      <c r="EL28" s="56">
        <f t="shared" si="86"/>
        <v>100</v>
      </c>
      <c r="EM28" s="55">
        <f t="shared" si="86"/>
        <v>0</v>
      </c>
      <c r="EN28" s="57"/>
      <c r="EO28" s="58">
        <f>SUM(EO8:EO26)</f>
        <v>0</v>
      </c>
      <c r="EP28" s="55">
        <f>SUM(EP8:EP26)</f>
        <v>1</v>
      </c>
      <c r="EQ28" s="59">
        <f>SUM(EQ8:EQ26)</f>
        <v>100</v>
      </c>
    </row>
    <row r="29" spans="1:147" x14ac:dyDescent="0.2">
      <c r="A29" s="61"/>
      <c r="B29" s="62"/>
      <c r="C29" s="63"/>
      <c r="D29" s="63"/>
      <c r="E29" s="63"/>
      <c r="F29" s="63"/>
      <c r="G29" s="64"/>
      <c r="H29" s="40"/>
      <c r="I29" s="40"/>
      <c r="J29" s="40"/>
      <c r="K29" s="40"/>
      <c r="L29" s="49"/>
      <c r="M29" s="40"/>
      <c r="N29" s="65"/>
      <c r="O29" s="40"/>
      <c r="P29" s="40"/>
      <c r="Q29" s="40"/>
      <c r="R29" s="40"/>
      <c r="S29" s="49"/>
      <c r="T29" s="40"/>
      <c r="U29" s="65"/>
      <c r="V29" s="40"/>
      <c r="W29" s="40"/>
      <c r="X29" s="40"/>
      <c r="Y29" s="40"/>
      <c r="Z29" s="49"/>
      <c r="AA29" s="40"/>
      <c r="AB29" s="65"/>
      <c r="AC29" s="40"/>
      <c r="AD29" s="40"/>
      <c r="AE29" s="40"/>
      <c r="AF29" s="40"/>
      <c r="AG29" s="49"/>
      <c r="AH29" s="40"/>
      <c r="AI29" s="65"/>
      <c r="AJ29" s="40"/>
      <c r="AK29" s="40"/>
      <c r="AL29" s="40"/>
      <c r="AM29" s="40"/>
      <c r="AN29" s="49"/>
      <c r="AO29" s="40"/>
      <c r="AP29" s="65"/>
      <c r="AQ29" s="40"/>
      <c r="AR29" s="40"/>
      <c r="AS29" s="40"/>
      <c r="AT29" s="40"/>
      <c r="AU29" s="49"/>
      <c r="AV29" s="40"/>
      <c r="AW29" s="65"/>
      <c r="AX29" s="40"/>
      <c r="AY29" s="40"/>
      <c r="AZ29" s="40"/>
      <c r="BA29" s="40"/>
      <c r="BB29" s="49"/>
      <c r="BC29" s="40"/>
      <c r="BD29" s="65"/>
      <c r="BE29" s="40"/>
      <c r="BF29" s="40"/>
      <c r="BG29" s="40"/>
      <c r="BH29" s="40"/>
      <c r="BI29" s="49"/>
      <c r="BJ29" s="40"/>
      <c r="BK29" s="65"/>
      <c r="BL29" s="40"/>
      <c r="BM29" s="40"/>
      <c r="BN29" s="40"/>
      <c r="BO29" s="40"/>
      <c r="BP29" s="49"/>
      <c r="BQ29" s="40"/>
      <c r="BR29" s="65"/>
      <c r="BS29" s="51"/>
      <c r="BT29" s="40"/>
      <c r="BU29" s="40"/>
      <c r="BV29" s="40"/>
      <c r="BW29" s="49"/>
      <c r="BX29" s="40"/>
      <c r="BY29" s="65"/>
      <c r="BZ29" s="51"/>
      <c r="CA29" s="40"/>
      <c r="CB29" s="40"/>
      <c r="CC29" s="40"/>
      <c r="CD29" s="49"/>
      <c r="CE29" s="40"/>
      <c r="CF29" s="65"/>
      <c r="CG29" s="51"/>
      <c r="CH29" s="40"/>
      <c r="CI29" s="40"/>
      <c r="CJ29" s="40"/>
      <c r="CK29" s="49"/>
      <c r="CL29" s="40"/>
      <c r="CM29" s="65"/>
      <c r="CN29" s="51"/>
      <c r="CO29" s="40"/>
      <c r="CP29" s="40"/>
      <c r="CQ29" s="40"/>
      <c r="CR29" s="49"/>
      <c r="CS29" s="40"/>
      <c r="CT29" s="65"/>
      <c r="CU29" s="51"/>
      <c r="CV29" s="40"/>
      <c r="CW29" s="40"/>
      <c r="CX29" s="40"/>
      <c r="CY29" s="49"/>
      <c r="CZ29" s="40"/>
      <c r="DA29" s="65"/>
      <c r="DB29" s="51"/>
      <c r="DC29" s="40"/>
      <c r="DD29" s="40"/>
      <c r="DE29" s="40"/>
      <c r="DF29" s="49"/>
      <c r="DG29" s="40"/>
      <c r="DH29" s="65"/>
      <c r="DI29" s="51"/>
      <c r="DJ29" s="40"/>
      <c r="DK29" s="40"/>
      <c r="DL29" s="40"/>
      <c r="DM29" s="49"/>
      <c r="DN29" s="40"/>
      <c r="DO29" s="65"/>
      <c r="DP29" s="51"/>
      <c r="DQ29" s="40"/>
      <c r="DR29" s="40"/>
      <c r="DS29" s="40"/>
      <c r="DT29" s="49"/>
      <c r="DU29" s="40"/>
      <c r="DV29" s="65"/>
      <c r="DW29" s="51"/>
      <c r="DX29" s="40"/>
      <c r="DY29" s="40"/>
      <c r="DZ29" s="40"/>
      <c r="EA29" s="49"/>
      <c r="EB29" s="40"/>
      <c r="EC29" s="65"/>
      <c r="ED29" s="51"/>
      <c r="EE29" s="40"/>
      <c r="EF29" s="40"/>
      <c r="EG29" s="40"/>
      <c r="EH29" s="49"/>
      <c r="EI29" s="40"/>
      <c r="EJ29" s="65"/>
      <c r="EK29" s="51"/>
      <c r="EL29" s="40"/>
      <c r="EM29" s="40"/>
      <c r="EN29" s="40"/>
      <c r="EO29" s="49"/>
      <c r="EP29" s="40"/>
      <c r="EQ29" s="65"/>
    </row>
    <row r="30" spans="1:147" x14ac:dyDescent="0.2">
      <c r="A30" s="66" t="s">
        <v>37</v>
      </c>
      <c r="B30" s="67"/>
      <c r="C30" s="67"/>
      <c r="D30" s="67"/>
      <c r="E30" s="67"/>
      <c r="F30" s="67"/>
      <c r="G30" s="67"/>
      <c r="H30" s="68">
        <v>0</v>
      </c>
      <c r="I30" s="69"/>
      <c r="J30" s="69">
        <v>0</v>
      </c>
      <c r="K30" s="69"/>
      <c r="L30" s="70"/>
      <c r="M30" s="69">
        <v>0</v>
      </c>
      <c r="N30" s="71"/>
      <c r="O30" s="68">
        <v>0</v>
      </c>
      <c r="P30" s="69"/>
      <c r="Q30" s="69">
        <v>0</v>
      </c>
      <c r="R30" s="69"/>
      <c r="S30" s="70"/>
      <c r="T30" s="69">
        <v>0</v>
      </c>
      <c r="U30" s="71"/>
      <c r="V30" s="68">
        <v>0</v>
      </c>
      <c r="W30" s="69"/>
      <c r="X30" s="69">
        <v>0</v>
      </c>
      <c r="Y30" s="69"/>
      <c r="Z30" s="70"/>
      <c r="AA30" s="69">
        <v>0</v>
      </c>
      <c r="AB30" s="71"/>
      <c r="AC30" s="68">
        <v>0</v>
      </c>
      <c r="AD30" s="69"/>
      <c r="AE30" s="69">
        <v>0</v>
      </c>
      <c r="AF30" s="69"/>
      <c r="AG30" s="70"/>
      <c r="AH30" s="69">
        <v>0</v>
      </c>
      <c r="AI30" s="71"/>
      <c r="AJ30" s="68">
        <v>0</v>
      </c>
      <c r="AK30" s="69"/>
      <c r="AL30" s="69">
        <v>0</v>
      </c>
      <c r="AM30" s="69"/>
      <c r="AN30" s="70"/>
      <c r="AO30" s="69">
        <v>0</v>
      </c>
      <c r="AP30" s="71"/>
      <c r="AQ30" s="68">
        <v>0</v>
      </c>
      <c r="AR30" s="69"/>
      <c r="AS30" s="69">
        <v>0</v>
      </c>
      <c r="AT30" s="69"/>
      <c r="AU30" s="70"/>
      <c r="AV30" s="69">
        <v>0</v>
      </c>
      <c r="AW30" s="71"/>
      <c r="AX30" s="68">
        <v>0</v>
      </c>
      <c r="AY30" s="69"/>
      <c r="AZ30" s="69">
        <v>0</v>
      </c>
      <c r="BA30" s="69"/>
      <c r="BB30" s="70"/>
      <c r="BC30" s="69">
        <v>0</v>
      </c>
      <c r="BD30" s="71"/>
      <c r="BE30" s="68">
        <v>0</v>
      </c>
      <c r="BF30" s="69"/>
      <c r="BG30" s="69">
        <v>0</v>
      </c>
      <c r="BH30" s="69"/>
      <c r="BI30" s="70"/>
      <c r="BJ30" s="69">
        <v>0</v>
      </c>
      <c r="BK30" s="71"/>
      <c r="BL30" s="68">
        <v>0</v>
      </c>
      <c r="BM30" s="69"/>
      <c r="BN30" s="69">
        <v>0</v>
      </c>
      <c r="BO30" s="69"/>
      <c r="BP30" s="70"/>
      <c r="BQ30" s="69">
        <v>0</v>
      </c>
      <c r="BR30" s="71"/>
      <c r="BS30" s="68">
        <v>0</v>
      </c>
      <c r="BT30" s="69"/>
      <c r="BU30" s="69">
        <v>0</v>
      </c>
      <c r="BV30" s="69"/>
      <c r="BW30" s="70"/>
      <c r="BX30" s="69">
        <v>0</v>
      </c>
      <c r="BY30" s="71"/>
      <c r="BZ30" s="68">
        <v>0</v>
      </c>
      <c r="CA30" s="69"/>
      <c r="CB30" s="69">
        <v>0</v>
      </c>
      <c r="CC30" s="69"/>
      <c r="CD30" s="70"/>
      <c r="CE30" s="69">
        <v>0</v>
      </c>
      <c r="CF30" s="71"/>
      <c r="CG30" s="68">
        <v>0</v>
      </c>
      <c r="CH30" s="69"/>
      <c r="CI30" s="69">
        <v>0</v>
      </c>
      <c r="CJ30" s="69"/>
      <c r="CK30" s="70"/>
      <c r="CL30" s="69">
        <v>0</v>
      </c>
      <c r="CM30" s="71"/>
      <c r="CN30" s="68">
        <v>0</v>
      </c>
      <c r="CO30" s="69"/>
      <c r="CP30" s="69">
        <v>0</v>
      </c>
      <c r="CQ30" s="69"/>
      <c r="CR30" s="70"/>
      <c r="CS30" s="69">
        <v>0</v>
      </c>
      <c r="CT30" s="71"/>
      <c r="CU30" s="68">
        <v>0</v>
      </c>
      <c r="CV30" s="69"/>
      <c r="CW30" s="69">
        <v>0</v>
      </c>
      <c r="CX30" s="69"/>
      <c r="CY30" s="70"/>
      <c r="CZ30" s="69">
        <v>0</v>
      </c>
      <c r="DA30" s="71"/>
      <c r="DB30" s="68">
        <v>0</v>
      </c>
      <c r="DC30" s="69"/>
      <c r="DD30" s="69">
        <v>0</v>
      </c>
      <c r="DE30" s="69"/>
      <c r="DF30" s="70"/>
      <c r="DG30" s="69">
        <v>0</v>
      </c>
      <c r="DH30" s="71"/>
      <c r="DI30" s="68">
        <v>0</v>
      </c>
      <c r="DJ30" s="69"/>
      <c r="DK30" s="69">
        <v>0</v>
      </c>
      <c r="DL30" s="69"/>
      <c r="DM30" s="70"/>
      <c r="DN30" s="69">
        <v>0</v>
      </c>
      <c r="DO30" s="71"/>
      <c r="DP30" s="68">
        <v>0</v>
      </c>
      <c r="DQ30" s="69"/>
      <c r="DR30" s="69">
        <v>0</v>
      </c>
      <c r="DS30" s="69"/>
      <c r="DT30" s="70"/>
      <c r="DU30" s="69">
        <v>0</v>
      </c>
      <c r="DV30" s="71"/>
      <c r="DW30" s="68">
        <v>0</v>
      </c>
      <c r="DX30" s="69"/>
      <c r="DY30" s="69">
        <v>0</v>
      </c>
      <c r="DZ30" s="69"/>
      <c r="EA30" s="70"/>
      <c r="EB30" s="69">
        <v>0</v>
      </c>
      <c r="EC30" s="71"/>
      <c r="ED30" s="68">
        <v>0</v>
      </c>
      <c r="EE30" s="69"/>
      <c r="EF30" s="69">
        <v>0</v>
      </c>
      <c r="EG30" s="69"/>
      <c r="EH30" s="70"/>
      <c r="EI30" s="69">
        <v>0</v>
      </c>
      <c r="EJ30" s="71"/>
      <c r="EK30" s="68">
        <v>0</v>
      </c>
      <c r="EL30" s="69"/>
      <c r="EM30" s="69">
        <v>0</v>
      </c>
      <c r="EN30" s="69"/>
      <c r="EO30" s="70"/>
      <c r="EP30" s="69">
        <v>0</v>
      </c>
      <c r="EQ30" s="71"/>
    </row>
    <row r="31" spans="1:147" x14ac:dyDescent="0.2">
      <c r="A31" s="25" t="s">
        <v>58</v>
      </c>
      <c r="B31" s="72" t="e">
        <f>B28+B30</f>
        <v>#REF!</v>
      </c>
      <c r="C31" s="72"/>
      <c r="D31" s="72" t="e">
        <f>D28+D30</f>
        <v>#REF!</v>
      </c>
      <c r="E31" s="72"/>
      <c r="F31" s="73" t="e">
        <f>F28+F30</f>
        <v>#REF!</v>
      </c>
      <c r="G31" s="72"/>
      <c r="H31" s="74">
        <f>H28+H30</f>
        <v>27653</v>
      </c>
      <c r="I31" s="75"/>
      <c r="J31" s="75">
        <f>J28+J30</f>
        <v>22566</v>
      </c>
      <c r="K31" s="75"/>
      <c r="L31" s="76">
        <f>L28+L30</f>
        <v>0</v>
      </c>
      <c r="M31" s="76">
        <f>M28+M30</f>
        <v>50219</v>
      </c>
      <c r="N31" s="77"/>
      <c r="O31" s="74">
        <f>O28+O30</f>
        <v>27388</v>
      </c>
      <c r="P31" s="75"/>
      <c r="Q31" s="75">
        <f>Q28+Q30</f>
        <v>22330</v>
      </c>
      <c r="R31" s="75"/>
      <c r="S31" s="76">
        <f>S28+S30</f>
        <v>0</v>
      </c>
      <c r="T31" s="76">
        <f>T28+T30</f>
        <v>49718</v>
      </c>
      <c r="U31" s="77"/>
      <c r="V31" s="74">
        <f>V28+V30</f>
        <v>27040</v>
      </c>
      <c r="W31" s="75"/>
      <c r="X31" s="75">
        <f>X28+X30</f>
        <v>22015</v>
      </c>
      <c r="Y31" s="75"/>
      <c r="Z31" s="76">
        <f>Z28+Z30</f>
        <v>0</v>
      </c>
      <c r="AA31" s="76">
        <f>AA28+AA30</f>
        <v>49055</v>
      </c>
      <c r="AB31" s="77"/>
      <c r="AC31" s="74">
        <f>AC28+AC30</f>
        <v>26565</v>
      </c>
      <c r="AD31" s="75"/>
      <c r="AE31" s="75">
        <f>AE28+AE30</f>
        <v>21564</v>
      </c>
      <c r="AF31" s="75"/>
      <c r="AG31" s="76">
        <f>AG28+AG30</f>
        <v>0</v>
      </c>
      <c r="AH31" s="76">
        <f>AH28+AH30</f>
        <v>48129</v>
      </c>
      <c r="AI31" s="77"/>
      <c r="AJ31" s="74">
        <f>AJ28+AJ30</f>
        <v>25960</v>
      </c>
      <c r="AK31" s="75"/>
      <c r="AL31" s="75">
        <f>AL28+AL30</f>
        <v>20887</v>
      </c>
      <c r="AM31" s="75"/>
      <c r="AN31" s="76">
        <f>AN28+AN30</f>
        <v>0</v>
      </c>
      <c r="AO31" s="76">
        <f>AO28+AO30</f>
        <v>46847</v>
      </c>
      <c r="AP31" s="77"/>
      <c r="AQ31" s="74">
        <f>AQ28+AQ30</f>
        <v>25075</v>
      </c>
      <c r="AR31" s="75"/>
      <c r="AS31" s="75">
        <f>AS28+AS30</f>
        <v>20019</v>
      </c>
      <c r="AT31" s="75"/>
      <c r="AU31" s="76">
        <f>AU28+AU30</f>
        <v>0</v>
      </c>
      <c r="AV31" s="76">
        <f>AV28+AV30</f>
        <v>45094</v>
      </c>
      <c r="AW31" s="77"/>
      <c r="AX31" s="74">
        <f>AX28+AX30</f>
        <v>23992</v>
      </c>
      <c r="AY31" s="75"/>
      <c r="AZ31" s="75">
        <f>AZ28+AZ30</f>
        <v>18848</v>
      </c>
      <c r="BA31" s="75"/>
      <c r="BB31" s="76">
        <f>BB28+BB30</f>
        <v>0</v>
      </c>
      <c r="BC31" s="76">
        <f>BC28+BC30</f>
        <v>42840</v>
      </c>
      <c r="BD31" s="77"/>
      <c r="BE31" s="74">
        <f>BE28+BE30</f>
        <v>22573</v>
      </c>
      <c r="BF31" s="75"/>
      <c r="BG31" s="75">
        <f>BG28+BG30</f>
        <v>17427</v>
      </c>
      <c r="BH31" s="75"/>
      <c r="BI31" s="76">
        <f>BI28+BI30</f>
        <v>0</v>
      </c>
      <c r="BJ31" s="76">
        <f>BJ28+BJ30</f>
        <v>40000</v>
      </c>
      <c r="BK31" s="77"/>
      <c r="BL31" s="74">
        <f>BL28+BL30</f>
        <v>20574</v>
      </c>
      <c r="BM31" s="75"/>
      <c r="BN31" s="75">
        <f>BN28+BN30</f>
        <v>15473</v>
      </c>
      <c r="BO31" s="75"/>
      <c r="BP31" s="76">
        <f>BP28+BP30</f>
        <v>0</v>
      </c>
      <c r="BQ31" s="76">
        <f>BQ28+BQ30</f>
        <v>36047</v>
      </c>
      <c r="BR31" s="77"/>
      <c r="BS31" s="74">
        <f>BS28+BS30</f>
        <v>17907</v>
      </c>
      <c r="BT31" s="75"/>
      <c r="BU31" s="75">
        <f>BU28+BU30</f>
        <v>12965</v>
      </c>
      <c r="BV31" s="75"/>
      <c r="BW31" s="76">
        <f>BW28+BW30</f>
        <v>0</v>
      </c>
      <c r="BX31" s="76">
        <f>BX28+BX30</f>
        <v>30872</v>
      </c>
      <c r="BY31" s="77"/>
      <c r="BZ31" s="74">
        <f>BZ28+BZ30</f>
        <v>14190</v>
      </c>
      <c r="CA31" s="75"/>
      <c r="CB31" s="75">
        <f>CB28+CB30</f>
        <v>9777</v>
      </c>
      <c r="CC31" s="75"/>
      <c r="CD31" s="76">
        <f>CD28+CD30</f>
        <v>0</v>
      </c>
      <c r="CE31" s="76">
        <f>CE28+CE30</f>
        <v>23967</v>
      </c>
      <c r="CF31" s="77"/>
      <c r="CG31" s="74">
        <f>CG28+CG30</f>
        <v>9535</v>
      </c>
      <c r="CH31" s="75"/>
      <c r="CI31" s="75">
        <f>CI28+CI30</f>
        <v>6153</v>
      </c>
      <c r="CJ31" s="75"/>
      <c r="CK31" s="76">
        <f>CK28+CK30</f>
        <v>0</v>
      </c>
      <c r="CL31" s="76">
        <f>CL28+CL30</f>
        <v>15688</v>
      </c>
      <c r="CM31" s="77"/>
      <c r="CN31" s="74">
        <f>CN28+CN30</f>
        <v>4626</v>
      </c>
      <c r="CO31" s="75"/>
      <c r="CP31" s="75">
        <f>CP28+CP30</f>
        <v>2860</v>
      </c>
      <c r="CQ31" s="75"/>
      <c r="CR31" s="76">
        <f>CR28+CR30</f>
        <v>0</v>
      </c>
      <c r="CS31" s="76">
        <f>CS28+CS30</f>
        <v>7486</v>
      </c>
      <c r="CT31" s="77"/>
      <c r="CU31" s="74">
        <f>CU28+CU30</f>
        <v>1412</v>
      </c>
      <c r="CV31" s="75"/>
      <c r="CW31" s="75">
        <f>CW28+CW30</f>
        <v>907</v>
      </c>
      <c r="CX31" s="75"/>
      <c r="CY31" s="76">
        <f>CY28+CY30</f>
        <v>0</v>
      </c>
      <c r="CZ31" s="76">
        <f>CZ28+CZ30</f>
        <v>2319</v>
      </c>
      <c r="DA31" s="77"/>
      <c r="DB31" s="74">
        <f>DB28+DB30</f>
        <v>255</v>
      </c>
      <c r="DC31" s="75"/>
      <c r="DD31" s="75">
        <f>DD28+DD30</f>
        <v>194</v>
      </c>
      <c r="DE31" s="75"/>
      <c r="DF31" s="76">
        <f>DF28+DF30</f>
        <v>0</v>
      </c>
      <c r="DG31" s="76">
        <f>DG28+DG30</f>
        <v>449</v>
      </c>
      <c r="DH31" s="77"/>
      <c r="DI31" s="74">
        <f>DI28+DI30</f>
        <v>33</v>
      </c>
      <c r="DJ31" s="75"/>
      <c r="DK31" s="75">
        <f>DK28+DK30</f>
        <v>15</v>
      </c>
      <c r="DL31" s="75"/>
      <c r="DM31" s="76">
        <f>DM28+DM30</f>
        <v>0</v>
      </c>
      <c r="DN31" s="76">
        <f>DN28+DN30</f>
        <v>48</v>
      </c>
      <c r="DO31" s="77"/>
      <c r="DP31" s="74">
        <f>DP28+DP30</f>
        <v>3</v>
      </c>
      <c r="DQ31" s="75"/>
      <c r="DR31" s="75">
        <f>DR28+DR30</f>
        <v>3</v>
      </c>
      <c r="DS31" s="75"/>
      <c r="DT31" s="76">
        <f>DT28+DT30</f>
        <v>0</v>
      </c>
      <c r="DU31" s="76">
        <f>DU28+DU30</f>
        <v>6</v>
      </c>
      <c r="DV31" s="77"/>
      <c r="DW31" s="74">
        <f>DW28+DW30</f>
        <v>1</v>
      </c>
      <c r="DX31" s="75"/>
      <c r="DY31" s="75">
        <f>DY28+DY30</f>
        <v>0</v>
      </c>
      <c r="DZ31" s="75"/>
      <c r="EA31" s="76">
        <f>EA28+EA30</f>
        <v>0</v>
      </c>
      <c r="EB31" s="76">
        <f>EB28+EB30</f>
        <v>1</v>
      </c>
      <c r="EC31" s="77"/>
      <c r="ED31" s="74">
        <f>ED28+ED30</f>
        <v>1</v>
      </c>
      <c r="EE31" s="75"/>
      <c r="EF31" s="75">
        <f>EF28+EF30</f>
        <v>0</v>
      </c>
      <c r="EG31" s="75"/>
      <c r="EH31" s="76">
        <f>EH28+EH30</f>
        <v>0</v>
      </c>
      <c r="EI31" s="76">
        <f>EI28+EI30</f>
        <v>1</v>
      </c>
      <c r="EJ31" s="77"/>
      <c r="EK31" s="74">
        <f>EK28+EK30</f>
        <v>1</v>
      </c>
      <c r="EL31" s="75"/>
      <c r="EM31" s="75">
        <f>EM28+EM30</f>
        <v>0</v>
      </c>
      <c r="EN31" s="75"/>
      <c r="EO31" s="76">
        <f>EO28+EO30</f>
        <v>0</v>
      </c>
      <c r="EP31" s="76">
        <f>EP28+EP30</f>
        <v>1</v>
      </c>
      <c r="EQ31" s="77"/>
    </row>
    <row r="32" spans="1:147" x14ac:dyDescent="0.2">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c r="DJ32" s="13"/>
      <c r="DK32" s="13"/>
      <c r="DL32" s="13"/>
      <c r="DM32" s="13"/>
      <c r="DN32" s="13"/>
      <c r="DO32" s="13"/>
      <c r="DP32" s="13"/>
      <c r="DQ32" s="13"/>
      <c r="DR32" s="13"/>
      <c r="DS32" s="13"/>
      <c r="DT32" s="13"/>
      <c r="DU32" s="13"/>
      <c r="DV32" s="13"/>
      <c r="DW32" s="13"/>
      <c r="DX32" s="13"/>
      <c r="DY32" s="13"/>
      <c r="DZ32" s="13"/>
    </row>
    <row r="33" spans="1:1024" x14ac:dyDescent="0.2">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3"/>
      <c r="AW33" s="13"/>
      <c r="AX33" s="13"/>
      <c r="AY33" s="13"/>
      <c r="AZ33" s="13"/>
      <c r="BA33" s="13"/>
      <c r="BB33" s="13"/>
      <c r="BC33" s="13"/>
      <c r="BD33" s="13"/>
      <c r="BE33" s="13"/>
      <c r="BF33" s="13"/>
      <c r="BG33" s="13"/>
      <c r="BH33" s="13"/>
      <c r="BI33" s="13"/>
      <c r="BJ33" s="13"/>
      <c r="BK33" s="13"/>
      <c r="BL33" s="13"/>
      <c r="BM33" s="13"/>
      <c r="BN33" s="13"/>
      <c r="BO33" s="13"/>
      <c r="BP33" s="13"/>
      <c r="BQ33" s="13"/>
      <c r="BR33" s="13"/>
      <c r="BS33" s="13"/>
      <c r="BT33" s="13"/>
      <c r="BU33" s="13"/>
      <c r="BV33" s="13"/>
      <c r="BW33" s="13"/>
      <c r="BX33" s="13"/>
      <c r="BY33" s="13"/>
      <c r="BZ33" s="13"/>
      <c r="CA33" s="13"/>
      <c r="CB33" s="13"/>
      <c r="CC33" s="13"/>
      <c r="CD33" s="13"/>
      <c r="CE33" s="78"/>
      <c r="CF33" s="13"/>
      <c r="CG33" s="13"/>
      <c r="CH33" s="13"/>
      <c r="CI33" s="13"/>
      <c r="CJ33" s="13"/>
      <c r="CK33" s="13"/>
      <c r="CL33" s="13"/>
      <c r="CM33" s="13"/>
      <c r="CN33" s="13"/>
      <c r="CO33" s="13"/>
      <c r="CP33" s="13"/>
      <c r="CQ33" s="13"/>
      <c r="CR33" s="13"/>
      <c r="CS33" s="13"/>
      <c r="CT33" s="13"/>
      <c r="CU33" s="13"/>
      <c r="CV33" s="13"/>
      <c r="CW33" s="13"/>
      <c r="CX33" s="13"/>
      <c r="CY33" s="13"/>
      <c r="CZ33" s="13"/>
      <c r="DA33" s="13"/>
      <c r="DB33" s="13"/>
      <c r="DC33" s="13"/>
      <c r="DD33" s="13"/>
      <c r="DE33" s="13"/>
      <c r="DF33" s="13"/>
      <c r="DG33" s="13"/>
      <c r="DH33" s="13"/>
      <c r="DI33" s="13"/>
      <c r="DJ33" s="13"/>
      <c r="DK33" s="13"/>
      <c r="DL33" s="13"/>
      <c r="DM33" s="13"/>
      <c r="DN33" s="13"/>
      <c r="DO33" s="13"/>
      <c r="DP33" s="13"/>
      <c r="DQ33" s="13"/>
      <c r="DR33" s="13"/>
      <c r="DS33" s="13"/>
      <c r="DT33" s="13"/>
      <c r="DU33" s="13"/>
      <c r="DV33" s="13"/>
      <c r="DW33" s="13"/>
      <c r="DX33" s="13"/>
      <c r="DY33" s="13"/>
      <c r="DZ33" s="13"/>
    </row>
    <row r="34" spans="1:1024" s="13" customFormat="1" ht="15.75" x14ac:dyDescent="0.25">
      <c r="A34" s="4" t="s">
        <v>3</v>
      </c>
      <c r="B34" s="79"/>
      <c r="C34" s="79"/>
      <c r="D34" s="79"/>
      <c r="E34" s="79"/>
      <c r="F34" s="79"/>
      <c r="CP34" s="38"/>
      <c r="CQ34" s="38"/>
      <c r="AJS34" s="11"/>
      <c r="AJT34" s="11"/>
      <c r="AJU34" s="11"/>
      <c r="AJV34" s="11"/>
      <c r="AJW34" s="11"/>
      <c r="AJX34" s="11"/>
      <c r="AJY34" s="11"/>
      <c r="AJZ34" s="11"/>
      <c r="AKA34" s="11"/>
      <c r="AKB34" s="11"/>
      <c r="AKC34" s="11"/>
      <c r="AKD34" s="11"/>
      <c r="AKE34" s="11"/>
      <c r="AKF34" s="11"/>
      <c r="AKG34" s="11"/>
      <c r="AKH34" s="11"/>
      <c r="AKI34" s="11"/>
      <c r="AKJ34" s="11"/>
      <c r="AKK34" s="11"/>
      <c r="AKL34" s="11"/>
      <c r="AKM34" s="11"/>
      <c r="AKN34" s="11"/>
      <c r="AKO34" s="11"/>
      <c r="AKP34" s="11"/>
      <c r="AKQ34" s="11"/>
      <c r="AKR34" s="11"/>
      <c r="AKS34" s="11"/>
      <c r="AKT34" s="11"/>
      <c r="AKU34" s="11"/>
      <c r="AKV34" s="11"/>
      <c r="AKW34" s="11"/>
      <c r="AKX34" s="11"/>
      <c r="AKY34" s="11"/>
      <c r="AKZ34" s="11"/>
      <c r="ALA34" s="11"/>
      <c r="ALB34" s="11"/>
      <c r="ALC34" s="11"/>
      <c r="ALD34" s="11"/>
      <c r="ALE34" s="11"/>
      <c r="ALF34" s="11"/>
      <c r="ALG34" s="11"/>
      <c r="ALH34" s="11"/>
      <c r="ALI34" s="11"/>
      <c r="ALJ34" s="11"/>
      <c r="ALK34" s="11"/>
      <c r="ALL34" s="11"/>
      <c r="ALM34" s="11"/>
      <c r="ALN34" s="11"/>
      <c r="ALO34" s="11"/>
      <c r="ALP34" s="11"/>
      <c r="ALQ34" s="11"/>
      <c r="ALR34" s="11"/>
      <c r="ALS34" s="11"/>
      <c r="ALT34" s="11"/>
      <c r="ALU34" s="11"/>
      <c r="ALV34" s="11"/>
      <c r="ALW34" s="11"/>
      <c r="ALX34" s="11"/>
      <c r="ALY34" s="11"/>
      <c r="ALZ34" s="11"/>
      <c r="AMA34" s="11"/>
      <c r="AMB34" s="11"/>
      <c r="AMC34" s="11"/>
      <c r="AMD34" s="11"/>
      <c r="AME34" s="11"/>
      <c r="AMF34" s="11"/>
      <c r="AMG34" s="11"/>
      <c r="AMH34" s="11"/>
      <c r="AMI34" s="11"/>
      <c r="AMJ34" s="11"/>
    </row>
    <row r="35" spans="1:1024" s="13" customFormat="1" x14ac:dyDescent="0.2">
      <c r="A35" s="79" t="s">
        <v>59</v>
      </c>
      <c r="B35" s="11" t="s">
        <v>60</v>
      </c>
      <c r="C35" s="11"/>
      <c r="D35" s="11"/>
      <c r="E35" s="80"/>
      <c r="F35" s="80"/>
      <c r="AJS35" s="11"/>
      <c r="AJT35" s="11"/>
      <c r="AJU35" s="11"/>
      <c r="AJV35" s="11"/>
      <c r="AJW35" s="11"/>
      <c r="AJX35" s="11"/>
      <c r="AJY35" s="11"/>
      <c r="AJZ35" s="11"/>
      <c r="AKA35" s="11"/>
      <c r="AKB35" s="11"/>
      <c r="AKC35" s="11"/>
      <c r="AKD35" s="11"/>
      <c r="AKE35" s="11"/>
      <c r="AKF35" s="11"/>
      <c r="AKG35" s="11"/>
      <c r="AKH35" s="11"/>
      <c r="AKI35" s="11"/>
      <c r="AKJ35" s="11"/>
      <c r="AKK35" s="11"/>
      <c r="AKL35" s="11"/>
      <c r="AKM35" s="11"/>
      <c r="AKN35" s="11"/>
      <c r="AKO35" s="11"/>
      <c r="AKP35" s="11"/>
      <c r="AKQ35" s="11"/>
      <c r="AKR35" s="11"/>
      <c r="AKS35" s="11"/>
      <c r="AKT35" s="11"/>
      <c r="AKU35" s="11"/>
      <c r="AKV35" s="11"/>
      <c r="AKW35" s="11"/>
      <c r="AKX35" s="11"/>
      <c r="AKY35" s="11"/>
      <c r="AKZ35" s="11"/>
      <c r="ALA35" s="11"/>
      <c r="ALB35" s="11"/>
      <c r="ALC35" s="11"/>
      <c r="ALD35" s="11"/>
      <c r="ALE35" s="11"/>
      <c r="ALF35" s="11"/>
      <c r="ALG35" s="11"/>
      <c r="ALH35" s="11"/>
      <c r="ALI35" s="11"/>
      <c r="ALJ35" s="11"/>
      <c r="ALK35" s="11"/>
      <c r="ALL35" s="11"/>
      <c r="ALM35" s="11"/>
      <c r="ALN35" s="11"/>
      <c r="ALO35" s="11"/>
      <c r="ALP35" s="11"/>
      <c r="ALQ35" s="11"/>
      <c r="ALR35" s="11"/>
      <c r="ALS35" s="11"/>
      <c r="ALT35" s="11"/>
      <c r="ALU35" s="11"/>
      <c r="ALV35" s="11"/>
      <c r="ALW35" s="11"/>
      <c r="ALX35" s="11"/>
      <c r="ALY35" s="11"/>
      <c r="ALZ35" s="11"/>
      <c r="AMA35" s="11"/>
      <c r="AMB35" s="11"/>
      <c r="AMC35" s="11"/>
      <c r="AMD35" s="11"/>
      <c r="AME35" s="11"/>
      <c r="AMF35" s="11"/>
      <c r="AMG35" s="11"/>
      <c r="AMH35" s="11"/>
      <c r="AMI35" s="11"/>
      <c r="AMJ35" s="11"/>
    </row>
    <row r="36" spans="1:1024" s="13" customFormat="1" x14ac:dyDescent="0.2">
      <c r="A36" s="79" t="s">
        <v>61</v>
      </c>
      <c r="B36" s="11"/>
      <c r="C36" s="11"/>
      <c r="D36" s="11"/>
      <c r="E36" s="11"/>
      <c r="F36" s="11"/>
      <c r="AJS36" s="11"/>
      <c r="AJT36" s="11"/>
      <c r="AJU36" s="11"/>
      <c r="AJV36" s="11"/>
      <c r="AJW36" s="11"/>
      <c r="AJX36" s="11"/>
      <c r="AJY36" s="11"/>
      <c r="AJZ36" s="11"/>
      <c r="AKA36" s="11"/>
      <c r="AKB36" s="11"/>
      <c r="AKC36" s="11"/>
      <c r="AKD36" s="11"/>
      <c r="AKE36" s="11"/>
      <c r="AKF36" s="11"/>
      <c r="AKG36" s="11"/>
      <c r="AKH36" s="11"/>
      <c r="AKI36" s="11"/>
      <c r="AKJ36" s="11"/>
      <c r="AKK36" s="11"/>
      <c r="AKL36" s="11"/>
      <c r="AKM36" s="11"/>
      <c r="AKN36" s="11"/>
      <c r="AKO36" s="11"/>
      <c r="AKP36" s="11"/>
      <c r="AKQ36" s="11"/>
      <c r="AKR36" s="11"/>
      <c r="AKS36" s="11"/>
      <c r="AKT36" s="11"/>
      <c r="AKU36" s="11"/>
      <c r="AKV36" s="11"/>
      <c r="AKW36" s="11"/>
      <c r="AKX36" s="11"/>
      <c r="AKY36" s="11"/>
      <c r="AKZ36" s="11"/>
      <c r="ALA36" s="11"/>
      <c r="ALB36" s="11"/>
      <c r="ALC36" s="11"/>
      <c r="ALD36" s="11"/>
      <c r="ALE36" s="11"/>
      <c r="ALF36" s="11"/>
      <c r="ALG36" s="11"/>
      <c r="ALH36" s="11"/>
      <c r="ALI36" s="11"/>
      <c r="ALJ36" s="11"/>
      <c r="ALK36" s="11"/>
      <c r="ALL36" s="11"/>
      <c r="ALM36" s="11"/>
      <c r="ALN36" s="11"/>
      <c r="ALO36" s="11"/>
      <c r="ALP36" s="11"/>
      <c r="ALQ36" s="11"/>
      <c r="ALR36" s="11"/>
      <c r="ALS36" s="11"/>
      <c r="ALT36" s="11"/>
      <c r="ALU36" s="11"/>
      <c r="ALV36" s="11"/>
      <c r="ALW36" s="11"/>
      <c r="ALX36" s="11"/>
      <c r="ALY36" s="11"/>
      <c r="ALZ36" s="11"/>
      <c r="AMA36" s="11"/>
      <c r="AMB36" s="11"/>
      <c r="AMC36" s="11"/>
      <c r="AMD36" s="11"/>
      <c r="AME36" s="11"/>
      <c r="AMF36" s="11"/>
      <c r="AMG36" s="11"/>
      <c r="AMH36" s="11"/>
      <c r="AMI36" s="11"/>
      <c r="AMJ36" s="11"/>
    </row>
    <row r="37" spans="1:1024" x14ac:dyDescent="0.2">
      <c r="A37" s="13" t="s">
        <v>62</v>
      </c>
      <c r="B37" s="3" t="s">
        <v>5</v>
      </c>
    </row>
    <row r="38" spans="1:1024" x14ac:dyDescent="0.2">
      <c r="A38" s="13" t="s">
        <v>63</v>
      </c>
      <c r="B38" s="11" t="s">
        <v>67</v>
      </c>
    </row>
  </sheetData>
  <mergeCells count="22">
    <mergeCell ref="H5:EQ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EK6:EQ6"/>
    <mergeCell ref="DB6:DH6"/>
    <mergeCell ref="DI6:DO6"/>
    <mergeCell ref="DP6:DV6"/>
    <mergeCell ref="DW6:EC6"/>
    <mergeCell ref="ED6:EJ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9"/>
  <sheetViews>
    <sheetView zoomScaleNormal="100" workbookViewId="0">
      <selection activeCell="K12" sqref="K12"/>
    </sheetView>
  </sheetViews>
  <sheetFormatPr baseColWidth="10" defaultColWidth="9.140625" defaultRowHeight="12.75" x14ac:dyDescent="0.2"/>
  <cols>
    <col min="1" max="1" width="10.42578125" style="11" customWidth="1"/>
    <col min="2" max="2" width="9.5703125" style="11" customWidth="1"/>
    <col min="3" max="4" width="8.5703125" style="11" customWidth="1"/>
    <col min="5" max="5" width="11.5703125" style="11" customWidth="1"/>
    <col min="6" max="6" width="10.42578125" style="11" customWidth="1"/>
    <col min="7" max="1025" width="8.5703125" style="11" customWidth="1"/>
  </cols>
  <sheetData>
    <row r="1" spans="1:16" ht="18.75" x14ac:dyDescent="0.3">
      <c r="A1" s="12" t="s">
        <v>68</v>
      </c>
      <c r="B1" s="12"/>
      <c r="C1" s="88"/>
      <c r="D1" s="88"/>
      <c r="E1" s="88"/>
      <c r="F1" s="88"/>
      <c r="G1" s="88"/>
    </row>
    <row r="2" spans="1:16" ht="15.75" x14ac:dyDescent="0.25">
      <c r="A2" s="7" t="s">
        <v>9</v>
      </c>
      <c r="B2" s="1" t="s">
        <v>69</v>
      </c>
      <c r="C2" s="88"/>
      <c r="D2" s="88"/>
      <c r="E2" s="88"/>
      <c r="F2" s="88"/>
    </row>
    <row r="3" spans="1:16" x14ac:dyDescent="0.2">
      <c r="A3" s="89" t="s">
        <v>70</v>
      </c>
      <c r="B3" s="89"/>
      <c r="C3" s="88"/>
      <c r="D3" s="88"/>
      <c r="E3" s="88"/>
      <c r="F3" s="88"/>
      <c r="G3" s="88"/>
    </row>
    <row r="4" spans="1:16" x14ac:dyDescent="0.2">
      <c r="A4" s="89"/>
      <c r="B4" s="89"/>
      <c r="C4" s="88"/>
      <c r="D4" s="88"/>
      <c r="E4" s="88"/>
      <c r="F4" s="88"/>
      <c r="G4" s="88"/>
    </row>
    <row r="5" spans="1:16" x14ac:dyDescent="0.2">
      <c r="A5" s="79"/>
      <c r="B5" s="79"/>
      <c r="C5" s="203" t="s">
        <v>71</v>
      </c>
      <c r="D5" s="203"/>
      <c r="E5" s="203"/>
      <c r="F5" s="203"/>
      <c r="G5" s="90"/>
    </row>
    <row r="6" spans="1:16" ht="38.25" x14ac:dyDescent="0.2">
      <c r="A6" s="91" t="s">
        <v>72</v>
      </c>
      <c r="B6" s="92" t="s">
        <v>73</v>
      </c>
      <c r="C6" s="93" t="s">
        <v>74</v>
      </c>
      <c r="D6" s="94" t="s">
        <v>75</v>
      </c>
      <c r="E6" s="93" t="s">
        <v>76</v>
      </c>
      <c r="F6" s="93" t="s">
        <v>77</v>
      </c>
      <c r="G6" s="93" t="s">
        <v>78</v>
      </c>
    </row>
    <row r="7" spans="1:16" x14ac:dyDescent="0.2">
      <c r="A7" s="95">
        <f t="shared" ref="A7:A22" si="0">A8+7</f>
        <v>44019</v>
      </c>
      <c r="B7" s="96">
        <v>44008</v>
      </c>
      <c r="C7" s="97">
        <v>2249</v>
      </c>
      <c r="D7" s="97">
        <v>31463</v>
      </c>
      <c r="E7" s="97">
        <v>15706</v>
      </c>
      <c r="F7" s="98">
        <v>189</v>
      </c>
      <c r="G7" s="98">
        <f t="shared" ref="G7:G23" si="1">SUM(C7:F7)</f>
        <v>49607</v>
      </c>
      <c r="L7" s="99"/>
    </row>
    <row r="8" spans="1:16" x14ac:dyDescent="0.2">
      <c r="A8" s="100">
        <f t="shared" si="0"/>
        <v>44012</v>
      </c>
      <c r="B8" s="96">
        <v>44001</v>
      </c>
      <c r="C8" s="97">
        <v>2220</v>
      </c>
      <c r="D8" s="97">
        <v>31086</v>
      </c>
      <c r="E8" s="97">
        <v>15508</v>
      </c>
      <c r="F8" s="98">
        <v>187</v>
      </c>
      <c r="G8" s="98">
        <f t="shared" si="1"/>
        <v>49001</v>
      </c>
      <c r="K8" s="101"/>
      <c r="L8" s="99"/>
    </row>
    <row r="9" spans="1:16" x14ac:dyDescent="0.2">
      <c r="A9" s="95">
        <f t="shared" si="0"/>
        <v>44005</v>
      </c>
      <c r="B9" s="102">
        <v>43994</v>
      </c>
      <c r="C9" s="103">
        <v>2168</v>
      </c>
      <c r="D9" s="103">
        <v>30628</v>
      </c>
      <c r="E9" s="103">
        <v>15237</v>
      </c>
      <c r="F9" s="104">
        <v>185</v>
      </c>
      <c r="G9" s="104">
        <f t="shared" si="1"/>
        <v>48218</v>
      </c>
      <c r="K9" s="101"/>
      <c r="L9" s="105"/>
    </row>
    <row r="10" spans="1:16" x14ac:dyDescent="0.2">
      <c r="A10" s="95">
        <f t="shared" si="0"/>
        <v>43998</v>
      </c>
      <c r="B10" s="102">
        <v>43987</v>
      </c>
      <c r="C10" s="103">
        <v>2117</v>
      </c>
      <c r="D10" s="103">
        <v>29963</v>
      </c>
      <c r="E10" s="103">
        <v>14843</v>
      </c>
      <c r="F10" s="104">
        <v>181</v>
      </c>
      <c r="G10" s="104">
        <f t="shared" si="1"/>
        <v>47104</v>
      </c>
      <c r="K10" s="101"/>
      <c r="L10" s="105"/>
      <c r="M10" s="103"/>
      <c r="N10" s="103"/>
      <c r="O10" s="103"/>
      <c r="P10" s="103"/>
    </row>
    <row r="11" spans="1:16" x14ac:dyDescent="0.2">
      <c r="A11" s="95">
        <f t="shared" si="0"/>
        <v>43991</v>
      </c>
      <c r="B11" s="102">
        <v>43980</v>
      </c>
      <c r="C11" s="103">
        <v>2040</v>
      </c>
      <c r="D11" s="103">
        <v>29054</v>
      </c>
      <c r="E11" s="103">
        <v>14244</v>
      </c>
      <c r="F11" s="104">
        <v>178</v>
      </c>
      <c r="G11" s="104">
        <f t="shared" si="1"/>
        <v>45516</v>
      </c>
      <c r="K11" s="101"/>
      <c r="L11" s="105"/>
    </row>
    <row r="12" spans="1:16" x14ac:dyDescent="0.2">
      <c r="A12" s="95">
        <f t="shared" si="0"/>
        <v>43984</v>
      </c>
      <c r="B12" s="102">
        <v>43973</v>
      </c>
      <c r="C12" s="103">
        <v>1969</v>
      </c>
      <c r="D12" s="103">
        <v>28050</v>
      </c>
      <c r="E12" s="103">
        <v>13503</v>
      </c>
      <c r="F12" s="104">
        <v>172</v>
      </c>
      <c r="G12" s="104">
        <f t="shared" si="1"/>
        <v>43694</v>
      </c>
      <c r="K12" s="101"/>
      <c r="L12" s="105"/>
    </row>
    <row r="13" spans="1:16" x14ac:dyDescent="0.2">
      <c r="A13" s="95">
        <f t="shared" si="0"/>
        <v>43977</v>
      </c>
      <c r="B13" s="102">
        <v>43966</v>
      </c>
      <c r="C13" s="103">
        <v>1860</v>
      </c>
      <c r="D13" s="103">
        <v>26730</v>
      </c>
      <c r="E13" s="103">
        <v>12349</v>
      </c>
      <c r="F13" s="104">
        <v>166</v>
      </c>
      <c r="G13" s="104">
        <f t="shared" si="1"/>
        <v>41105</v>
      </c>
      <c r="K13" s="101"/>
      <c r="L13" s="105"/>
    </row>
    <row r="14" spans="1:16" x14ac:dyDescent="0.2">
      <c r="A14" s="95">
        <f t="shared" si="0"/>
        <v>43970</v>
      </c>
      <c r="B14" s="102">
        <v>43959</v>
      </c>
      <c r="C14" s="103">
        <v>1715</v>
      </c>
      <c r="D14" s="103">
        <v>24821</v>
      </c>
      <c r="E14" s="103">
        <v>10604</v>
      </c>
      <c r="F14" s="104">
        <v>155</v>
      </c>
      <c r="G14" s="104">
        <f t="shared" si="1"/>
        <v>37295</v>
      </c>
      <c r="L14" s="105"/>
    </row>
    <row r="15" spans="1:16" x14ac:dyDescent="0.2">
      <c r="A15" s="95">
        <f t="shared" si="0"/>
        <v>43963</v>
      </c>
      <c r="B15" s="102">
        <v>43952</v>
      </c>
      <c r="C15" s="103">
        <v>1559</v>
      </c>
      <c r="D15" s="103">
        <v>22835</v>
      </c>
      <c r="E15" s="103">
        <v>8838</v>
      </c>
      <c r="F15" s="104">
        <v>133</v>
      </c>
      <c r="G15" s="104">
        <f t="shared" si="1"/>
        <v>33365</v>
      </c>
    </row>
    <row r="16" spans="1:16" x14ac:dyDescent="0.2">
      <c r="A16" s="95">
        <f t="shared" si="0"/>
        <v>43956</v>
      </c>
      <c r="B16" s="102">
        <v>43945</v>
      </c>
      <c r="C16" s="103">
        <v>1305</v>
      </c>
      <c r="D16" s="103">
        <v>19621</v>
      </c>
      <c r="E16" s="103">
        <v>6293</v>
      </c>
      <c r="F16" s="104">
        <v>111</v>
      </c>
      <c r="G16" s="104">
        <f t="shared" si="1"/>
        <v>27330</v>
      </c>
    </row>
    <row r="17" spans="1:7" x14ac:dyDescent="0.2">
      <c r="A17" s="95">
        <f t="shared" si="0"/>
        <v>43949</v>
      </c>
      <c r="B17" s="102">
        <v>43938</v>
      </c>
      <c r="C17" s="103">
        <v>882</v>
      </c>
      <c r="D17" s="103">
        <v>14780</v>
      </c>
      <c r="E17" s="103">
        <v>3345</v>
      </c>
      <c r="F17" s="104">
        <v>86</v>
      </c>
      <c r="G17" s="104">
        <f t="shared" si="1"/>
        <v>19093</v>
      </c>
    </row>
    <row r="18" spans="1:7" x14ac:dyDescent="0.2">
      <c r="A18" s="95">
        <f t="shared" si="0"/>
        <v>43942</v>
      </c>
      <c r="B18" s="102">
        <v>43931</v>
      </c>
      <c r="C18" s="103">
        <v>466</v>
      </c>
      <c r="D18" s="103">
        <v>8673</v>
      </c>
      <c r="E18" s="103">
        <v>1151</v>
      </c>
      <c r="F18" s="104">
        <v>45</v>
      </c>
      <c r="G18" s="104">
        <f t="shared" si="1"/>
        <v>10335</v>
      </c>
    </row>
    <row r="19" spans="1:7" x14ac:dyDescent="0.2">
      <c r="A19" s="95">
        <f t="shared" si="0"/>
        <v>43935</v>
      </c>
      <c r="B19" s="102">
        <v>43924</v>
      </c>
      <c r="C19" s="103">
        <v>136</v>
      </c>
      <c r="D19" s="103">
        <v>3716</v>
      </c>
      <c r="E19" s="103">
        <v>253</v>
      </c>
      <c r="F19" s="104">
        <v>17</v>
      </c>
      <c r="G19" s="104">
        <f t="shared" si="1"/>
        <v>4122</v>
      </c>
    </row>
    <row r="20" spans="1:7" x14ac:dyDescent="0.2">
      <c r="A20" s="95">
        <f t="shared" si="0"/>
        <v>43928</v>
      </c>
      <c r="B20" s="102">
        <v>43917</v>
      </c>
      <c r="C20" s="103">
        <v>16</v>
      </c>
      <c r="D20" s="103">
        <v>606</v>
      </c>
      <c r="E20" s="103">
        <v>24</v>
      </c>
      <c r="F20" s="104">
        <v>1</v>
      </c>
      <c r="G20" s="104">
        <f t="shared" si="1"/>
        <v>647</v>
      </c>
    </row>
    <row r="21" spans="1:7" x14ac:dyDescent="0.2">
      <c r="A21" s="95">
        <f t="shared" si="0"/>
        <v>43921</v>
      </c>
      <c r="B21" s="102">
        <v>43910</v>
      </c>
      <c r="C21" s="103">
        <v>1</v>
      </c>
      <c r="D21" s="103">
        <v>105</v>
      </c>
      <c r="E21" s="103">
        <v>2</v>
      </c>
      <c r="F21" s="104">
        <v>0</v>
      </c>
      <c r="G21" s="104">
        <f t="shared" si="1"/>
        <v>108</v>
      </c>
    </row>
    <row r="22" spans="1:7" x14ac:dyDescent="0.2">
      <c r="A22" s="95">
        <f t="shared" si="0"/>
        <v>43914</v>
      </c>
      <c r="B22" s="102">
        <v>43903</v>
      </c>
      <c r="C22" s="103">
        <v>0</v>
      </c>
      <c r="D22" s="103">
        <v>5</v>
      </c>
      <c r="E22" s="103">
        <v>0</v>
      </c>
      <c r="F22" s="104">
        <v>0</v>
      </c>
      <c r="G22" s="104">
        <f t="shared" si="1"/>
        <v>5</v>
      </c>
    </row>
    <row r="23" spans="1:7" x14ac:dyDescent="0.2">
      <c r="A23" s="106">
        <v>43907</v>
      </c>
      <c r="B23" s="107">
        <v>43896</v>
      </c>
      <c r="C23" s="108">
        <v>0</v>
      </c>
      <c r="D23" s="109">
        <v>0</v>
      </c>
      <c r="E23" s="108">
        <v>0</v>
      </c>
      <c r="F23" s="110">
        <v>0</v>
      </c>
      <c r="G23" s="111">
        <f t="shared" si="1"/>
        <v>0</v>
      </c>
    </row>
    <row r="26" spans="1:7" x14ac:dyDescent="0.2">
      <c r="A26" s="13" t="s">
        <v>79</v>
      </c>
    </row>
    <row r="29" spans="1:7" x14ac:dyDescent="0.2">
      <c r="A29" s="112" t="s">
        <v>80</v>
      </c>
      <c r="B29" s="113"/>
      <c r="C29" s="113"/>
      <c r="D29" s="113"/>
      <c r="E29" s="113"/>
    </row>
    <row r="30" spans="1:7" x14ac:dyDescent="0.2">
      <c r="A30" s="13" t="s">
        <v>81</v>
      </c>
      <c r="B30" s="13"/>
      <c r="C30" s="89"/>
      <c r="D30" s="89"/>
      <c r="E30" s="89"/>
    </row>
    <row r="31" spans="1:7" x14ac:dyDescent="0.2">
      <c r="A31" s="114" t="s">
        <v>62</v>
      </c>
      <c r="B31" s="115" t="s">
        <v>5</v>
      </c>
      <c r="C31" s="13"/>
      <c r="D31" s="13"/>
      <c r="E31" s="13"/>
    </row>
    <row r="32" spans="1:7" ht="28.5" customHeight="1" x14ac:dyDescent="0.2">
      <c r="A32" s="38" t="s">
        <v>82</v>
      </c>
      <c r="B32" s="9" t="s">
        <v>83</v>
      </c>
    </row>
    <row r="33" spans="1:2" ht="15" customHeight="1" x14ac:dyDescent="0.2">
      <c r="A33" s="24">
        <v>44008</v>
      </c>
      <c r="B33" s="13" t="s">
        <v>84</v>
      </c>
    </row>
    <row r="34" spans="1:2" x14ac:dyDescent="0.2">
      <c r="A34" s="24">
        <v>44001</v>
      </c>
      <c r="B34" s="13" t="s">
        <v>85</v>
      </c>
    </row>
    <row r="35" spans="1:2" x14ac:dyDescent="0.2">
      <c r="A35" s="24">
        <v>43994</v>
      </c>
      <c r="B35" s="13" t="s">
        <v>86</v>
      </c>
    </row>
    <row r="36" spans="1:2" x14ac:dyDescent="0.2">
      <c r="A36" s="24">
        <f t="shared" ref="A36:A49" si="2">A35-7</f>
        <v>43987</v>
      </c>
      <c r="B36" s="13" t="s">
        <v>87</v>
      </c>
    </row>
    <row r="37" spans="1:2" x14ac:dyDescent="0.2">
      <c r="A37" s="24">
        <f t="shared" si="2"/>
        <v>43980</v>
      </c>
      <c r="B37" s="13" t="s">
        <v>88</v>
      </c>
    </row>
    <row r="38" spans="1:2" x14ac:dyDescent="0.2">
      <c r="A38" s="24">
        <f t="shared" si="2"/>
        <v>43973</v>
      </c>
      <c r="B38" s="13" t="s">
        <v>89</v>
      </c>
    </row>
    <row r="39" spans="1:2" x14ac:dyDescent="0.2">
      <c r="A39" s="24">
        <f t="shared" si="2"/>
        <v>43966</v>
      </c>
      <c r="B39" s="13" t="s">
        <v>90</v>
      </c>
    </row>
    <row r="40" spans="1:2" x14ac:dyDescent="0.2">
      <c r="A40" s="24">
        <f t="shared" si="2"/>
        <v>43959</v>
      </c>
      <c r="B40" s="13" t="s">
        <v>91</v>
      </c>
    </row>
    <row r="41" spans="1:2" x14ac:dyDescent="0.2">
      <c r="A41" s="24">
        <f t="shared" si="2"/>
        <v>43952</v>
      </c>
      <c r="B41" s="13" t="s">
        <v>92</v>
      </c>
    </row>
    <row r="42" spans="1:2" x14ac:dyDescent="0.2">
      <c r="A42" s="24">
        <f t="shared" si="2"/>
        <v>43945</v>
      </c>
      <c r="B42" s="13" t="s">
        <v>93</v>
      </c>
    </row>
    <row r="43" spans="1:2" x14ac:dyDescent="0.2">
      <c r="A43" s="24">
        <f t="shared" si="2"/>
        <v>43938</v>
      </c>
      <c r="B43" s="13" t="s">
        <v>94</v>
      </c>
    </row>
    <row r="44" spans="1:2" x14ac:dyDescent="0.2">
      <c r="A44" s="24">
        <f t="shared" si="2"/>
        <v>43931</v>
      </c>
      <c r="B44" s="13" t="s">
        <v>95</v>
      </c>
    </row>
    <row r="45" spans="1:2" x14ac:dyDescent="0.2">
      <c r="A45" s="24">
        <f t="shared" si="2"/>
        <v>43924</v>
      </c>
      <c r="B45" s="13" t="s">
        <v>96</v>
      </c>
    </row>
    <row r="46" spans="1:2" x14ac:dyDescent="0.2">
      <c r="A46" s="24">
        <f t="shared" si="2"/>
        <v>43917</v>
      </c>
      <c r="B46" s="13" t="s">
        <v>97</v>
      </c>
    </row>
    <row r="47" spans="1:2" x14ac:dyDescent="0.2">
      <c r="A47" s="24">
        <f t="shared" si="2"/>
        <v>43910</v>
      </c>
      <c r="B47" s="13" t="s">
        <v>98</v>
      </c>
    </row>
    <row r="48" spans="1:2" x14ac:dyDescent="0.2">
      <c r="A48" s="24">
        <f t="shared" si="2"/>
        <v>43903</v>
      </c>
      <c r="B48" s="13" t="s">
        <v>99</v>
      </c>
    </row>
    <row r="49" spans="1:2" x14ac:dyDescent="0.2">
      <c r="A49" s="24">
        <f t="shared" si="2"/>
        <v>43896</v>
      </c>
      <c r="B49" s="13" t="s">
        <v>100</v>
      </c>
    </row>
  </sheetData>
  <mergeCells count="1">
    <mergeCell ref="C5:F5"/>
  </mergeCells>
  <hyperlinks>
    <hyperlink ref="B31" r:id="rId1"/>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V97"/>
  <sheetViews>
    <sheetView topLeftCell="A4" zoomScaleNormal="100" workbookViewId="0">
      <selection activeCell="K11" sqref="K11"/>
    </sheetView>
  </sheetViews>
  <sheetFormatPr baseColWidth="10" defaultColWidth="9.140625" defaultRowHeight="12.75" x14ac:dyDescent="0.2"/>
  <cols>
    <col min="1" max="1" width="10.85546875" style="11" customWidth="1"/>
    <col min="2" max="2" width="10.85546875" style="175" customWidth="1"/>
    <col min="3" max="14" width="10.85546875" style="171" customWidth="1"/>
    <col min="15" max="984" width="10.85546875" style="11" customWidth="1"/>
    <col min="985" max="1025" width="10.85546875" customWidth="1"/>
  </cols>
  <sheetData>
    <row r="1" spans="1:984" ht="15.75" x14ac:dyDescent="0.25">
      <c r="A1" s="4" t="s">
        <v>101</v>
      </c>
      <c r="B1" s="170"/>
      <c r="C1" s="170"/>
      <c r="D1" s="170"/>
      <c r="E1" s="170"/>
      <c r="F1" s="170"/>
      <c r="G1" s="170"/>
    </row>
    <row r="2" spans="1:984" ht="15.75" x14ac:dyDescent="0.25">
      <c r="A2" s="116" t="s">
        <v>12</v>
      </c>
      <c r="B2" s="172" t="s">
        <v>102</v>
      </c>
      <c r="C2" s="173"/>
      <c r="D2" s="173"/>
      <c r="E2" s="174"/>
      <c r="F2" s="174"/>
      <c r="N2" s="175"/>
      <c r="AKV2"/>
    </row>
    <row r="3" spans="1:984" ht="15.75" x14ac:dyDescent="0.25">
      <c r="A3" s="118" t="s">
        <v>28</v>
      </c>
      <c r="B3" s="176"/>
      <c r="C3" s="176"/>
      <c r="D3" s="176"/>
      <c r="E3" s="176"/>
      <c r="F3" s="176"/>
      <c r="G3" s="176"/>
    </row>
    <row r="5" spans="1:984" x14ac:dyDescent="0.2">
      <c r="A5" s="119" t="s">
        <v>58</v>
      </c>
      <c r="B5" s="168"/>
      <c r="O5" s="9"/>
    </row>
    <row r="6" spans="1:984" x14ac:dyDescent="0.2">
      <c r="A6" s="120"/>
      <c r="B6" s="204" t="s">
        <v>103</v>
      </c>
      <c r="C6" s="204"/>
      <c r="D6" s="204"/>
      <c r="E6" s="204"/>
      <c r="F6" s="204"/>
      <c r="G6" s="204"/>
      <c r="H6" s="204"/>
      <c r="I6" s="204"/>
      <c r="J6" s="204"/>
      <c r="K6" s="204"/>
      <c r="L6" s="204"/>
      <c r="M6" s="204"/>
      <c r="N6" s="204"/>
      <c r="O6" s="9"/>
    </row>
    <row r="7" spans="1:984" ht="65.25" customHeight="1" x14ac:dyDescent="0.2">
      <c r="A7" s="121" t="s">
        <v>104</v>
      </c>
      <c r="B7" s="122">
        <v>44019</v>
      </c>
      <c r="C7" s="122">
        <v>44012</v>
      </c>
      <c r="D7" s="122">
        <f t="shared" ref="D7:N7" si="0">C7-7</f>
        <v>44005</v>
      </c>
      <c r="E7" s="122">
        <f t="shared" si="0"/>
        <v>43998</v>
      </c>
      <c r="F7" s="122">
        <f t="shared" si="0"/>
        <v>43991</v>
      </c>
      <c r="G7" s="122">
        <f t="shared" si="0"/>
        <v>43984</v>
      </c>
      <c r="H7" s="122">
        <f t="shared" si="0"/>
        <v>43977</v>
      </c>
      <c r="I7" s="122">
        <f t="shared" si="0"/>
        <v>43970</v>
      </c>
      <c r="J7" s="122">
        <f t="shared" si="0"/>
        <v>43963</v>
      </c>
      <c r="K7" s="122">
        <f t="shared" si="0"/>
        <v>43956</v>
      </c>
      <c r="L7" s="122">
        <f t="shared" si="0"/>
        <v>43949</v>
      </c>
      <c r="M7" s="122">
        <f t="shared" si="0"/>
        <v>43942</v>
      </c>
      <c r="N7" s="123">
        <f t="shared" si="0"/>
        <v>43935</v>
      </c>
      <c r="O7" s="9"/>
    </row>
    <row r="8" spans="1:984" ht="15" customHeight="1" x14ac:dyDescent="0.2">
      <c r="A8" s="124">
        <v>44008</v>
      </c>
      <c r="B8" s="175">
        <v>50219</v>
      </c>
      <c r="C8" s="125"/>
      <c r="D8" s="125"/>
      <c r="E8" s="125"/>
      <c r="F8" s="125"/>
      <c r="G8" s="125"/>
      <c r="H8" s="125"/>
      <c r="I8" s="125"/>
      <c r="J8" s="125"/>
      <c r="K8" s="125"/>
      <c r="L8" s="125"/>
      <c r="M8" s="125"/>
      <c r="N8" s="126"/>
      <c r="O8" s="9"/>
    </row>
    <row r="9" spans="1:984" x14ac:dyDescent="0.2">
      <c r="A9" s="124">
        <v>44001</v>
      </c>
      <c r="B9" s="175">
        <v>49718</v>
      </c>
      <c r="C9" s="177">
        <v>49610</v>
      </c>
      <c r="D9" s="177"/>
      <c r="E9" s="177"/>
      <c r="F9" s="177"/>
      <c r="G9" s="177"/>
      <c r="H9" s="177"/>
      <c r="I9" s="177"/>
      <c r="J9" s="177"/>
      <c r="K9" s="177"/>
      <c r="L9" s="177"/>
      <c r="M9" s="177"/>
      <c r="N9" s="178"/>
      <c r="O9" s="9"/>
    </row>
    <row r="10" spans="1:984" x14ac:dyDescent="0.2">
      <c r="A10" s="124">
        <f t="shared" ref="A10:A27" si="1">A9-7</f>
        <v>43994</v>
      </c>
      <c r="B10" s="175">
        <v>49055</v>
      </c>
      <c r="C10" s="177">
        <v>48987</v>
      </c>
      <c r="D10" s="177">
        <v>48866</v>
      </c>
      <c r="E10" s="177"/>
      <c r="F10" s="177"/>
      <c r="G10" s="177"/>
      <c r="H10" s="177"/>
      <c r="I10" s="177"/>
      <c r="J10" s="177"/>
      <c r="K10" s="177"/>
      <c r="L10" s="177"/>
      <c r="M10" s="177"/>
      <c r="N10" s="178"/>
      <c r="O10" s="9"/>
    </row>
    <row r="11" spans="1:984" x14ac:dyDescent="0.2">
      <c r="A11" s="124">
        <f t="shared" si="1"/>
        <v>43987</v>
      </c>
      <c r="B11" s="175">
        <v>48129</v>
      </c>
      <c r="C11" s="177">
        <v>48072</v>
      </c>
      <c r="D11" s="177">
        <v>48001</v>
      </c>
      <c r="E11" s="177">
        <v>47820</v>
      </c>
      <c r="F11" s="177"/>
      <c r="G11" s="177"/>
      <c r="H11" s="177"/>
      <c r="I11" s="177"/>
      <c r="J11" s="177"/>
      <c r="K11" s="177"/>
      <c r="L11" s="177"/>
      <c r="M11" s="177"/>
      <c r="N11" s="178"/>
      <c r="O11" s="9"/>
      <c r="AKU11"/>
      <c r="AKV11"/>
    </row>
    <row r="12" spans="1:984" x14ac:dyDescent="0.2">
      <c r="A12" s="124">
        <f t="shared" si="1"/>
        <v>43980</v>
      </c>
      <c r="B12" s="175">
        <v>46847</v>
      </c>
      <c r="C12" s="177">
        <v>46793</v>
      </c>
      <c r="D12" s="177">
        <v>46725</v>
      </c>
      <c r="E12" s="177">
        <v>46615</v>
      </c>
      <c r="F12" s="177">
        <v>46421</v>
      </c>
      <c r="G12" s="177"/>
      <c r="H12" s="177"/>
      <c r="I12" s="177"/>
      <c r="J12" s="177"/>
      <c r="K12" s="177"/>
      <c r="L12" s="177"/>
      <c r="M12" s="177"/>
      <c r="N12" s="178"/>
      <c r="O12" s="9"/>
    </row>
    <row r="13" spans="1:984" x14ac:dyDescent="0.2">
      <c r="A13" s="124">
        <f t="shared" si="1"/>
        <v>43973</v>
      </c>
      <c r="B13" s="175">
        <v>45094</v>
      </c>
      <c r="C13" s="177">
        <v>45046</v>
      </c>
      <c r="D13" s="177">
        <v>44981</v>
      </c>
      <c r="E13" s="177">
        <v>44887</v>
      </c>
      <c r="F13" s="177">
        <v>44794</v>
      </c>
      <c r="G13" s="177">
        <v>44401</v>
      </c>
      <c r="H13" s="177"/>
      <c r="I13" s="177"/>
      <c r="J13" s="177"/>
      <c r="K13" s="177"/>
      <c r="L13" s="177"/>
      <c r="M13" s="177"/>
      <c r="N13" s="178"/>
      <c r="O13" s="9"/>
    </row>
    <row r="14" spans="1:984" x14ac:dyDescent="0.2">
      <c r="A14" s="124">
        <f t="shared" si="1"/>
        <v>43966</v>
      </c>
      <c r="B14" s="175">
        <v>42840</v>
      </c>
      <c r="C14" s="177">
        <v>42802</v>
      </c>
      <c r="D14" s="177">
        <v>42750</v>
      </c>
      <c r="E14" s="177">
        <v>42660</v>
      </c>
      <c r="F14" s="177">
        <v>42588</v>
      </c>
      <c r="G14" s="177">
        <v>42418</v>
      </c>
      <c r="H14" s="177">
        <v>42172</v>
      </c>
      <c r="I14" s="177"/>
      <c r="J14" s="177"/>
      <c r="K14" s="177"/>
      <c r="L14" s="177"/>
      <c r="M14" s="177"/>
      <c r="N14" s="178"/>
      <c r="O14" s="9"/>
    </row>
    <row r="15" spans="1:984" x14ac:dyDescent="0.2">
      <c r="A15" s="124">
        <f t="shared" si="1"/>
        <v>43959</v>
      </c>
      <c r="B15" s="175">
        <v>40000</v>
      </c>
      <c r="C15" s="177">
        <v>39964</v>
      </c>
      <c r="D15" s="177">
        <v>39927</v>
      </c>
      <c r="E15" s="177">
        <v>39854</v>
      </c>
      <c r="F15" s="177">
        <v>39787</v>
      </c>
      <c r="G15" s="177">
        <v>39652</v>
      </c>
      <c r="H15" s="177">
        <v>39533</v>
      </c>
      <c r="I15" s="177">
        <v>39071</v>
      </c>
      <c r="J15" s="177"/>
      <c r="K15" s="177"/>
      <c r="L15" s="177"/>
      <c r="M15" s="177"/>
      <c r="N15" s="178"/>
      <c r="O15" s="9"/>
    </row>
    <row r="16" spans="1:984" x14ac:dyDescent="0.2">
      <c r="A16" s="124">
        <f t="shared" si="1"/>
        <v>43952</v>
      </c>
      <c r="B16" s="175">
        <v>36047</v>
      </c>
      <c r="C16" s="177">
        <v>36017</v>
      </c>
      <c r="D16" s="177">
        <v>35992</v>
      </c>
      <c r="E16" s="177">
        <v>35936</v>
      </c>
      <c r="F16" s="177">
        <v>35876</v>
      </c>
      <c r="G16" s="177">
        <v>35753</v>
      </c>
      <c r="H16" s="177">
        <v>35659</v>
      </c>
      <c r="I16" s="177">
        <v>35497</v>
      </c>
      <c r="J16" s="177">
        <v>35044</v>
      </c>
      <c r="K16" s="177"/>
      <c r="L16" s="177"/>
      <c r="M16" s="177"/>
      <c r="N16" s="178"/>
      <c r="O16" s="9"/>
    </row>
    <row r="17" spans="1:15" x14ac:dyDescent="0.2">
      <c r="A17" s="124">
        <f t="shared" si="1"/>
        <v>43945</v>
      </c>
      <c r="B17" s="175">
        <v>30872</v>
      </c>
      <c r="C17" s="177">
        <v>30847</v>
      </c>
      <c r="D17" s="177">
        <v>30829</v>
      </c>
      <c r="E17" s="177">
        <v>30785</v>
      </c>
      <c r="F17" s="177">
        <v>30737</v>
      </c>
      <c r="G17" s="177">
        <v>30630</v>
      </c>
      <c r="H17" s="177">
        <v>30550</v>
      </c>
      <c r="I17" s="177">
        <v>30449</v>
      </c>
      <c r="J17" s="177">
        <v>30300</v>
      </c>
      <c r="K17" s="177">
        <v>29710</v>
      </c>
      <c r="L17" s="177"/>
      <c r="M17" s="177"/>
      <c r="N17" s="178"/>
      <c r="O17" s="9"/>
    </row>
    <row r="18" spans="1:15" x14ac:dyDescent="0.2">
      <c r="A18" s="124">
        <f t="shared" si="1"/>
        <v>43938</v>
      </c>
      <c r="B18" s="175">
        <v>23967</v>
      </c>
      <c r="C18" s="177">
        <v>23948</v>
      </c>
      <c r="D18" s="177">
        <v>23934</v>
      </c>
      <c r="E18" s="177">
        <v>23900</v>
      </c>
      <c r="F18" s="177">
        <v>23867</v>
      </c>
      <c r="G18" s="177">
        <v>23795</v>
      </c>
      <c r="H18" s="177">
        <v>23733</v>
      </c>
      <c r="I18" s="177">
        <v>23659</v>
      </c>
      <c r="J18" s="177">
        <v>23554</v>
      </c>
      <c r="K18" s="177">
        <v>23368</v>
      </c>
      <c r="L18" s="177">
        <v>22351</v>
      </c>
      <c r="M18" s="177"/>
      <c r="N18" s="178"/>
      <c r="O18" s="9"/>
    </row>
    <row r="19" spans="1:15" x14ac:dyDescent="0.2">
      <c r="A19" s="124">
        <f t="shared" si="1"/>
        <v>43931</v>
      </c>
      <c r="B19" s="175">
        <v>15688</v>
      </c>
      <c r="C19" s="177">
        <v>15679</v>
      </c>
      <c r="D19" s="177">
        <v>15672</v>
      </c>
      <c r="E19" s="177">
        <v>15652</v>
      </c>
      <c r="F19" s="177">
        <v>15628</v>
      </c>
      <c r="G19" s="177">
        <v>15588</v>
      </c>
      <c r="H19" s="177">
        <v>15553</v>
      </c>
      <c r="I19" s="177">
        <v>15507</v>
      </c>
      <c r="J19" s="177">
        <v>15433</v>
      </c>
      <c r="K19" s="177">
        <v>15332</v>
      </c>
      <c r="L19" s="177">
        <v>15063</v>
      </c>
      <c r="M19" s="177">
        <v>13121</v>
      </c>
      <c r="N19" s="178"/>
      <c r="O19" s="9"/>
    </row>
    <row r="20" spans="1:15" x14ac:dyDescent="0.2">
      <c r="A20" s="124">
        <f t="shared" si="1"/>
        <v>43924</v>
      </c>
      <c r="B20" s="175">
        <v>7486</v>
      </c>
      <c r="C20" s="177">
        <v>7482</v>
      </c>
      <c r="D20" s="177">
        <v>7480</v>
      </c>
      <c r="E20" s="177">
        <v>7467</v>
      </c>
      <c r="F20" s="177">
        <v>7456</v>
      </c>
      <c r="G20" s="177">
        <v>7437</v>
      </c>
      <c r="H20" s="177">
        <v>7425</v>
      </c>
      <c r="I20" s="177">
        <v>7403</v>
      </c>
      <c r="J20" s="177">
        <v>7360</v>
      </c>
      <c r="K20" s="177">
        <v>7319</v>
      </c>
      <c r="L20" s="177">
        <v>7230</v>
      </c>
      <c r="M20" s="177">
        <v>6975</v>
      </c>
      <c r="N20" s="178">
        <v>6234</v>
      </c>
      <c r="O20" s="9"/>
    </row>
    <row r="21" spans="1:15" x14ac:dyDescent="0.2">
      <c r="A21" s="124">
        <f t="shared" si="1"/>
        <v>43917</v>
      </c>
      <c r="B21" s="175">
        <v>2319</v>
      </c>
      <c r="C21" s="177">
        <v>2316</v>
      </c>
      <c r="D21" s="177">
        <v>2315</v>
      </c>
      <c r="E21" s="177">
        <v>2310</v>
      </c>
      <c r="F21" s="177">
        <v>2307</v>
      </c>
      <c r="G21" s="177">
        <v>2304</v>
      </c>
      <c r="H21" s="177">
        <v>2299</v>
      </c>
      <c r="I21" s="177">
        <v>2294</v>
      </c>
      <c r="J21" s="177">
        <v>2281</v>
      </c>
      <c r="K21" s="177">
        <v>2267</v>
      </c>
      <c r="L21" s="177">
        <v>2241</v>
      </c>
      <c r="M21" s="177">
        <v>2198</v>
      </c>
      <c r="N21" s="178">
        <v>2117</v>
      </c>
      <c r="O21" s="9"/>
    </row>
    <row r="22" spans="1:15" x14ac:dyDescent="0.2">
      <c r="A22" s="124">
        <f t="shared" si="1"/>
        <v>43910</v>
      </c>
      <c r="B22" s="175">
        <v>449</v>
      </c>
      <c r="C22" s="177">
        <v>448</v>
      </c>
      <c r="D22" s="177">
        <v>448</v>
      </c>
      <c r="E22" s="177">
        <v>446</v>
      </c>
      <c r="F22" s="177">
        <v>446</v>
      </c>
      <c r="G22" s="177">
        <v>446</v>
      </c>
      <c r="H22" s="177">
        <v>445</v>
      </c>
      <c r="I22" s="177">
        <v>443</v>
      </c>
      <c r="J22" s="177">
        <v>443</v>
      </c>
      <c r="K22" s="177">
        <v>441</v>
      </c>
      <c r="L22" s="177">
        <v>435</v>
      </c>
      <c r="M22" s="177">
        <v>424</v>
      </c>
      <c r="N22" s="178">
        <v>413</v>
      </c>
      <c r="O22" s="9"/>
    </row>
    <row r="23" spans="1:15" x14ac:dyDescent="0.2">
      <c r="A23" s="124">
        <f t="shared" si="1"/>
        <v>43903</v>
      </c>
      <c r="B23" s="175">
        <v>48</v>
      </c>
      <c r="C23" s="177">
        <v>47</v>
      </c>
      <c r="D23" s="177">
        <v>47</v>
      </c>
      <c r="E23" s="177">
        <v>47</v>
      </c>
      <c r="F23" s="177">
        <v>47</v>
      </c>
      <c r="G23" s="177">
        <v>47</v>
      </c>
      <c r="H23" s="177">
        <v>46</v>
      </c>
      <c r="I23" s="177">
        <v>46</v>
      </c>
      <c r="J23" s="177">
        <v>46</v>
      </c>
      <c r="K23" s="177">
        <v>44</v>
      </c>
      <c r="L23" s="177">
        <v>43</v>
      </c>
      <c r="M23" s="177">
        <v>40</v>
      </c>
      <c r="N23" s="178">
        <v>39</v>
      </c>
      <c r="O23" s="9"/>
    </row>
    <row r="24" spans="1:15" x14ac:dyDescent="0.2">
      <c r="A24" s="124">
        <f t="shared" si="1"/>
        <v>43896</v>
      </c>
      <c r="B24" s="175">
        <v>6</v>
      </c>
      <c r="C24" s="177">
        <v>6</v>
      </c>
      <c r="D24" s="177">
        <v>6</v>
      </c>
      <c r="E24" s="177">
        <v>6</v>
      </c>
      <c r="F24" s="177">
        <v>6</v>
      </c>
      <c r="G24" s="177">
        <v>6</v>
      </c>
      <c r="H24" s="177">
        <v>5</v>
      </c>
      <c r="I24" s="177">
        <v>5</v>
      </c>
      <c r="J24" s="177">
        <v>5</v>
      </c>
      <c r="K24" s="177">
        <v>4</v>
      </c>
      <c r="L24" s="177">
        <v>3</v>
      </c>
      <c r="M24" s="177">
        <v>2</v>
      </c>
      <c r="N24" s="178">
        <v>4</v>
      </c>
      <c r="O24" s="9"/>
    </row>
    <row r="25" spans="1:15" x14ac:dyDescent="0.2">
      <c r="A25" s="124">
        <f t="shared" si="1"/>
        <v>43889</v>
      </c>
      <c r="B25" s="175">
        <v>0</v>
      </c>
      <c r="C25" s="177">
        <v>0</v>
      </c>
      <c r="D25" s="177">
        <v>0</v>
      </c>
      <c r="E25" s="177">
        <v>0</v>
      </c>
      <c r="F25" s="177">
        <v>0</v>
      </c>
      <c r="G25" s="177">
        <v>1</v>
      </c>
      <c r="H25" s="177">
        <v>0</v>
      </c>
      <c r="I25" s="177">
        <v>0</v>
      </c>
      <c r="J25" s="177">
        <v>0</v>
      </c>
      <c r="K25" s="177">
        <v>0</v>
      </c>
      <c r="L25" s="177">
        <v>0</v>
      </c>
      <c r="M25" s="177">
        <v>0</v>
      </c>
      <c r="N25" s="178">
        <v>0</v>
      </c>
      <c r="O25" s="9"/>
    </row>
    <row r="26" spans="1:15" x14ac:dyDescent="0.2">
      <c r="A26" s="124">
        <f t="shared" si="1"/>
        <v>43882</v>
      </c>
      <c r="B26" s="175">
        <v>0</v>
      </c>
      <c r="C26" s="177">
        <v>0</v>
      </c>
      <c r="D26" s="177">
        <v>0</v>
      </c>
      <c r="E26" s="177">
        <v>0</v>
      </c>
      <c r="F26" s="177">
        <v>0</v>
      </c>
      <c r="G26" s="177">
        <v>1</v>
      </c>
      <c r="H26" s="177">
        <v>0</v>
      </c>
      <c r="I26" s="177">
        <v>0</v>
      </c>
      <c r="J26" s="177">
        <v>0</v>
      </c>
      <c r="K26" s="177">
        <v>0</v>
      </c>
      <c r="L26" s="177">
        <v>0</v>
      </c>
      <c r="M26" s="177">
        <v>0</v>
      </c>
      <c r="N26" s="178">
        <v>0</v>
      </c>
      <c r="O26" s="9"/>
    </row>
    <row r="27" spans="1:15" x14ac:dyDescent="0.2">
      <c r="A27" s="127">
        <f t="shared" si="1"/>
        <v>43875</v>
      </c>
      <c r="B27" s="181">
        <v>0</v>
      </c>
      <c r="C27" s="179">
        <v>0</v>
      </c>
      <c r="D27" s="179">
        <v>0</v>
      </c>
      <c r="E27" s="179">
        <v>0</v>
      </c>
      <c r="F27" s="179">
        <v>0</v>
      </c>
      <c r="G27" s="179">
        <v>1</v>
      </c>
      <c r="H27" s="179">
        <v>0</v>
      </c>
      <c r="I27" s="179">
        <v>0</v>
      </c>
      <c r="J27" s="179">
        <v>0</v>
      </c>
      <c r="K27" s="179">
        <v>0</v>
      </c>
      <c r="L27" s="179">
        <v>0</v>
      </c>
      <c r="M27" s="179">
        <v>0</v>
      </c>
      <c r="N27" s="180">
        <v>0</v>
      </c>
      <c r="O27" s="9"/>
    </row>
    <row r="28" spans="1:15" x14ac:dyDescent="0.2">
      <c r="A28" s="9"/>
      <c r="B28" s="171"/>
      <c r="O28" s="9"/>
    </row>
    <row r="29" spans="1:15" x14ac:dyDescent="0.2">
      <c r="A29" s="9"/>
      <c r="B29" s="171"/>
      <c r="O29" s="9"/>
    </row>
    <row r="30" spans="1:15" x14ac:dyDescent="0.2">
      <c r="A30" s="9"/>
      <c r="B30" s="171"/>
      <c r="O30" s="9"/>
    </row>
    <row r="31" spans="1:15" x14ac:dyDescent="0.2">
      <c r="A31" s="119" t="s">
        <v>105</v>
      </c>
      <c r="B31" s="168"/>
      <c r="O31" s="9"/>
    </row>
    <row r="32" spans="1:15" x14ac:dyDescent="0.2">
      <c r="A32" s="120"/>
      <c r="B32" s="205" t="s">
        <v>103</v>
      </c>
      <c r="C32" s="205"/>
      <c r="D32" s="205"/>
      <c r="E32" s="205"/>
      <c r="F32" s="205"/>
      <c r="G32" s="205"/>
      <c r="H32" s="205"/>
      <c r="I32" s="205"/>
      <c r="J32" s="205"/>
      <c r="K32" s="205"/>
      <c r="L32" s="205"/>
      <c r="M32" s="205"/>
      <c r="N32" s="205"/>
      <c r="O32" s="9"/>
    </row>
    <row r="33" spans="1:15" ht="65.25" customHeight="1" x14ac:dyDescent="0.2">
      <c r="A33" s="121" t="s">
        <v>104</v>
      </c>
      <c r="B33" s="122">
        <v>44019</v>
      </c>
      <c r="C33" s="122">
        <v>44012</v>
      </c>
      <c r="D33" s="122">
        <f t="shared" ref="D33:N33" si="2">C33-7</f>
        <v>44005</v>
      </c>
      <c r="E33" s="122">
        <f t="shared" si="2"/>
        <v>43998</v>
      </c>
      <c r="F33" s="122">
        <f t="shared" si="2"/>
        <v>43991</v>
      </c>
      <c r="G33" s="122">
        <f t="shared" si="2"/>
        <v>43984</v>
      </c>
      <c r="H33" s="122">
        <f t="shared" si="2"/>
        <v>43977</v>
      </c>
      <c r="I33" s="122">
        <f t="shared" si="2"/>
        <v>43970</v>
      </c>
      <c r="J33" s="122">
        <f t="shared" si="2"/>
        <v>43963</v>
      </c>
      <c r="K33" s="122">
        <f t="shared" si="2"/>
        <v>43956</v>
      </c>
      <c r="L33" s="122">
        <f t="shared" si="2"/>
        <v>43949</v>
      </c>
      <c r="M33" s="122">
        <f t="shared" si="2"/>
        <v>43942</v>
      </c>
      <c r="N33" s="123">
        <f t="shared" si="2"/>
        <v>43935</v>
      </c>
      <c r="O33" s="9"/>
    </row>
    <row r="34" spans="1:15" ht="13.5" customHeight="1" x14ac:dyDescent="0.2">
      <c r="A34" s="124">
        <v>44008</v>
      </c>
      <c r="B34" s="175">
        <v>27653</v>
      </c>
      <c r="C34" s="125"/>
      <c r="D34" s="125"/>
      <c r="E34" s="125"/>
      <c r="F34" s="125"/>
      <c r="G34" s="125"/>
      <c r="H34" s="125"/>
      <c r="I34" s="125"/>
      <c r="J34" s="125"/>
      <c r="K34" s="125"/>
      <c r="L34" s="125"/>
      <c r="M34" s="125"/>
      <c r="N34" s="126"/>
      <c r="O34" s="9"/>
    </row>
    <row r="35" spans="1:15" x14ac:dyDescent="0.2">
      <c r="A35" s="124">
        <v>44001</v>
      </c>
      <c r="B35" s="175">
        <v>27388</v>
      </c>
      <c r="C35" s="177">
        <v>27326</v>
      </c>
      <c r="D35" s="177"/>
      <c r="E35" s="177"/>
      <c r="F35" s="177"/>
      <c r="G35" s="177"/>
      <c r="H35" s="177"/>
      <c r="I35" s="177"/>
      <c r="J35" s="177"/>
      <c r="K35" s="177"/>
      <c r="L35" s="177"/>
      <c r="M35" s="177"/>
      <c r="N35" s="178"/>
      <c r="O35" s="9"/>
    </row>
    <row r="36" spans="1:15" x14ac:dyDescent="0.2">
      <c r="A36" s="124">
        <f t="shared" ref="A36:A53" si="3">A35-7</f>
        <v>43994</v>
      </c>
      <c r="B36" s="175">
        <v>27040</v>
      </c>
      <c r="C36" s="177">
        <v>26999</v>
      </c>
      <c r="D36" s="177">
        <v>26927</v>
      </c>
      <c r="E36" s="177"/>
      <c r="F36" s="177"/>
      <c r="G36" s="177"/>
      <c r="H36" s="177"/>
      <c r="I36" s="177"/>
      <c r="J36" s="177"/>
      <c r="K36" s="177"/>
      <c r="L36" s="177"/>
      <c r="M36" s="177"/>
      <c r="N36" s="178"/>
      <c r="O36" s="9"/>
    </row>
    <row r="37" spans="1:15" x14ac:dyDescent="0.2">
      <c r="A37" s="124">
        <f t="shared" si="3"/>
        <v>43987</v>
      </c>
      <c r="B37" s="175">
        <v>26565</v>
      </c>
      <c r="C37" s="177">
        <v>26530</v>
      </c>
      <c r="D37" s="177">
        <v>26489</v>
      </c>
      <c r="E37" s="177">
        <v>26393</v>
      </c>
      <c r="F37" s="177"/>
      <c r="G37" s="177"/>
      <c r="H37" s="177"/>
      <c r="I37" s="177"/>
      <c r="J37" s="177"/>
      <c r="K37" s="177"/>
      <c r="L37" s="177"/>
      <c r="M37" s="177"/>
      <c r="N37" s="178"/>
      <c r="O37" s="9"/>
    </row>
    <row r="38" spans="1:15" x14ac:dyDescent="0.2">
      <c r="A38" s="124">
        <f t="shared" si="3"/>
        <v>43980</v>
      </c>
      <c r="B38" s="175">
        <v>25960</v>
      </c>
      <c r="C38" s="177">
        <v>25927</v>
      </c>
      <c r="D38" s="177">
        <v>25889</v>
      </c>
      <c r="E38" s="177">
        <v>25822</v>
      </c>
      <c r="F38" s="177">
        <v>25719</v>
      </c>
      <c r="G38" s="177"/>
      <c r="H38" s="177"/>
      <c r="I38" s="177"/>
      <c r="J38" s="177"/>
      <c r="K38" s="177"/>
      <c r="L38" s="177"/>
      <c r="M38" s="177"/>
      <c r="N38" s="178"/>
      <c r="O38" s="9"/>
    </row>
    <row r="39" spans="1:15" x14ac:dyDescent="0.2">
      <c r="A39" s="124">
        <f t="shared" si="3"/>
        <v>43973</v>
      </c>
      <c r="B39" s="175">
        <v>25075</v>
      </c>
      <c r="C39" s="177">
        <v>25046</v>
      </c>
      <c r="D39" s="177">
        <v>25008</v>
      </c>
      <c r="E39" s="177">
        <v>24949</v>
      </c>
      <c r="F39" s="177">
        <v>24893</v>
      </c>
      <c r="G39" s="177">
        <v>24688</v>
      </c>
      <c r="H39" s="177"/>
      <c r="I39" s="177"/>
      <c r="J39" s="177"/>
      <c r="K39" s="177"/>
      <c r="L39" s="177"/>
      <c r="M39" s="177"/>
      <c r="N39" s="178"/>
      <c r="O39" s="9"/>
    </row>
    <row r="40" spans="1:15" x14ac:dyDescent="0.2">
      <c r="A40" s="124">
        <f t="shared" si="3"/>
        <v>43966</v>
      </c>
      <c r="B40" s="175">
        <v>23992</v>
      </c>
      <c r="C40" s="177">
        <v>23967</v>
      </c>
      <c r="D40" s="177">
        <v>23934</v>
      </c>
      <c r="E40" s="177">
        <v>23876</v>
      </c>
      <c r="F40" s="177">
        <v>23831</v>
      </c>
      <c r="G40" s="177">
        <v>23731</v>
      </c>
      <c r="H40" s="177">
        <v>23594</v>
      </c>
      <c r="I40" s="177"/>
      <c r="J40" s="177"/>
      <c r="K40" s="177"/>
      <c r="L40" s="177"/>
      <c r="M40" s="177"/>
      <c r="N40" s="178"/>
      <c r="O40" s="9"/>
    </row>
    <row r="41" spans="1:15" x14ac:dyDescent="0.2">
      <c r="A41" s="124">
        <f t="shared" si="3"/>
        <v>43959</v>
      </c>
      <c r="B41" s="175">
        <v>22573</v>
      </c>
      <c r="C41" s="177">
        <v>22550</v>
      </c>
      <c r="D41" s="177">
        <v>22523</v>
      </c>
      <c r="E41" s="177">
        <v>22475</v>
      </c>
      <c r="F41" s="177">
        <v>22433</v>
      </c>
      <c r="G41" s="177">
        <v>22350</v>
      </c>
      <c r="H41" s="177">
        <v>22280</v>
      </c>
      <c r="I41" s="177">
        <v>22022</v>
      </c>
      <c r="J41" s="177"/>
      <c r="K41" s="177"/>
      <c r="L41" s="177"/>
      <c r="M41" s="177"/>
      <c r="N41" s="178"/>
      <c r="O41" s="9"/>
    </row>
    <row r="42" spans="1:15" x14ac:dyDescent="0.2">
      <c r="A42" s="124">
        <f t="shared" si="3"/>
        <v>43952</v>
      </c>
      <c r="B42" s="175">
        <v>20574</v>
      </c>
      <c r="C42" s="177">
        <v>20553</v>
      </c>
      <c r="D42" s="177">
        <v>20535</v>
      </c>
      <c r="E42" s="177">
        <v>20500</v>
      </c>
      <c r="F42" s="177">
        <v>20462</v>
      </c>
      <c r="G42" s="177">
        <v>20387</v>
      </c>
      <c r="H42" s="177">
        <v>20328</v>
      </c>
      <c r="I42" s="177">
        <v>20227</v>
      </c>
      <c r="J42" s="177">
        <v>19979</v>
      </c>
      <c r="K42" s="177"/>
      <c r="L42" s="177"/>
      <c r="M42" s="177"/>
      <c r="N42" s="178"/>
      <c r="O42" s="9"/>
    </row>
    <row r="43" spans="1:15" x14ac:dyDescent="0.2">
      <c r="A43" s="124">
        <f t="shared" si="3"/>
        <v>43945</v>
      </c>
      <c r="B43" s="175">
        <v>17907</v>
      </c>
      <c r="C43" s="177">
        <v>17891</v>
      </c>
      <c r="D43" s="177">
        <v>17877</v>
      </c>
      <c r="E43" s="177">
        <v>17850</v>
      </c>
      <c r="F43" s="177">
        <v>17817</v>
      </c>
      <c r="G43" s="177">
        <v>17750</v>
      </c>
      <c r="H43" s="177">
        <v>17704</v>
      </c>
      <c r="I43" s="177">
        <v>17640</v>
      </c>
      <c r="J43" s="177">
        <v>17546</v>
      </c>
      <c r="K43" s="177">
        <v>17224</v>
      </c>
      <c r="L43" s="177"/>
      <c r="M43" s="177"/>
      <c r="N43" s="178"/>
      <c r="O43" s="9"/>
    </row>
    <row r="44" spans="1:15" x14ac:dyDescent="0.2">
      <c r="A44" s="124">
        <f t="shared" si="3"/>
        <v>43938</v>
      </c>
      <c r="B44" s="175">
        <v>14190</v>
      </c>
      <c r="C44" s="177">
        <v>14178</v>
      </c>
      <c r="D44" s="177">
        <v>14166</v>
      </c>
      <c r="E44" s="177">
        <v>14146</v>
      </c>
      <c r="F44" s="177">
        <v>14125</v>
      </c>
      <c r="G44" s="177">
        <v>14077</v>
      </c>
      <c r="H44" s="177">
        <v>14044</v>
      </c>
      <c r="I44" s="177">
        <v>13996</v>
      </c>
      <c r="J44" s="177">
        <v>13930</v>
      </c>
      <c r="K44" s="177">
        <v>13813</v>
      </c>
      <c r="L44" s="177">
        <v>13220</v>
      </c>
      <c r="M44" s="177"/>
      <c r="N44" s="178"/>
      <c r="O44" s="9"/>
    </row>
    <row r="45" spans="1:15" x14ac:dyDescent="0.2">
      <c r="A45" s="124">
        <f t="shared" si="3"/>
        <v>43931</v>
      </c>
      <c r="B45" s="175">
        <v>9535</v>
      </c>
      <c r="C45" s="177">
        <v>9530</v>
      </c>
      <c r="D45" s="177">
        <v>9524</v>
      </c>
      <c r="E45" s="177">
        <v>9511</v>
      </c>
      <c r="F45" s="177">
        <v>9493</v>
      </c>
      <c r="G45" s="177">
        <v>9467</v>
      </c>
      <c r="H45" s="177">
        <v>9444</v>
      </c>
      <c r="I45" s="177">
        <v>9415</v>
      </c>
      <c r="J45" s="177">
        <v>9369</v>
      </c>
      <c r="K45" s="177">
        <v>9303</v>
      </c>
      <c r="L45" s="177">
        <v>9134</v>
      </c>
      <c r="M45" s="177">
        <v>7977</v>
      </c>
      <c r="N45" s="178"/>
      <c r="O45" s="9"/>
    </row>
    <row r="46" spans="1:15" x14ac:dyDescent="0.2">
      <c r="A46" s="124">
        <f t="shared" si="3"/>
        <v>43924</v>
      </c>
      <c r="B46" s="175">
        <v>4626</v>
      </c>
      <c r="C46" s="177">
        <v>4624</v>
      </c>
      <c r="D46" s="177">
        <v>4622</v>
      </c>
      <c r="E46" s="177">
        <v>4614</v>
      </c>
      <c r="F46" s="177">
        <v>4604</v>
      </c>
      <c r="G46" s="177">
        <v>4591</v>
      </c>
      <c r="H46" s="177">
        <v>4583</v>
      </c>
      <c r="I46" s="177">
        <v>4567</v>
      </c>
      <c r="J46" s="177">
        <v>4541</v>
      </c>
      <c r="K46" s="177">
        <v>4510</v>
      </c>
      <c r="L46" s="177">
        <v>4453</v>
      </c>
      <c r="M46" s="177">
        <v>4291</v>
      </c>
      <c r="N46" s="178">
        <v>3838</v>
      </c>
      <c r="O46" s="9"/>
    </row>
    <row r="47" spans="1:15" x14ac:dyDescent="0.2">
      <c r="A47" s="124">
        <f t="shared" si="3"/>
        <v>43917</v>
      </c>
      <c r="B47" s="175">
        <v>1412</v>
      </c>
      <c r="C47" s="177">
        <v>1410</v>
      </c>
      <c r="D47" s="177">
        <v>1409</v>
      </c>
      <c r="E47" s="177">
        <v>1405</v>
      </c>
      <c r="F47" s="177">
        <v>1403</v>
      </c>
      <c r="G47" s="177">
        <v>1401</v>
      </c>
      <c r="H47" s="177">
        <v>1398</v>
      </c>
      <c r="I47" s="177">
        <v>1394</v>
      </c>
      <c r="J47" s="177">
        <v>1386</v>
      </c>
      <c r="K47" s="177">
        <v>1376</v>
      </c>
      <c r="L47" s="177">
        <v>1362</v>
      </c>
      <c r="M47" s="177">
        <v>1343</v>
      </c>
      <c r="N47" s="178">
        <v>1293</v>
      </c>
      <c r="O47" s="9"/>
    </row>
    <row r="48" spans="1:15" x14ac:dyDescent="0.2">
      <c r="A48" s="124">
        <f t="shared" si="3"/>
        <v>43910</v>
      </c>
      <c r="B48" s="175">
        <v>255</v>
      </c>
      <c r="C48" s="177">
        <v>254</v>
      </c>
      <c r="D48" s="177">
        <v>254</v>
      </c>
      <c r="E48" s="177">
        <v>253</v>
      </c>
      <c r="F48" s="177">
        <v>253</v>
      </c>
      <c r="G48" s="177">
        <v>253</v>
      </c>
      <c r="H48" s="177">
        <v>252</v>
      </c>
      <c r="I48" s="177">
        <v>250</v>
      </c>
      <c r="J48" s="177">
        <v>250</v>
      </c>
      <c r="K48" s="177">
        <v>249</v>
      </c>
      <c r="L48" s="177">
        <v>245</v>
      </c>
      <c r="M48" s="177">
        <v>242</v>
      </c>
      <c r="N48" s="178">
        <v>235</v>
      </c>
      <c r="O48" s="9"/>
    </row>
    <row r="49" spans="1:15" x14ac:dyDescent="0.2">
      <c r="A49" s="124">
        <f t="shared" si="3"/>
        <v>43903</v>
      </c>
      <c r="B49" s="175">
        <v>33</v>
      </c>
      <c r="C49" s="177">
        <v>32</v>
      </c>
      <c r="D49" s="177">
        <v>32</v>
      </c>
      <c r="E49" s="177">
        <v>32</v>
      </c>
      <c r="F49" s="177">
        <v>32</v>
      </c>
      <c r="G49" s="177">
        <v>32</v>
      </c>
      <c r="H49" s="177">
        <v>31</v>
      </c>
      <c r="I49" s="177">
        <v>31</v>
      </c>
      <c r="J49" s="177">
        <v>31</v>
      </c>
      <c r="K49" s="177">
        <v>30</v>
      </c>
      <c r="L49" s="177">
        <v>30</v>
      </c>
      <c r="M49" s="177">
        <v>30</v>
      </c>
      <c r="N49" s="178">
        <v>27</v>
      </c>
      <c r="O49" s="9"/>
    </row>
    <row r="50" spans="1:15" x14ac:dyDescent="0.2">
      <c r="A50" s="124">
        <f t="shared" si="3"/>
        <v>43896</v>
      </c>
      <c r="B50" s="175">
        <v>3</v>
      </c>
      <c r="C50" s="177">
        <v>3</v>
      </c>
      <c r="D50" s="177">
        <v>3</v>
      </c>
      <c r="E50" s="177">
        <v>3</v>
      </c>
      <c r="F50" s="177">
        <v>3</v>
      </c>
      <c r="G50" s="177">
        <v>3</v>
      </c>
      <c r="H50" s="177">
        <v>2</v>
      </c>
      <c r="I50" s="177">
        <v>2</v>
      </c>
      <c r="J50" s="177">
        <v>2</v>
      </c>
      <c r="K50" s="177">
        <v>1</v>
      </c>
      <c r="L50" s="177">
        <v>1</v>
      </c>
      <c r="M50" s="177">
        <v>1</v>
      </c>
      <c r="N50" s="178">
        <v>1</v>
      </c>
      <c r="O50" s="9"/>
    </row>
    <row r="51" spans="1:15" x14ac:dyDescent="0.2">
      <c r="A51" s="124">
        <f t="shared" si="3"/>
        <v>43889</v>
      </c>
      <c r="B51" s="175">
        <v>0</v>
      </c>
      <c r="C51" s="177">
        <v>0</v>
      </c>
      <c r="D51" s="177">
        <v>0</v>
      </c>
      <c r="E51" s="177">
        <v>0</v>
      </c>
      <c r="F51" s="177">
        <v>0</v>
      </c>
      <c r="G51" s="177">
        <v>1</v>
      </c>
      <c r="H51" s="177">
        <v>0</v>
      </c>
      <c r="I51" s="177">
        <v>0</v>
      </c>
      <c r="J51" s="177">
        <v>0</v>
      </c>
      <c r="K51" s="177">
        <v>0</v>
      </c>
      <c r="L51" s="177">
        <v>0</v>
      </c>
      <c r="M51" s="177">
        <v>0</v>
      </c>
      <c r="N51" s="178">
        <v>0</v>
      </c>
      <c r="O51" s="9"/>
    </row>
    <row r="52" spans="1:15" x14ac:dyDescent="0.2">
      <c r="A52" s="124">
        <f t="shared" si="3"/>
        <v>43882</v>
      </c>
      <c r="B52" s="175">
        <v>0</v>
      </c>
      <c r="C52" s="177">
        <v>0</v>
      </c>
      <c r="D52" s="177">
        <v>0</v>
      </c>
      <c r="E52" s="177">
        <v>0</v>
      </c>
      <c r="F52" s="177">
        <v>0</v>
      </c>
      <c r="G52" s="177">
        <v>1</v>
      </c>
      <c r="H52" s="177">
        <v>0</v>
      </c>
      <c r="I52" s="177">
        <v>0</v>
      </c>
      <c r="J52" s="177">
        <v>0</v>
      </c>
      <c r="K52" s="177">
        <v>0</v>
      </c>
      <c r="L52" s="177">
        <v>0</v>
      </c>
      <c r="M52" s="177">
        <v>0</v>
      </c>
      <c r="N52" s="178">
        <v>0</v>
      </c>
      <c r="O52" s="9"/>
    </row>
    <row r="53" spans="1:15" x14ac:dyDescent="0.2">
      <c r="A53" s="127">
        <f t="shared" si="3"/>
        <v>43875</v>
      </c>
      <c r="B53" s="181">
        <v>0</v>
      </c>
      <c r="C53" s="179">
        <v>0</v>
      </c>
      <c r="D53" s="179">
        <v>0</v>
      </c>
      <c r="E53" s="179">
        <v>0</v>
      </c>
      <c r="F53" s="179">
        <v>0</v>
      </c>
      <c r="G53" s="179">
        <v>1</v>
      </c>
      <c r="H53" s="179">
        <v>0</v>
      </c>
      <c r="I53" s="179">
        <v>0</v>
      </c>
      <c r="J53" s="179">
        <v>0</v>
      </c>
      <c r="K53" s="179">
        <v>0</v>
      </c>
      <c r="L53" s="179">
        <v>0</v>
      </c>
      <c r="M53" s="179">
        <v>0</v>
      </c>
      <c r="N53" s="180">
        <v>0</v>
      </c>
      <c r="O53" s="9"/>
    </row>
    <row r="54" spans="1:15" x14ac:dyDescent="0.2">
      <c r="A54" s="9"/>
      <c r="B54" s="171"/>
      <c r="O54" s="9"/>
    </row>
    <row r="55" spans="1:15" x14ac:dyDescent="0.2">
      <c r="A55" s="9"/>
      <c r="B55" s="171"/>
      <c r="O55" s="9"/>
    </row>
    <row r="56" spans="1:15" x14ac:dyDescent="0.2">
      <c r="A56" s="119" t="s">
        <v>106</v>
      </c>
      <c r="B56" s="168"/>
      <c r="O56" s="9"/>
    </row>
    <row r="57" spans="1:15" x14ac:dyDescent="0.2">
      <c r="A57" s="120"/>
      <c r="B57" s="204" t="s">
        <v>103</v>
      </c>
      <c r="C57" s="204"/>
      <c r="D57" s="204"/>
      <c r="E57" s="204"/>
      <c r="F57" s="204"/>
      <c r="G57" s="204"/>
      <c r="H57" s="204"/>
      <c r="I57" s="204"/>
      <c r="J57" s="204"/>
      <c r="K57" s="204"/>
      <c r="L57" s="204"/>
      <c r="M57" s="204"/>
      <c r="N57" s="204"/>
      <c r="O57" s="9"/>
    </row>
    <row r="58" spans="1:15" ht="64.5" customHeight="1" x14ac:dyDescent="0.2">
      <c r="A58" s="121" t="s">
        <v>104</v>
      </c>
      <c r="B58" s="122">
        <v>44019</v>
      </c>
      <c r="C58" s="122">
        <v>44012</v>
      </c>
      <c r="D58" s="122">
        <f t="shared" ref="D58:N58" si="4">C58-7</f>
        <v>44005</v>
      </c>
      <c r="E58" s="122">
        <f t="shared" si="4"/>
        <v>43998</v>
      </c>
      <c r="F58" s="122">
        <f t="shared" si="4"/>
        <v>43991</v>
      </c>
      <c r="G58" s="122">
        <f t="shared" si="4"/>
        <v>43984</v>
      </c>
      <c r="H58" s="122">
        <f t="shared" si="4"/>
        <v>43977</v>
      </c>
      <c r="I58" s="122">
        <f t="shared" si="4"/>
        <v>43970</v>
      </c>
      <c r="J58" s="122">
        <f t="shared" si="4"/>
        <v>43963</v>
      </c>
      <c r="K58" s="122">
        <f t="shared" si="4"/>
        <v>43956</v>
      </c>
      <c r="L58" s="122">
        <f t="shared" si="4"/>
        <v>43949</v>
      </c>
      <c r="M58" s="122">
        <f t="shared" si="4"/>
        <v>43942</v>
      </c>
      <c r="N58" s="123">
        <f t="shared" si="4"/>
        <v>43935</v>
      </c>
      <c r="O58" s="9"/>
    </row>
    <row r="59" spans="1:15" ht="13.5" customHeight="1" x14ac:dyDescent="0.2">
      <c r="A59" s="124">
        <v>44008</v>
      </c>
      <c r="B59" s="175">
        <v>22566</v>
      </c>
      <c r="C59" s="125"/>
      <c r="D59" s="125"/>
      <c r="E59" s="125"/>
      <c r="F59" s="125"/>
      <c r="G59" s="125"/>
      <c r="H59" s="125"/>
      <c r="I59" s="125"/>
      <c r="J59" s="125"/>
      <c r="K59" s="125"/>
      <c r="L59" s="125"/>
      <c r="M59" s="125"/>
      <c r="N59" s="126"/>
      <c r="O59" s="9"/>
    </row>
    <row r="60" spans="1:15" x14ac:dyDescent="0.2">
      <c r="A60" s="124">
        <v>44001</v>
      </c>
      <c r="B60" s="175">
        <v>22330</v>
      </c>
      <c r="C60" s="177">
        <v>22284</v>
      </c>
      <c r="D60" s="177"/>
      <c r="E60" s="177"/>
      <c r="F60" s="177"/>
      <c r="G60" s="177"/>
      <c r="H60" s="177"/>
      <c r="I60" s="177"/>
      <c r="J60" s="177"/>
      <c r="K60" s="177"/>
      <c r="L60" s="177"/>
      <c r="M60" s="177"/>
      <c r="N60" s="178"/>
      <c r="O60" s="9"/>
    </row>
    <row r="61" spans="1:15" x14ac:dyDescent="0.2">
      <c r="A61" s="124">
        <f t="shared" ref="A61:A78" si="5">A60-7</f>
        <v>43994</v>
      </c>
      <c r="B61" s="175">
        <v>22015</v>
      </c>
      <c r="C61" s="177">
        <v>21988</v>
      </c>
      <c r="D61" s="177">
        <v>21939</v>
      </c>
      <c r="E61" s="177"/>
      <c r="F61" s="177"/>
      <c r="G61" s="177"/>
      <c r="H61" s="177"/>
      <c r="I61" s="177"/>
      <c r="J61" s="177"/>
      <c r="K61" s="177"/>
      <c r="L61" s="177"/>
      <c r="M61" s="177"/>
      <c r="N61" s="178"/>
      <c r="O61" s="9"/>
    </row>
    <row r="62" spans="1:15" x14ac:dyDescent="0.2">
      <c r="A62" s="124">
        <f t="shared" si="5"/>
        <v>43987</v>
      </c>
      <c r="B62" s="175">
        <v>21564</v>
      </c>
      <c r="C62" s="177">
        <v>21542</v>
      </c>
      <c r="D62" s="177">
        <v>21512</v>
      </c>
      <c r="E62" s="177">
        <v>21427</v>
      </c>
      <c r="F62" s="177"/>
      <c r="G62" s="177"/>
      <c r="H62" s="177"/>
      <c r="I62" s="177"/>
      <c r="J62" s="177"/>
      <c r="K62" s="177"/>
      <c r="L62" s="177"/>
      <c r="M62" s="177"/>
      <c r="N62" s="178"/>
      <c r="O62" s="9"/>
    </row>
    <row r="63" spans="1:15" x14ac:dyDescent="0.2">
      <c r="A63" s="124">
        <f t="shared" si="5"/>
        <v>43980</v>
      </c>
      <c r="B63" s="175">
        <v>20887</v>
      </c>
      <c r="C63" s="177">
        <v>20866</v>
      </c>
      <c r="D63" s="177">
        <v>20836</v>
      </c>
      <c r="E63" s="177">
        <v>20793</v>
      </c>
      <c r="F63" s="177">
        <v>20702</v>
      </c>
      <c r="G63" s="177"/>
      <c r="H63" s="177"/>
      <c r="I63" s="177"/>
      <c r="J63" s="177"/>
      <c r="K63" s="177"/>
      <c r="L63" s="177"/>
      <c r="M63" s="177"/>
      <c r="N63" s="178"/>
      <c r="O63" s="9"/>
    </row>
    <row r="64" spans="1:15" x14ac:dyDescent="0.2">
      <c r="A64" s="124">
        <f t="shared" si="5"/>
        <v>43973</v>
      </c>
      <c r="B64" s="175">
        <v>20019</v>
      </c>
      <c r="C64" s="177">
        <v>20000</v>
      </c>
      <c r="D64" s="177">
        <v>19973</v>
      </c>
      <c r="E64" s="177">
        <v>19938</v>
      </c>
      <c r="F64" s="177">
        <v>19901</v>
      </c>
      <c r="G64" s="177">
        <v>19713</v>
      </c>
      <c r="H64" s="177"/>
      <c r="I64" s="177"/>
      <c r="J64" s="177"/>
      <c r="K64" s="177"/>
      <c r="L64" s="177"/>
      <c r="M64" s="177"/>
      <c r="N64" s="178"/>
      <c r="O64" s="9"/>
    </row>
    <row r="65" spans="1:15" x14ac:dyDescent="0.2">
      <c r="A65" s="124">
        <f t="shared" si="5"/>
        <v>43966</v>
      </c>
      <c r="B65" s="175">
        <v>18848</v>
      </c>
      <c r="C65" s="177">
        <v>18835</v>
      </c>
      <c r="D65" s="177">
        <v>18816</v>
      </c>
      <c r="E65" s="177">
        <v>18784</v>
      </c>
      <c r="F65" s="177">
        <v>18757</v>
      </c>
      <c r="G65" s="177">
        <v>18687</v>
      </c>
      <c r="H65" s="177">
        <v>18578</v>
      </c>
      <c r="I65" s="177"/>
      <c r="J65" s="177"/>
      <c r="K65" s="177"/>
      <c r="L65" s="177"/>
      <c r="M65" s="177"/>
      <c r="N65" s="178"/>
      <c r="O65" s="9"/>
    </row>
    <row r="66" spans="1:15" x14ac:dyDescent="0.2">
      <c r="A66" s="124">
        <f t="shared" si="5"/>
        <v>43959</v>
      </c>
      <c r="B66" s="175">
        <v>17427</v>
      </c>
      <c r="C66" s="177">
        <v>17414</v>
      </c>
      <c r="D66" s="177">
        <v>17404</v>
      </c>
      <c r="E66" s="177">
        <v>17379</v>
      </c>
      <c r="F66" s="177">
        <v>17354</v>
      </c>
      <c r="G66" s="177">
        <v>17302</v>
      </c>
      <c r="H66" s="177">
        <v>17253</v>
      </c>
      <c r="I66" s="177">
        <v>17049</v>
      </c>
      <c r="J66" s="177"/>
      <c r="K66" s="177"/>
      <c r="L66" s="177"/>
      <c r="M66" s="177"/>
      <c r="N66" s="178"/>
      <c r="O66" s="9"/>
    </row>
    <row r="67" spans="1:15" x14ac:dyDescent="0.2">
      <c r="A67" s="124">
        <f t="shared" si="5"/>
        <v>43952</v>
      </c>
      <c r="B67" s="175">
        <v>15473</v>
      </c>
      <c r="C67" s="177">
        <v>15464</v>
      </c>
      <c r="D67" s="177">
        <v>15457</v>
      </c>
      <c r="E67" s="177">
        <v>15436</v>
      </c>
      <c r="F67" s="177">
        <v>15414</v>
      </c>
      <c r="G67" s="177">
        <v>15366</v>
      </c>
      <c r="H67" s="177">
        <v>15331</v>
      </c>
      <c r="I67" s="177">
        <v>15270</v>
      </c>
      <c r="J67" s="177">
        <v>15065</v>
      </c>
      <c r="K67" s="177"/>
      <c r="L67" s="177"/>
      <c r="M67" s="177"/>
      <c r="N67" s="178"/>
      <c r="O67" s="9"/>
    </row>
    <row r="68" spans="1:15" x14ac:dyDescent="0.2">
      <c r="A68" s="124">
        <f t="shared" si="5"/>
        <v>43945</v>
      </c>
      <c r="B68" s="175">
        <v>12965</v>
      </c>
      <c r="C68" s="177">
        <v>12956</v>
      </c>
      <c r="D68" s="177">
        <v>12952</v>
      </c>
      <c r="E68" s="177">
        <v>12935</v>
      </c>
      <c r="F68" s="177">
        <v>12920</v>
      </c>
      <c r="G68" s="177">
        <v>12880</v>
      </c>
      <c r="H68" s="177">
        <v>12846</v>
      </c>
      <c r="I68" s="177">
        <v>12809</v>
      </c>
      <c r="J68" s="177">
        <v>12754</v>
      </c>
      <c r="K68" s="177">
        <v>12486</v>
      </c>
      <c r="L68" s="177"/>
      <c r="M68" s="177"/>
      <c r="N68" s="178"/>
      <c r="O68" s="9"/>
    </row>
    <row r="69" spans="1:15" x14ac:dyDescent="0.2">
      <c r="A69" s="124">
        <f t="shared" si="5"/>
        <v>43938</v>
      </c>
      <c r="B69" s="175">
        <v>9777</v>
      </c>
      <c r="C69" s="177">
        <v>9770</v>
      </c>
      <c r="D69" s="177">
        <v>9768</v>
      </c>
      <c r="E69" s="177">
        <v>9754</v>
      </c>
      <c r="F69" s="177">
        <v>9742</v>
      </c>
      <c r="G69" s="177">
        <v>9718</v>
      </c>
      <c r="H69" s="177">
        <v>9689</v>
      </c>
      <c r="I69" s="177">
        <v>9663</v>
      </c>
      <c r="J69" s="177">
        <v>9624</v>
      </c>
      <c r="K69" s="177">
        <v>9555</v>
      </c>
      <c r="L69" s="177">
        <v>9131</v>
      </c>
      <c r="M69" s="177"/>
      <c r="N69" s="178"/>
      <c r="O69" s="9"/>
    </row>
    <row r="70" spans="1:15" x14ac:dyDescent="0.2">
      <c r="A70" s="124">
        <f t="shared" si="5"/>
        <v>43931</v>
      </c>
      <c r="B70" s="175">
        <v>6153</v>
      </c>
      <c r="C70" s="177">
        <v>6149</v>
      </c>
      <c r="D70" s="177">
        <v>6148</v>
      </c>
      <c r="E70" s="177">
        <v>6141</v>
      </c>
      <c r="F70" s="177">
        <v>6135</v>
      </c>
      <c r="G70" s="177">
        <v>6121</v>
      </c>
      <c r="H70" s="177">
        <v>6109</v>
      </c>
      <c r="I70" s="177">
        <v>6092</v>
      </c>
      <c r="J70" s="177">
        <v>6064</v>
      </c>
      <c r="K70" s="177">
        <v>6029</v>
      </c>
      <c r="L70" s="177">
        <v>5929</v>
      </c>
      <c r="M70" s="177">
        <v>5144</v>
      </c>
      <c r="N70" s="178"/>
      <c r="O70" s="9"/>
    </row>
    <row r="71" spans="1:15" x14ac:dyDescent="0.2">
      <c r="A71" s="124">
        <f t="shared" si="5"/>
        <v>43924</v>
      </c>
      <c r="B71" s="175">
        <v>2860</v>
      </c>
      <c r="C71" s="177">
        <v>2858</v>
      </c>
      <c r="D71" s="177">
        <v>2858</v>
      </c>
      <c r="E71" s="177">
        <v>2853</v>
      </c>
      <c r="F71" s="177">
        <v>2852</v>
      </c>
      <c r="G71" s="177">
        <v>2846</v>
      </c>
      <c r="H71" s="177">
        <v>2842</v>
      </c>
      <c r="I71" s="177">
        <v>2836</v>
      </c>
      <c r="J71" s="177">
        <v>2819</v>
      </c>
      <c r="K71" s="177">
        <v>2809</v>
      </c>
      <c r="L71" s="177">
        <v>2777</v>
      </c>
      <c r="M71" s="177">
        <v>2684</v>
      </c>
      <c r="N71" s="178">
        <v>2396</v>
      </c>
      <c r="O71" s="9"/>
    </row>
    <row r="72" spans="1:15" x14ac:dyDescent="0.2">
      <c r="A72" s="124">
        <f t="shared" si="5"/>
        <v>43917</v>
      </c>
      <c r="B72" s="175">
        <v>907</v>
      </c>
      <c r="C72" s="177">
        <v>906</v>
      </c>
      <c r="D72" s="177">
        <v>906</v>
      </c>
      <c r="E72" s="177">
        <v>905</v>
      </c>
      <c r="F72" s="177">
        <v>904</v>
      </c>
      <c r="G72" s="177">
        <v>903</v>
      </c>
      <c r="H72" s="177">
        <v>901</v>
      </c>
      <c r="I72" s="177">
        <v>900</v>
      </c>
      <c r="J72" s="177">
        <v>895</v>
      </c>
      <c r="K72" s="177">
        <v>891</v>
      </c>
      <c r="L72" s="177">
        <v>879</v>
      </c>
      <c r="M72" s="177">
        <v>855</v>
      </c>
      <c r="N72" s="178">
        <v>824</v>
      </c>
      <c r="O72" s="9"/>
    </row>
    <row r="73" spans="1:15" x14ac:dyDescent="0.2">
      <c r="A73" s="124">
        <f t="shared" si="5"/>
        <v>43910</v>
      </c>
      <c r="B73" s="175">
        <v>194</v>
      </c>
      <c r="C73" s="177">
        <v>194</v>
      </c>
      <c r="D73" s="177">
        <v>194</v>
      </c>
      <c r="E73" s="177">
        <v>193</v>
      </c>
      <c r="F73" s="177">
        <v>193</v>
      </c>
      <c r="G73" s="177">
        <v>193</v>
      </c>
      <c r="H73" s="177">
        <v>193</v>
      </c>
      <c r="I73" s="177">
        <v>193</v>
      </c>
      <c r="J73" s="177">
        <v>193</v>
      </c>
      <c r="K73" s="177">
        <v>192</v>
      </c>
      <c r="L73" s="177">
        <v>190</v>
      </c>
      <c r="M73" s="177">
        <v>182</v>
      </c>
      <c r="N73" s="178">
        <v>178</v>
      </c>
      <c r="O73" s="9"/>
    </row>
    <row r="74" spans="1:15" x14ac:dyDescent="0.2">
      <c r="A74" s="124">
        <f t="shared" si="5"/>
        <v>43903</v>
      </c>
      <c r="B74" s="175">
        <v>15</v>
      </c>
      <c r="C74" s="177">
        <v>15</v>
      </c>
      <c r="D74" s="177">
        <v>15</v>
      </c>
      <c r="E74" s="177">
        <v>15</v>
      </c>
      <c r="F74" s="177">
        <v>15</v>
      </c>
      <c r="G74" s="177">
        <v>15</v>
      </c>
      <c r="H74" s="177">
        <v>15</v>
      </c>
      <c r="I74" s="177">
        <v>15</v>
      </c>
      <c r="J74" s="177">
        <v>15</v>
      </c>
      <c r="K74" s="177">
        <v>14</v>
      </c>
      <c r="L74" s="177">
        <v>13</v>
      </c>
      <c r="M74" s="177">
        <v>10</v>
      </c>
      <c r="N74" s="178">
        <v>12</v>
      </c>
      <c r="O74" s="9"/>
    </row>
    <row r="75" spans="1:15" x14ac:dyDescent="0.2">
      <c r="A75" s="124">
        <f t="shared" si="5"/>
        <v>43896</v>
      </c>
      <c r="B75" s="175">
        <v>3</v>
      </c>
      <c r="C75" s="177">
        <v>3</v>
      </c>
      <c r="D75" s="177">
        <v>3</v>
      </c>
      <c r="E75" s="177">
        <v>3</v>
      </c>
      <c r="F75" s="177">
        <v>3</v>
      </c>
      <c r="G75" s="177">
        <v>3</v>
      </c>
      <c r="H75" s="177">
        <v>3</v>
      </c>
      <c r="I75" s="177">
        <v>3</v>
      </c>
      <c r="J75" s="177">
        <v>3</v>
      </c>
      <c r="K75" s="177">
        <v>3</v>
      </c>
      <c r="L75" s="177">
        <v>2</v>
      </c>
      <c r="M75" s="177">
        <v>1</v>
      </c>
      <c r="N75" s="178">
        <v>3</v>
      </c>
      <c r="O75" s="9"/>
    </row>
    <row r="76" spans="1:15" x14ac:dyDescent="0.2">
      <c r="A76" s="124">
        <f t="shared" si="5"/>
        <v>43889</v>
      </c>
      <c r="B76" s="175">
        <v>0</v>
      </c>
      <c r="C76" s="177">
        <v>0</v>
      </c>
      <c r="D76" s="177">
        <v>0</v>
      </c>
      <c r="E76" s="177">
        <v>0</v>
      </c>
      <c r="F76" s="177">
        <v>0</v>
      </c>
      <c r="G76" s="177">
        <v>0</v>
      </c>
      <c r="H76" s="177">
        <v>0</v>
      </c>
      <c r="I76" s="177">
        <v>0</v>
      </c>
      <c r="J76" s="177">
        <v>0</v>
      </c>
      <c r="K76" s="177">
        <v>0</v>
      </c>
      <c r="L76" s="177">
        <v>0</v>
      </c>
      <c r="M76" s="177">
        <v>0</v>
      </c>
      <c r="N76" s="178">
        <v>0</v>
      </c>
      <c r="O76" s="9"/>
    </row>
    <row r="77" spans="1:15" x14ac:dyDescent="0.2">
      <c r="A77" s="124">
        <f t="shared" si="5"/>
        <v>43882</v>
      </c>
      <c r="B77" s="175">
        <v>0</v>
      </c>
      <c r="C77" s="177">
        <v>0</v>
      </c>
      <c r="D77" s="177">
        <v>0</v>
      </c>
      <c r="E77" s="177">
        <v>0</v>
      </c>
      <c r="F77" s="177">
        <v>0</v>
      </c>
      <c r="G77" s="177">
        <v>0</v>
      </c>
      <c r="H77" s="177">
        <v>0</v>
      </c>
      <c r="I77" s="177">
        <v>0</v>
      </c>
      <c r="J77" s="177">
        <v>0</v>
      </c>
      <c r="K77" s="177">
        <v>0</v>
      </c>
      <c r="L77" s="177">
        <v>0</v>
      </c>
      <c r="M77" s="177">
        <v>0</v>
      </c>
      <c r="N77" s="178">
        <v>0</v>
      </c>
      <c r="O77" s="9"/>
    </row>
    <row r="78" spans="1:15" x14ac:dyDescent="0.2">
      <c r="A78" s="127">
        <f t="shared" si="5"/>
        <v>43875</v>
      </c>
      <c r="B78" s="181">
        <v>0</v>
      </c>
      <c r="C78" s="179">
        <v>0</v>
      </c>
      <c r="D78" s="179">
        <v>0</v>
      </c>
      <c r="E78" s="179">
        <v>0</v>
      </c>
      <c r="F78" s="179">
        <v>0</v>
      </c>
      <c r="G78" s="179">
        <v>0</v>
      </c>
      <c r="H78" s="179">
        <v>0</v>
      </c>
      <c r="I78" s="179">
        <v>0</v>
      </c>
      <c r="J78" s="179">
        <v>0</v>
      </c>
      <c r="K78" s="179">
        <v>0</v>
      </c>
      <c r="L78" s="179">
        <v>0</v>
      </c>
      <c r="M78" s="179">
        <v>0</v>
      </c>
      <c r="N78" s="180">
        <v>0</v>
      </c>
      <c r="O78" s="9"/>
    </row>
    <row r="79" spans="1:15" x14ac:dyDescent="0.2">
      <c r="A79" s="9"/>
      <c r="B79" s="171"/>
      <c r="O79" s="9"/>
    </row>
    <row r="81" spans="1:984" x14ac:dyDescent="0.2">
      <c r="A81" s="112" t="s">
        <v>80</v>
      </c>
      <c r="B81" s="182"/>
      <c r="C81" s="169"/>
      <c r="D81" s="169"/>
      <c r="E81" s="169"/>
      <c r="F81" s="169"/>
    </row>
    <row r="82" spans="1:984" x14ac:dyDescent="0.2">
      <c r="A82" s="13" t="s">
        <v>81</v>
      </c>
      <c r="B82" s="183"/>
      <c r="C82" s="183"/>
      <c r="D82" s="184"/>
      <c r="E82" s="184"/>
      <c r="F82" s="184"/>
    </row>
    <row r="83" spans="1:984" x14ac:dyDescent="0.2">
      <c r="A83" s="114" t="s">
        <v>62</v>
      </c>
      <c r="B83" s="185" t="s">
        <v>5</v>
      </c>
      <c r="C83" s="183"/>
      <c r="D83" s="183"/>
      <c r="E83" s="183"/>
      <c r="N83" s="175"/>
      <c r="AKV83"/>
    </row>
    <row r="84" spans="1:984" ht="25.5" x14ac:dyDescent="0.2">
      <c r="A84" s="38" t="s">
        <v>107</v>
      </c>
      <c r="B84" s="186" t="s">
        <v>83</v>
      </c>
      <c r="N84" s="175"/>
      <c r="AKV84"/>
    </row>
    <row r="85" spans="1:984" x14ac:dyDescent="0.2">
      <c r="A85" s="24">
        <v>44019</v>
      </c>
      <c r="B85" s="187" t="s">
        <v>67</v>
      </c>
      <c r="N85" s="175"/>
      <c r="AKV85"/>
    </row>
    <row r="86" spans="1:984" x14ac:dyDescent="0.2">
      <c r="A86" s="24">
        <v>44012</v>
      </c>
      <c r="B86" s="187" t="s">
        <v>108</v>
      </c>
      <c r="N86" s="175"/>
      <c r="AKV86"/>
    </row>
    <row r="87" spans="1:984" x14ac:dyDescent="0.2">
      <c r="A87" s="24">
        <f t="shared" ref="A87:A97" si="6">A86-7</f>
        <v>44005</v>
      </c>
      <c r="B87" s="187" t="s">
        <v>109</v>
      </c>
      <c r="N87" s="175"/>
      <c r="AKV87"/>
    </row>
    <row r="88" spans="1:984" x14ac:dyDescent="0.2">
      <c r="A88" s="24">
        <f t="shared" si="6"/>
        <v>43998</v>
      </c>
      <c r="B88" s="187" t="s">
        <v>110</v>
      </c>
      <c r="N88" s="175"/>
      <c r="AKV88"/>
    </row>
    <row r="89" spans="1:984" x14ac:dyDescent="0.2">
      <c r="A89" s="24">
        <f t="shared" si="6"/>
        <v>43991</v>
      </c>
      <c r="B89" s="187" t="s">
        <v>111</v>
      </c>
      <c r="N89" s="175"/>
      <c r="AKV89"/>
    </row>
    <row r="90" spans="1:984" x14ac:dyDescent="0.2">
      <c r="A90" s="24">
        <f t="shared" si="6"/>
        <v>43984</v>
      </c>
      <c r="B90" s="187" t="s">
        <v>112</v>
      </c>
      <c r="N90" s="175"/>
      <c r="AKV90"/>
    </row>
    <row r="91" spans="1:984" x14ac:dyDescent="0.2">
      <c r="A91" s="24">
        <f t="shared" si="6"/>
        <v>43977</v>
      </c>
      <c r="B91" s="187" t="s">
        <v>113</v>
      </c>
      <c r="N91" s="175"/>
      <c r="AKV91"/>
    </row>
    <row r="92" spans="1:984" x14ac:dyDescent="0.2">
      <c r="A92" s="24">
        <f t="shared" si="6"/>
        <v>43970</v>
      </c>
      <c r="B92" s="187" t="s">
        <v>114</v>
      </c>
      <c r="N92" s="175"/>
      <c r="AKV92"/>
    </row>
    <row r="93" spans="1:984" x14ac:dyDescent="0.2">
      <c r="A93" s="24">
        <f t="shared" si="6"/>
        <v>43963</v>
      </c>
      <c r="B93" s="187" t="s">
        <v>115</v>
      </c>
      <c r="N93" s="175"/>
      <c r="AKV93"/>
    </row>
    <row r="94" spans="1:984" x14ac:dyDescent="0.2">
      <c r="A94" s="24">
        <f t="shared" si="6"/>
        <v>43956</v>
      </c>
      <c r="B94" s="187" t="s">
        <v>116</v>
      </c>
      <c r="N94" s="175"/>
      <c r="AKV94"/>
    </row>
    <row r="95" spans="1:984" x14ac:dyDescent="0.2">
      <c r="A95" s="24">
        <f t="shared" si="6"/>
        <v>43949</v>
      </c>
      <c r="B95" s="187" t="s">
        <v>117</v>
      </c>
      <c r="N95" s="175"/>
      <c r="AKV95"/>
    </row>
    <row r="96" spans="1:984" x14ac:dyDescent="0.2">
      <c r="A96" s="24">
        <f t="shared" si="6"/>
        <v>43942</v>
      </c>
      <c r="B96" s="187" t="s">
        <v>118</v>
      </c>
      <c r="N96" s="175"/>
      <c r="AKV96"/>
    </row>
    <row r="97" spans="1:984" x14ac:dyDescent="0.2">
      <c r="A97" s="24">
        <f t="shared" si="6"/>
        <v>43935</v>
      </c>
      <c r="B97" s="187" t="s">
        <v>119</v>
      </c>
      <c r="N97" s="175"/>
      <c r="AKV97"/>
    </row>
  </sheetData>
  <mergeCells count="3">
    <mergeCell ref="B6:N6"/>
    <mergeCell ref="B32:N32"/>
    <mergeCell ref="B57:N57"/>
  </mergeCells>
  <hyperlinks>
    <hyperlink ref="B83" r:id="rId1"/>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9"/>
  <sheetViews>
    <sheetView zoomScaleNormal="100" workbookViewId="0">
      <selection activeCell="E18" sqref="E18:K19"/>
    </sheetView>
  </sheetViews>
  <sheetFormatPr baseColWidth="10" defaultColWidth="9.140625" defaultRowHeight="12.75" x14ac:dyDescent="0.2"/>
  <cols>
    <col min="1" max="1" width="8.5703125" style="11" customWidth="1"/>
    <col min="2" max="2" width="21.42578125" style="9" customWidth="1"/>
    <col min="3" max="3" width="8.5703125" style="11" customWidth="1"/>
    <col min="4" max="4" width="10" style="11" customWidth="1"/>
    <col min="5" max="11" width="10.42578125" style="11" customWidth="1"/>
    <col min="12" max="13" width="10.140625" style="11" customWidth="1"/>
    <col min="14" max="14" width="11.140625" style="11" customWidth="1"/>
    <col min="15" max="132" width="10.5703125" style="11" customWidth="1"/>
    <col min="133" max="1025" width="8.5703125" style="11" customWidth="1"/>
  </cols>
  <sheetData>
    <row r="1" spans="1:132" ht="15.75" x14ac:dyDescent="0.25">
      <c r="A1" s="128" t="s">
        <v>120</v>
      </c>
      <c r="B1" s="128"/>
      <c r="C1" s="13"/>
      <c r="D1" s="13"/>
      <c r="E1" s="13"/>
      <c r="F1" s="13"/>
      <c r="G1" s="13"/>
      <c r="H1" s="13"/>
      <c r="I1" s="13"/>
      <c r="J1" s="13"/>
      <c r="K1" s="13"/>
      <c r="L1" s="13"/>
      <c r="M1" s="13"/>
      <c r="N1" s="13"/>
      <c r="O1" s="13"/>
    </row>
    <row r="2" spans="1:132" ht="18.75" x14ac:dyDescent="0.3">
      <c r="A2" s="129" t="s">
        <v>26</v>
      </c>
      <c r="B2" s="82" t="s">
        <v>121</v>
      </c>
      <c r="C2" s="82"/>
      <c r="D2" s="82"/>
      <c r="E2" s="82"/>
      <c r="F2" s="82"/>
      <c r="G2" s="82"/>
      <c r="H2" s="82"/>
      <c r="I2" s="82"/>
      <c r="J2" s="82"/>
      <c r="K2" s="82"/>
      <c r="L2" s="82"/>
      <c r="M2" s="82"/>
      <c r="N2" s="82"/>
      <c r="O2" s="82"/>
    </row>
    <row r="3" spans="1:132" ht="15.75" x14ac:dyDescent="0.25">
      <c r="A3" s="128" t="s">
        <v>28</v>
      </c>
      <c r="B3" s="128"/>
      <c r="C3" s="1"/>
      <c r="D3" s="1"/>
      <c r="E3" s="1"/>
      <c r="F3" s="1"/>
      <c r="G3" s="1"/>
      <c r="H3" s="1"/>
      <c r="I3" s="1"/>
      <c r="J3" s="1"/>
      <c r="K3" s="1"/>
      <c r="L3" s="1"/>
      <c r="M3" s="1"/>
      <c r="N3" s="1"/>
      <c r="O3" s="1"/>
    </row>
    <row r="4" spans="1:132" ht="15.75" x14ac:dyDescent="0.25">
      <c r="A4" s="128" t="s">
        <v>122</v>
      </c>
      <c r="B4" s="128"/>
      <c r="C4" s="1"/>
      <c r="D4" s="1"/>
      <c r="E4" s="1"/>
      <c r="F4" s="1"/>
      <c r="G4" s="1"/>
      <c r="H4" s="1"/>
      <c r="I4" s="1"/>
      <c r="J4" s="1"/>
      <c r="K4" s="1"/>
      <c r="L4" s="1"/>
      <c r="M4" s="1"/>
      <c r="N4" s="1"/>
      <c r="O4" s="1"/>
    </row>
    <row r="5" spans="1:132" x14ac:dyDescent="0.2">
      <c r="A5" s="206" t="s">
        <v>31</v>
      </c>
      <c r="B5" s="207" t="s">
        <v>32</v>
      </c>
      <c r="C5" s="208" t="s">
        <v>123</v>
      </c>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c r="AS5" s="208"/>
      <c r="AT5" s="208"/>
      <c r="AU5" s="208"/>
      <c r="AV5" s="208"/>
      <c r="AW5" s="208"/>
      <c r="AX5" s="208"/>
      <c r="AY5" s="208"/>
      <c r="AZ5" s="208"/>
      <c r="BA5" s="208"/>
      <c r="BB5" s="208"/>
      <c r="BC5" s="208"/>
      <c r="BD5" s="208"/>
      <c r="BE5" s="208"/>
      <c r="BF5" s="208"/>
      <c r="BG5" s="208"/>
      <c r="BH5" s="208"/>
      <c r="BI5" s="208"/>
      <c r="BJ5" s="208"/>
      <c r="BK5" s="208"/>
      <c r="BL5" s="208"/>
      <c r="BM5" s="208"/>
      <c r="BN5" s="208"/>
      <c r="BO5" s="208"/>
      <c r="BP5" s="208"/>
      <c r="BQ5" s="208"/>
      <c r="BR5" s="208"/>
      <c r="BS5" s="208"/>
      <c r="BT5" s="208"/>
      <c r="BU5" s="208"/>
      <c r="BV5" s="208"/>
      <c r="BW5" s="208"/>
      <c r="BX5" s="208"/>
      <c r="BY5" s="208"/>
      <c r="BZ5" s="208"/>
      <c r="CA5" s="208"/>
      <c r="CB5" s="208"/>
      <c r="CC5" s="208"/>
      <c r="CD5" s="208"/>
      <c r="CE5" s="208"/>
      <c r="CF5" s="208"/>
      <c r="CG5" s="208"/>
      <c r="CH5" s="208"/>
      <c r="CI5" s="208"/>
      <c r="CJ5" s="208"/>
      <c r="CK5" s="208"/>
      <c r="CL5" s="208"/>
      <c r="CM5" s="208"/>
      <c r="CN5" s="208"/>
      <c r="CO5" s="208"/>
      <c r="CP5" s="208"/>
      <c r="CQ5" s="208"/>
      <c r="CR5" s="208"/>
      <c r="CS5" s="208"/>
      <c r="CT5" s="208"/>
      <c r="CU5" s="208"/>
      <c r="CV5" s="208"/>
      <c r="CW5" s="208"/>
      <c r="CX5" s="208"/>
      <c r="CY5" s="208"/>
      <c r="CZ5" s="208"/>
      <c r="DA5" s="208"/>
      <c r="DB5" s="208"/>
      <c r="DC5" s="208"/>
      <c r="DD5" s="208"/>
      <c r="DE5" s="208"/>
      <c r="DF5" s="208"/>
      <c r="DG5" s="208"/>
      <c r="DH5" s="208"/>
      <c r="DI5" s="208"/>
      <c r="DJ5" s="208"/>
      <c r="DK5" s="208"/>
      <c r="DL5" s="208"/>
      <c r="DM5" s="208"/>
      <c r="DN5" s="208"/>
      <c r="DO5" s="208"/>
      <c r="DP5" s="208"/>
      <c r="DQ5" s="208"/>
      <c r="DR5" s="208"/>
      <c r="DS5" s="208"/>
      <c r="DT5" s="208"/>
      <c r="DU5" s="208"/>
      <c r="DV5" s="208"/>
      <c r="DW5" s="208"/>
      <c r="DX5" s="208"/>
      <c r="DY5" s="208"/>
      <c r="DZ5" s="208"/>
      <c r="EA5" s="208"/>
      <c r="EB5" s="208"/>
    </row>
    <row r="6" spans="1:132" ht="25.5" x14ac:dyDescent="0.2">
      <c r="A6" s="206"/>
      <c r="B6" s="207"/>
      <c r="C6" s="209" t="s">
        <v>78</v>
      </c>
      <c r="D6" s="130" t="s">
        <v>124</v>
      </c>
      <c r="E6" s="131">
        <v>44018</v>
      </c>
      <c r="F6" s="131">
        <v>44017</v>
      </c>
      <c r="G6" s="131">
        <v>44016</v>
      </c>
      <c r="H6" s="131">
        <v>44015</v>
      </c>
      <c r="I6" s="131">
        <v>44014</v>
      </c>
      <c r="J6" s="132">
        <v>44013</v>
      </c>
      <c r="K6" s="133">
        <v>44012</v>
      </c>
      <c r="L6" s="133">
        <v>44011</v>
      </c>
      <c r="M6" s="133">
        <v>44010</v>
      </c>
      <c r="N6" s="133">
        <v>44009</v>
      </c>
      <c r="O6" s="133">
        <v>44008</v>
      </c>
      <c r="P6" s="133">
        <v>44007</v>
      </c>
      <c r="Q6" s="133">
        <v>44006</v>
      </c>
      <c r="R6" s="133">
        <v>44005</v>
      </c>
      <c r="S6" s="133">
        <v>44004</v>
      </c>
      <c r="T6" s="133">
        <v>44003</v>
      </c>
      <c r="U6" s="133">
        <v>44002</v>
      </c>
      <c r="V6" s="133">
        <v>44001</v>
      </c>
      <c r="W6" s="133">
        <v>44000</v>
      </c>
      <c r="X6" s="133">
        <v>43999</v>
      </c>
      <c r="Y6" s="133">
        <v>43998</v>
      </c>
      <c r="Z6" s="133">
        <v>43997</v>
      </c>
      <c r="AA6" s="133">
        <v>43996</v>
      </c>
      <c r="AB6" s="133">
        <v>43995</v>
      </c>
      <c r="AC6" s="133">
        <v>43994</v>
      </c>
      <c r="AD6" s="133">
        <v>43993</v>
      </c>
      <c r="AE6" s="133">
        <v>43992</v>
      </c>
      <c r="AF6" s="133">
        <v>43991</v>
      </c>
      <c r="AG6" s="133">
        <v>43990</v>
      </c>
      <c r="AH6" s="133">
        <v>43989</v>
      </c>
      <c r="AI6" s="133">
        <v>43988</v>
      </c>
      <c r="AJ6" s="133">
        <v>43987</v>
      </c>
      <c r="AK6" s="133">
        <v>43986</v>
      </c>
      <c r="AL6" s="133">
        <v>43985</v>
      </c>
      <c r="AM6" s="133">
        <v>43984</v>
      </c>
      <c r="AN6" s="133">
        <v>43983</v>
      </c>
      <c r="AO6" s="133">
        <v>43982</v>
      </c>
      <c r="AP6" s="133">
        <v>43981</v>
      </c>
      <c r="AQ6" s="133">
        <v>43980</v>
      </c>
      <c r="AR6" s="133">
        <v>43979</v>
      </c>
      <c r="AS6" s="133">
        <v>43978</v>
      </c>
      <c r="AT6" s="133">
        <v>43977</v>
      </c>
      <c r="AU6" s="133">
        <v>43976</v>
      </c>
      <c r="AV6" s="133">
        <v>43975</v>
      </c>
      <c r="AW6" s="133">
        <v>43974</v>
      </c>
      <c r="AX6" s="133">
        <v>43973</v>
      </c>
      <c r="AY6" s="133">
        <v>43972</v>
      </c>
      <c r="AZ6" s="133">
        <v>43971</v>
      </c>
      <c r="BA6" s="133">
        <v>43970</v>
      </c>
      <c r="BB6" s="133">
        <v>43969</v>
      </c>
      <c r="BC6" s="133">
        <v>43968</v>
      </c>
      <c r="BD6" s="133">
        <v>43967</v>
      </c>
      <c r="BE6" s="133">
        <v>43966</v>
      </c>
      <c r="BF6" s="133">
        <v>43965</v>
      </c>
      <c r="BG6" s="133">
        <v>43964</v>
      </c>
      <c r="BH6" s="133">
        <v>43963</v>
      </c>
      <c r="BI6" s="133">
        <v>43962</v>
      </c>
      <c r="BJ6" s="133">
        <v>43961</v>
      </c>
      <c r="BK6" s="133">
        <v>43960</v>
      </c>
      <c r="BL6" s="133">
        <v>43959</v>
      </c>
      <c r="BM6" s="133">
        <v>43958</v>
      </c>
      <c r="BN6" s="133">
        <v>43957</v>
      </c>
      <c r="BO6" s="133">
        <v>43956</v>
      </c>
      <c r="BP6" s="133">
        <v>43955</v>
      </c>
      <c r="BQ6" s="133">
        <v>43954</v>
      </c>
      <c r="BR6" s="133">
        <v>43953</v>
      </c>
      <c r="BS6" s="133">
        <v>43952</v>
      </c>
      <c r="BT6" s="133">
        <v>43951</v>
      </c>
      <c r="BU6" s="133">
        <v>43950</v>
      </c>
      <c r="BV6" s="133">
        <v>43949</v>
      </c>
      <c r="BW6" s="133">
        <v>43948</v>
      </c>
      <c r="BX6" s="133">
        <v>43947</v>
      </c>
      <c r="BY6" s="133">
        <v>43946</v>
      </c>
      <c r="BZ6" s="133">
        <v>43945</v>
      </c>
      <c r="CA6" s="133">
        <v>43944</v>
      </c>
      <c r="CB6" s="134">
        <v>43943</v>
      </c>
      <c r="CC6" s="134">
        <v>43942</v>
      </c>
      <c r="CD6" s="134">
        <v>43941</v>
      </c>
      <c r="CE6" s="134">
        <v>43940</v>
      </c>
      <c r="CF6" s="134">
        <v>43939</v>
      </c>
      <c r="CG6" s="134">
        <v>43938</v>
      </c>
      <c r="CH6" s="134">
        <v>43937</v>
      </c>
      <c r="CI6" s="134">
        <v>43936</v>
      </c>
      <c r="CJ6" s="134">
        <v>43935</v>
      </c>
      <c r="CK6" s="134">
        <v>43934</v>
      </c>
      <c r="CL6" s="134">
        <v>43933</v>
      </c>
      <c r="CM6" s="134">
        <v>43932</v>
      </c>
      <c r="CN6" s="134">
        <v>43931</v>
      </c>
      <c r="CO6" s="134">
        <v>43930</v>
      </c>
      <c r="CP6" s="134">
        <v>43929</v>
      </c>
      <c r="CQ6" s="134">
        <v>43928</v>
      </c>
      <c r="CR6" s="134">
        <v>43927</v>
      </c>
      <c r="CS6" s="134">
        <v>43926</v>
      </c>
      <c r="CT6" s="134">
        <v>43925</v>
      </c>
      <c r="CU6" s="134">
        <v>43924</v>
      </c>
      <c r="CV6" s="134">
        <v>43923</v>
      </c>
      <c r="CW6" s="134">
        <v>43922</v>
      </c>
      <c r="CX6" s="134">
        <v>43921</v>
      </c>
      <c r="CY6" s="134">
        <v>43920</v>
      </c>
      <c r="CZ6" s="134">
        <v>43919</v>
      </c>
      <c r="DA6" s="134">
        <v>43918</v>
      </c>
      <c r="DB6" s="134">
        <v>43917</v>
      </c>
      <c r="DC6" s="134">
        <v>43916</v>
      </c>
      <c r="DD6" s="134">
        <v>43915</v>
      </c>
      <c r="DE6" s="134">
        <v>43914</v>
      </c>
      <c r="DF6" s="134">
        <v>43913</v>
      </c>
      <c r="DG6" s="134">
        <v>43912</v>
      </c>
      <c r="DH6" s="134">
        <v>43911</v>
      </c>
      <c r="DI6" s="134">
        <v>43910</v>
      </c>
      <c r="DJ6" s="134">
        <v>43909</v>
      </c>
      <c r="DK6" s="134">
        <v>43908</v>
      </c>
      <c r="DL6" s="134">
        <v>43907</v>
      </c>
      <c r="DM6" s="134">
        <v>43906</v>
      </c>
      <c r="DN6" s="134">
        <v>43905</v>
      </c>
      <c r="DO6" s="134">
        <v>43904</v>
      </c>
      <c r="DP6" s="134">
        <v>43903</v>
      </c>
      <c r="DQ6" s="134">
        <v>43902</v>
      </c>
      <c r="DR6" s="134">
        <v>43901</v>
      </c>
      <c r="DS6" s="134">
        <v>43900</v>
      </c>
      <c r="DT6" s="134">
        <v>43899</v>
      </c>
      <c r="DU6" s="134">
        <v>43898</v>
      </c>
      <c r="DV6" s="134">
        <v>43897</v>
      </c>
      <c r="DW6" s="134">
        <v>43896</v>
      </c>
      <c r="DX6" s="134">
        <v>43895</v>
      </c>
      <c r="DY6" s="134">
        <v>43894</v>
      </c>
      <c r="DZ6" s="134">
        <v>43893</v>
      </c>
      <c r="EA6" s="134">
        <v>43892</v>
      </c>
      <c r="EB6" s="134">
        <v>43891</v>
      </c>
    </row>
    <row r="7" spans="1:132" x14ac:dyDescent="0.2">
      <c r="A7" s="206"/>
      <c r="B7" s="207"/>
      <c r="C7" s="209"/>
      <c r="D7" s="135" t="s">
        <v>36</v>
      </c>
      <c r="E7" s="136" t="s">
        <v>36</v>
      </c>
      <c r="F7" s="136" t="s">
        <v>36</v>
      </c>
      <c r="G7" s="136" t="s">
        <v>36</v>
      </c>
      <c r="H7" s="136" t="s">
        <v>36</v>
      </c>
      <c r="I7" s="136" t="s">
        <v>36</v>
      </c>
      <c r="J7" s="137" t="s">
        <v>36</v>
      </c>
      <c r="K7" s="135" t="s">
        <v>36</v>
      </c>
      <c r="L7" s="135" t="s">
        <v>36</v>
      </c>
      <c r="M7" s="135" t="s">
        <v>36</v>
      </c>
      <c r="N7" s="135" t="s">
        <v>36</v>
      </c>
      <c r="O7" s="135" t="s">
        <v>36</v>
      </c>
      <c r="P7" s="135" t="s">
        <v>36</v>
      </c>
      <c r="Q7" s="135" t="s">
        <v>36</v>
      </c>
      <c r="R7" s="135" t="s">
        <v>36</v>
      </c>
      <c r="S7" s="135" t="s">
        <v>36</v>
      </c>
      <c r="T7" s="135" t="s">
        <v>36</v>
      </c>
      <c r="U7" s="135" t="s">
        <v>36</v>
      </c>
      <c r="V7" s="135" t="s">
        <v>36</v>
      </c>
      <c r="W7" s="135" t="s">
        <v>36</v>
      </c>
      <c r="X7" s="135" t="s">
        <v>36</v>
      </c>
      <c r="Y7" s="135" t="s">
        <v>36</v>
      </c>
      <c r="Z7" s="135" t="s">
        <v>36</v>
      </c>
      <c r="AA7" s="135" t="s">
        <v>36</v>
      </c>
      <c r="AB7" s="135" t="s">
        <v>36</v>
      </c>
      <c r="AC7" s="135" t="s">
        <v>36</v>
      </c>
      <c r="AD7" s="135" t="s">
        <v>36</v>
      </c>
      <c r="AE7" s="135" t="s">
        <v>36</v>
      </c>
      <c r="AF7" s="135" t="s">
        <v>36</v>
      </c>
      <c r="AG7" s="135" t="s">
        <v>36</v>
      </c>
      <c r="AH7" s="135" t="s">
        <v>36</v>
      </c>
      <c r="AI7" s="135" t="s">
        <v>36</v>
      </c>
      <c r="AJ7" s="135" t="s">
        <v>36</v>
      </c>
      <c r="AK7" s="135" t="s">
        <v>36</v>
      </c>
      <c r="AL7" s="135" t="s">
        <v>36</v>
      </c>
      <c r="AM7" s="135" t="s">
        <v>36</v>
      </c>
      <c r="AN7" s="135" t="s">
        <v>36</v>
      </c>
      <c r="AO7" s="135" t="s">
        <v>36</v>
      </c>
      <c r="AP7" s="135" t="s">
        <v>36</v>
      </c>
      <c r="AQ7" s="135" t="s">
        <v>36</v>
      </c>
      <c r="AR7" s="135" t="s">
        <v>36</v>
      </c>
      <c r="AS7" s="135" t="s">
        <v>36</v>
      </c>
      <c r="AT7" s="135" t="s">
        <v>36</v>
      </c>
      <c r="AU7" s="135" t="s">
        <v>36</v>
      </c>
      <c r="AV7" s="135" t="s">
        <v>36</v>
      </c>
      <c r="AW7" s="135" t="s">
        <v>36</v>
      </c>
      <c r="AX7" s="135" t="s">
        <v>36</v>
      </c>
      <c r="AY7" s="135" t="s">
        <v>36</v>
      </c>
      <c r="AZ7" s="135" t="s">
        <v>36</v>
      </c>
      <c r="BA7" s="135" t="s">
        <v>36</v>
      </c>
      <c r="BB7" s="135" t="s">
        <v>36</v>
      </c>
      <c r="BC7" s="135" t="s">
        <v>36</v>
      </c>
      <c r="BD7" s="135" t="s">
        <v>36</v>
      </c>
      <c r="BE7" s="135" t="s">
        <v>36</v>
      </c>
      <c r="BF7" s="135" t="s">
        <v>36</v>
      </c>
      <c r="BG7" s="135" t="s">
        <v>36</v>
      </c>
      <c r="BH7" s="135" t="s">
        <v>36</v>
      </c>
      <c r="BI7" s="135" t="s">
        <v>36</v>
      </c>
      <c r="BJ7" s="135" t="s">
        <v>36</v>
      </c>
      <c r="BK7" s="135" t="s">
        <v>36</v>
      </c>
      <c r="BL7" s="135" t="s">
        <v>36</v>
      </c>
      <c r="BM7" s="135" t="s">
        <v>36</v>
      </c>
      <c r="BN7" s="135" t="s">
        <v>36</v>
      </c>
      <c r="BO7" s="135" t="s">
        <v>36</v>
      </c>
      <c r="BP7" s="135" t="s">
        <v>36</v>
      </c>
      <c r="BQ7" s="135" t="s">
        <v>36</v>
      </c>
      <c r="BR7" s="135" t="s">
        <v>36</v>
      </c>
      <c r="BS7" s="135" t="s">
        <v>36</v>
      </c>
      <c r="BT7" s="135" t="s">
        <v>36</v>
      </c>
      <c r="BU7" s="135" t="s">
        <v>36</v>
      </c>
      <c r="BV7" s="135" t="s">
        <v>36</v>
      </c>
      <c r="BW7" s="135" t="s">
        <v>36</v>
      </c>
      <c r="BX7" s="135" t="s">
        <v>36</v>
      </c>
      <c r="BY7" s="135" t="s">
        <v>36</v>
      </c>
      <c r="BZ7" s="135" t="s">
        <v>36</v>
      </c>
      <c r="CA7" s="135" t="s">
        <v>36</v>
      </c>
      <c r="CB7" s="135" t="s">
        <v>36</v>
      </c>
      <c r="CC7" s="135" t="s">
        <v>36</v>
      </c>
      <c r="CD7" s="135" t="s">
        <v>36</v>
      </c>
      <c r="CE7" s="135" t="s">
        <v>36</v>
      </c>
      <c r="CF7" s="135" t="s">
        <v>36</v>
      </c>
      <c r="CG7" s="135" t="s">
        <v>36</v>
      </c>
      <c r="CH7" s="135" t="s">
        <v>36</v>
      </c>
      <c r="CI7" s="135" t="s">
        <v>36</v>
      </c>
      <c r="CJ7" s="135" t="s">
        <v>36</v>
      </c>
      <c r="CK7" s="135" t="s">
        <v>36</v>
      </c>
      <c r="CL7" s="135" t="s">
        <v>36</v>
      </c>
      <c r="CM7" s="135" t="s">
        <v>36</v>
      </c>
      <c r="CN7" s="135" t="s">
        <v>36</v>
      </c>
      <c r="CO7" s="135" t="s">
        <v>36</v>
      </c>
      <c r="CP7" s="135" t="s">
        <v>36</v>
      </c>
      <c r="CQ7" s="135" t="s">
        <v>36</v>
      </c>
      <c r="CR7" s="135" t="s">
        <v>36</v>
      </c>
      <c r="CS7" s="135" t="s">
        <v>36</v>
      </c>
      <c r="CT7" s="135" t="s">
        <v>36</v>
      </c>
      <c r="CU7" s="135" t="s">
        <v>36</v>
      </c>
      <c r="CV7" s="135" t="s">
        <v>36</v>
      </c>
      <c r="CW7" s="135" t="s">
        <v>36</v>
      </c>
      <c r="CX7" s="135" t="s">
        <v>36</v>
      </c>
      <c r="CY7" s="135" t="s">
        <v>36</v>
      </c>
      <c r="CZ7" s="135" t="s">
        <v>36</v>
      </c>
      <c r="DA7" s="135" t="s">
        <v>36</v>
      </c>
      <c r="DB7" s="135" t="s">
        <v>36</v>
      </c>
      <c r="DC7" s="135" t="s">
        <v>36</v>
      </c>
      <c r="DD7" s="135" t="s">
        <v>36</v>
      </c>
      <c r="DE7" s="135" t="s">
        <v>36</v>
      </c>
      <c r="DF7" s="135" t="s">
        <v>36</v>
      </c>
      <c r="DG7" s="135" t="s">
        <v>36</v>
      </c>
      <c r="DH7" s="135" t="s">
        <v>36</v>
      </c>
      <c r="DI7" s="135" t="s">
        <v>36</v>
      </c>
      <c r="DJ7" s="135" t="s">
        <v>36</v>
      </c>
      <c r="DK7" s="135" t="s">
        <v>36</v>
      </c>
      <c r="DL7" s="135" t="s">
        <v>36</v>
      </c>
      <c r="DM7" s="135" t="s">
        <v>36</v>
      </c>
      <c r="DN7" s="135" t="s">
        <v>36</v>
      </c>
      <c r="DO7" s="135" t="s">
        <v>36</v>
      </c>
      <c r="DP7" s="135" t="s">
        <v>36</v>
      </c>
      <c r="DQ7" s="135" t="s">
        <v>36</v>
      </c>
      <c r="DR7" s="135" t="s">
        <v>36</v>
      </c>
      <c r="DS7" s="135" t="s">
        <v>36</v>
      </c>
      <c r="DT7" s="135" t="s">
        <v>36</v>
      </c>
      <c r="DU7" s="135" t="s">
        <v>36</v>
      </c>
      <c r="DV7" s="135" t="s">
        <v>36</v>
      </c>
      <c r="DW7" s="135" t="s">
        <v>36</v>
      </c>
      <c r="DX7" s="135" t="s">
        <v>36</v>
      </c>
      <c r="DY7" s="135" t="s">
        <v>36</v>
      </c>
      <c r="DZ7" s="135" t="s">
        <v>36</v>
      </c>
      <c r="EA7" s="135" t="s">
        <v>36</v>
      </c>
      <c r="EB7" s="135" t="s">
        <v>36</v>
      </c>
    </row>
    <row r="8" spans="1:132" x14ac:dyDescent="0.2">
      <c r="A8" s="138" t="s">
        <v>125</v>
      </c>
      <c r="B8" s="13">
        <v>13241287</v>
      </c>
      <c r="C8" s="139">
        <f>D8+E8</f>
        <v>20</v>
      </c>
      <c r="D8" s="139">
        <v>0</v>
      </c>
      <c r="E8" s="140">
        <v>20</v>
      </c>
      <c r="F8" s="140">
        <v>20</v>
      </c>
      <c r="G8" s="140">
        <v>20</v>
      </c>
      <c r="H8" s="140">
        <v>20</v>
      </c>
      <c r="I8" s="140">
        <v>20</v>
      </c>
      <c r="J8" s="141">
        <v>20</v>
      </c>
      <c r="K8" s="139">
        <v>20</v>
      </c>
      <c r="L8" s="139">
        <v>20</v>
      </c>
      <c r="M8" s="139">
        <v>20</v>
      </c>
      <c r="N8" s="139">
        <v>20</v>
      </c>
      <c r="O8" s="139">
        <v>20</v>
      </c>
      <c r="P8" s="139">
        <v>20</v>
      </c>
      <c r="Q8" s="139">
        <v>20</v>
      </c>
      <c r="R8" s="139">
        <v>20</v>
      </c>
      <c r="S8" s="139">
        <v>20</v>
      </c>
      <c r="T8" s="139">
        <v>20</v>
      </c>
      <c r="U8" s="139">
        <v>20</v>
      </c>
      <c r="V8" s="139">
        <v>20</v>
      </c>
      <c r="W8" s="139">
        <v>20</v>
      </c>
      <c r="X8" s="139">
        <v>20</v>
      </c>
      <c r="Y8" s="139">
        <v>20</v>
      </c>
      <c r="Z8" s="139">
        <v>20</v>
      </c>
      <c r="AA8" s="139">
        <v>19</v>
      </c>
      <c r="AB8" s="139">
        <v>19</v>
      </c>
      <c r="AC8" s="139">
        <v>19</v>
      </c>
      <c r="AD8" s="139">
        <v>19</v>
      </c>
      <c r="AE8" s="139">
        <v>19</v>
      </c>
      <c r="AF8" s="139">
        <v>19</v>
      </c>
      <c r="AG8" s="139">
        <v>19</v>
      </c>
      <c r="AH8" s="139">
        <v>19</v>
      </c>
      <c r="AI8" s="139">
        <v>18</v>
      </c>
      <c r="AJ8" s="139">
        <v>18</v>
      </c>
      <c r="AK8" s="139">
        <v>18</v>
      </c>
      <c r="AL8" s="139">
        <v>18</v>
      </c>
      <c r="AM8" s="139">
        <v>18</v>
      </c>
      <c r="AN8" s="139">
        <v>18</v>
      </c>
      <c r="AO8" s="139">
        <v>17</v>
      </c>
      <c r="AP8" s="139">
        <v>17</v>
      </c>
      <c r="AQ8" s="139">
        <v>17</v>
      </c>
      <c r="AR8" s="139">
        <v>17</v>
      </c>
      <c r="AS8" s="139">
        <v>17</v>
      </c>
      <c r="AT8" s="139">
        <v>17</v>
      </c>
      <c r="AU8" s="139">
        <v>17</v>
      </c>
      <c r="AV8" s="139">
        <v>17</v>
      </c>
      <c r="AW8" s="139">
        <v>17</v>
      </c>
      <c r="AX8" s="139">
        <v>17</v>
      </c>
      <c r="AY8" s="139">
        <v>17</v>
      </c>
      <c r="AZ8" s="139">
        <v>17</v>
      </c>
      <c r="BA8" s="139">
        <v>17</v>
      </c>
      <c r="BB8" s="139">
        <v>17</v>
      </c>
      <c r="BC8" s="142">
        <v>16</v>
      </c>
      <c r="BD8" s="142">
        <v>15</v>
      </c>
      <c r="BE8" s="142">
        <v>15</v>
      </c>
      <c r="BF8" s="142">
        <v>14</v>
      </c>
      <c r="BG8" s="142">
        <v>14</v>
      </c>
      <c r="BH8" s="142">
        <v>13</v>
      </c>
      <c r="BI8" s="142">
        <v>13</v>
      </c>
      <c r="BJ8" s="142">
        <v>13</v>
      </c>
      <c r="BK8" s="142">
        <v>13</v>
      </c>
      <c r="BL8" s="142">
        <v>13</v>
      </c>
      <c r="BM8" s="142">
        <v>13</v>
      </c>
      <c r="BN8" s="142">
        <v>13</v>
      </c>
      <c r="BO8" s="142">
        <v>13</v>
      </c>
      <c r="BP8" s="142">
        <v>13</v>
      </c>
      <c r="BQ8" s="142">
        <v>13</v>
      </c>
      <c r="BR8" s="142">
        <v>12</v>
      </c>
      <c r="BS8" s="142">
        <v>12</v>
      </c>
      <c r="BT8" s="142">
        <v>12</v>
      </c>
      <c r="BU8" s="142">
        <v>12</v>
      </c>
      <c r="BV8" s="142">
        <v>12</v>
      </c>
      <c r="BW8" s="142">
        <v>12</v>
      </c>
      <c r="BX8" s="142">
        <v>12</v>
      </c>
      <c r="BY8" s="142">
        <v>12</v>
      </c>
      <c r="BZ8" s="142">
        <v>12</v>
      </c>
      <c r="CA8" s="142">
        <v>12</v>
      </c>
      <c r="CB8" s="142">
        <v>12</v>
      </c>
      <c r="CC8" s="142">
        <v>12</v>
      </c>
      <c r="CD8" s="142">
        <v>12</v>
      </c>
      <c r="CE8" s="142">
        <v>11</v>
      </c>
      <c r="CF8" s="142">
        <v>11</v>
      </c>
      <c r="CG8" s="142">
        <v>11</v>
      </c>
      <c r="CH8" s="142">
        <v>11</v>
      </c>
      <c r="CI8" s="142">
        <v>11</v>
      </c>
      <c r="CJ8" s="142">
        <v>11</v>
      </c>
      <c r="CK8" s="142">
        <v>11</v>
      </c>
      <c r="CL8" s="142">
        <v>11</v>
      </c>
      <c r="CM8" s="142">
        <v>10</v>
      </c>
      <c r="CN8" s="142">
        <v>9</v>
      </c>
      <c r="CO8" s="142">
        <v>9</v>
      </c>
      <c r="CP8" s="142">
        <v>8</v>
      </c>
      <c r="CQ8" s="142">
        <v>7</v>
      </c>
      <c r="CR8" s="142">
        <v>7</v>
      </c>
      <c r="CS8" s="142">
        <v>7</v>
      </c>
      <c r="CT8" s="142">
        <v>7</v>
      </c>
      <c r="CU8" s="142">
        <v>6</v>
      </c>
      <c r="CV8" s="142">
        <v>6</v>
      </c>
      <c r="CW8" s="142">
        <v>5</v>
      </c>
      <c r="CX8" s="142">
        <v>5</v>
      </c>
      <c r="CY8" s="142">
        <v>4</v>
      </c>
      <c r="CZ8" s="142">
        <v>4</v>
      </c>
      <c r="DA8" s="142">
        <v>3</v>
      </c>
      <c r="DB8" s="142">
        <v>3</v>
      </c>
      <c r="DC8" s="142">
        <v>3</v>
      </c>
      <c r="DD8" s="142">
        <v>2</v>
      </c>
      <c r="DE8" s="142">
        <v>2</v>
      </c>
      <c r="DF8" s="142">
        <v>1</v>
      </c>
      <c r="DG8" s="142">
        <v>1</v>
      </c>
      <c r="DH8" s="142">
        <v>1</v>
      </c>
      <c r="DI8" s="142">
        <v>1</v>
      </c>
      <c r="DJ8" s="142">
        <v>1</v>
      </c>
      <c r="DK8" s="142">
        <v>1</v>
      </c>
      <c r="DL8" s="142">
        <v>0</v>
      </c>
      <c r="DM8" s="142">
        <v>0</v>
      </c>
      <c r="DN8" s="142">
        <v>0</v>
      </c>
      <c r="DO8" s="142">
        <v>0</v>
      </c>
      <c r="DP8" s="142">
        <v>0</v>
      </c>
      <c r="DQ8" s="142">
        <v>0</v>
      </c>
      <c r="DR8" s="142">
        <v>0</v>
      </c>
      <c r="DS8" s="142">
        <v>0</v>
      </c>
      <c r="DT8" s="142">
        <v>0</v>
      </c>
      <c r="DU8" s="142">
        <v>0</v>
      </c>
      <c r="DV8" s="142">
        <v>0</v>
      </c>
      <c r="DW8" s="142">
        <v>0</v>
      </c>
      <c r="DX8" s="142">
        <v>0</v>
      </c>
      <c r="DY8" s="142">
        <v>0</v>
      </c>
      <c r="DZ8" s="142">
        <v>0</v>
      </c>
      <c r="EA8" s="142">
        <v>0</v>
      </c>
      <c r="EB8" s="142">
        <v>0</v>
      </c>
    </row>
    <row r="9" spans="1:132" x14ac:dyDescent="0.2">
      <c r="A9" s="138" t="s">
        <v>126</v>
      </c>
      <c r="B9" s="13">
        <v>14833658</v>
      </c>
      <c r="C9" s="139">
        <f>D9+E9</f>
        <v>209</v>
      </c>
      <c r="D9" s="139">
        <v>0</v>
      </c>
      <c r="E9" s="140">
        <v>209</v>
      </c>
      <c r="F9" s="140">
        <v>209</v>
      </c>
      <c r="G9" s="140">
        <v>209</v>
      </c>
      <c r="H9" s="140">
        <v>209</v>
      </c>
      <c r="I9" s="140">
        <v>209</v>
      </c>
      <c r="J9" s="141">
        <v>208</v>
      </c>
      <c r="K9" s="139">
        <v>208</v>
      </c>
      <c r="L9" s="139">
        <v>208</v>
      </c>
      <c r="M9" s="139">
        <v>208</v>
      </c>
      <c r="N9" s="139">
        <v>208</v>
      </c>
      <c r="O9" s="139">
        <v>208</v>
      </c>
      <c r="P9" s="139">
        <v>208</v>
      </c>
      <c r="Q9" s="139">
        <v>208</v>
      </c>
      <c r="R9" s="139">
        <v>208</v>
      </c>
      <c r="S9" s="139">
        <v>208</v>
      </c>
      <c r="T9" s="139">
        <v>208</v>
      </c>
      <c r="U9" s="139">
        <v>208</v>
      </c>
      <c r="V9" s="139">
        <v>208</v>
      </c>
      <c r="W9" s="139">
        <v>208</v>
      </c>
      <c r="X9" s="139">
        <v>208</v>
      </c>
      <c r="Y9" s="139">
        <v>207</v>
      </c>
      <c r="Z9" s="139">
        <v>206</v>
      </c>
      <c r="AA9" s="139">
        <v>206</v>
      </c>
      <c r="AB9" s="139">
        <v>205</v>
      </c>
      <c r="AC9" s="139">
        <v>204</v>
      </c>
      <c r="AD9" s="139">
        <v>203</v>
      </c>
      <c r="AE9" s="139">
        <v>201</v>
      </c>
      <c r="AF9" s="139">
        <v>198</v>
      </c>
      <c r="AG9" s="139">
        <v>198</v>
      </c>
      <c r="AH9" s="139">
        <v>197</v>
      </c>
      <c r="AI9" s="139">
        <v>197</v>
      </c>
      <c r="AJ9" s="139">
        <v>194</v>
      </c>
      <c r="AK9" s="139">
        <v>194</v>
      </c>
      <c r="AL9" s="139">
        <v>194</v>
      </c>
      <c r="AM9" s="139">
        <v>193</v>
      </c>
      <c r="AN9" s="139">
        <v>193</v>
      </c>
      <c r="AO9" s="139">
        <v>192</v>
      </c>
      <c r="AP9" s="139">
        <v>191</v>
      </c>
      <c r="AQ9" s="139">
        <v>190</v>
      </c>
      <c r="AR9" s="139">
        <v>189</v>
      </c>
      <c r="AS9" s="139">
        <v>189</v>
      </c>
      <c r="AT9" s="139">
        <v>188</v>
      </c>
      <c r="AU9" s="139">
        <v>187</v>
      </c>
      <c r="AV9" s="139">
        <v>187</v>
      </c>
      <c r="AW9" s="139">
        <v>187</v>
      </c>
      <c r="AX9" s="139">
        <v>187</v>
      </c>
      <c r="AY9" s="139">
        <v>187</v>
      </c>
      <c r="AZ9" s="139">
        <v>186</v>
      </c>
      <c r="BA9" s="139">
        <v>186</v>
      </c>
      <c r="BB9" s="139">
        <v>186</v>
      </c>
      <c r="BC9" s="142">
        <v>185</v>
      </c>
      <c r="BD9" s="142">
        <v>185</v>
      </c>
      <c r="BE9" s="142">
        <v>185</v>
      </c>
      <c r="BF9" s="142">
        <v>185</v>
      </c>
      <c r="BG9" s="142">
        <v>185</v>
      </c>
      <c r="BH9" s="142">
        <v>183</v>
      </c>
      <c r="BI9" s="142">
        <v>179</v>
      </c>
      <c r="BJ9" s="142">
        <v>179</v>
      </c>
      <c r="BK9" s="142">
        <v>176</v>
      </c>
      <c r="BL9" s="142">
        <v>174</v>
      </c>
      <c r="BM9" s="142">
        <v>173</v>
      </c>
      <c r="BN9" s="142">
        <v>172</v>
      </c>
      <c r="BO9" s="142">
        <v>169</v>
      </c>
      <c r="BP9" s="142">
        <v>169</v>
      </c>
      <c r="BQ9" s="142">
        <v>166</v>
      </c>
      <c r="BR9" s="142">
        <v>165</v>
      </c>
      <c r="BS9" s="142">
        <v>162</v>
      </c>
      <c r="BT9" s="142">
        <v>160</v>
      </c>
      <c r="BU9" s="142">
        <v>158</v>
      </c>
      <c r="BV9" s="142">
        <v>156</v>
      </c>
      <c r="BW9" s="142">
        <v>156</v>
      </c>
      <c r="BX9" s="142">
        <v>153</v>
      </c>
      <c r="BY9" s="142">
        <v>150</v>
      </c>
      <c r="BZ9" s="142">
        <v>146</v>
      </c>
      <c r="CA9" s="142">
        <v>143</v>
      </c>
      <c r="CB9" s="142">
        <v>141</v>
      </c>
      <c r="CC9" s="142">
        <v>137</v>
      </c>
      <c r="CD9" s="142">
        <v>133</v>
      </c>
      <c r="CE9" s="142">
        <v>127</v>
      </c>
      <c r="CF9" s="142">
        <v>124</v>
      </c>
      <c r="CG9" s="142">
        <v>119</v>
      </c>
      <c r="CH9" s="142">
        <v>116</v>
      </c>
      <c r="CI9" s="142">
        <v>112</v>
      </c>
      <c r="CJ9" s="142">
        <v>110</v>
      </c>
      <c r="CK9" s="142">
        <v>107</v>
      </c>
      <c r="CL9" s="142">
        <v>105</v>
      </c>
      <c r="CM9" s="142">
        <v>96</v>
      </c>
      <c r="CN9" s="142">
        <v>87</v>
      </c>
      <c r="CO9" s="142">
        <v>84</v>
      </c>
      <c r="CP9" s="142">
        <v>79</v>
      </c>
      <c r="CQ9" s="142">
        <v>69</v>
      </c>
      <c r="CR9" s="142">
        <v>61</v>
      </c>
      <c r="CS9" s="142">
        <v>58</v>
      </c>
      <c r="CT9" s="142">
        <v>51</v>
      </c>
      <c r="CU9" s="142">
        <v>50</v>
      </c>
      <c r="CV9" s="142">
        <v>45</v>
      </c>
      <c r="CW9" s="142">
        <v>40</v>
      </c>
      <c r="CX9" s="142">
        <v>35</v>
      </c>
      <c r="CY9" s="142">
        <v>30</v>
      </c>
      <c r="CZ9" s="142">
        <v>27</v>
      </c>
      <c r="DA9" s="142">
        <v>25</v>
      </c>
      <c r="DB9" s="142">
        <v>22</v>
      </c>
      <c r="DC9" s="142">
        <v>20</v>
      </c>
      <c r="DD9" s="142">
        <v>16</v>
      </c>
      <c r="DE9" s="142">
        <v>11</v>
      </c>
      <c r="DF9" s="142">
        <v>10</v>
      </c>
      <c r="DG9" s="142">
        <v>7</v>
      </c>
      <c r="DH9" s="142">
        <v>6</v>
      </c>
      <c r="DI9" s="142">
        <v>4</v>
      </c>
      <c r="DJ9" s="142">
        <v>3</v>
      </c>
      <c r="DK9" s="142">
        <v>2</v>
      </c>
      <c r="DL9" s="142">
        <v>1</v>
      </c>
      <c r="DM9" s="142">
        <v>1</v>
      </c>
      <c r="DN9" s="142">
        <v>1</v>
      </c>
      <c r="DO9" s="142">
        <v>1</v>
      </c>
      <c r="DP9" s="142">
        <v>0</v>
      </c>
      <c r="DQ9" s="142">
        <v>0</v>
      </c>
      <c r="DR9" s="142">
        <v>0</v>
      </c>
      <c r="DS9" s="142">
        <v>0</v>
      </c>
      <c r="DT9" s="142">
        <v>0</v>
      </c>
      <c r="DU9" s="142">
        <v>0</v>
      </c>
      <c r="DV9" s="142">
        <v>0</v>
      </c>
      <c r="DW9" s="142">
        <v>0</v>
      </c>
      <c r="DX9" s="142">
        <v>0</v>
      </c>
      <c r="DY9" s="142">
        <v>0</v>
      </c>
      <c r="DZ9" s="142">
        <v>0</v>
      </c>
      <c r="EA9" s="142">
        <v>0</v>
      </c>
      <c r="EB9" s="142">
        <v>0</v>
      </c>
    </row>
    <row r="10" spans="1:132" x14ac:dyDescent="0.2">
      <c r="A10" s="138" t="s">
        <v>127</v>
      </c>
      <c r="B10" s="13">
        <v>14678606</v>
      </c>
      <c r="C10" s="139">
        <f>D10+E10</f>
        <v>2245</v>
      </c>
      <c r="D10" s="139">
        <v>0</v>
      </c>
      <c r="E10" s="140">
        <v>2245</v>
      </c>
      <c r="F10" s="140">
        <v>2244</v>
      </c>
      <c r="G10" s="140">
        <v>2243</v>
      </c>
      <c r="H10" s="140">
        <v>2239</v>
      </c>
      <c r="I10" s="140">
        <v>2239</v>
      </c>
      <c r="J10" s="141">
        <v>2238</v>
      </c>
      <c r="K10" s="139">
        <v>2236</v>
      </c>
      <c r="L10" s="139">
        <v>2233</v>
      </c>
      <c r="M10" s="139">
        <v>2231</v>
      </c>
      <c r="N10" s="139">
        <v>2229</v>
      </c>
      <c r="O10" s="139">
        <v>2226</v>
      </c>
      <c r="P10" s="139">
        <v>2226</v>
      </c>
      <c r="Q10" s="139">
        <v>2225</v>
      </c>
      <c r="R10" s="139">
        <v>2222</v>
      </c>
      <c r="S10" s="139">
        <v>2220</v>
      </c>
      <c r="T10" s="139">
        <v>2217</v>
      </c>
      <c r="U10" s="139">
        <v>2215</v>
      </c>
      <c r="V10" s="139">
        <v>2212</v>
      </c>
      <c r="W10" s="139">
        <v>2211</v>
      </c>
      <c r="X10" s="139">
        <v>2209</v>
      </c>
      <c r="Y10" s="139">
        <v>2206</v>
      </c>
      <c r="Z10" s="139">
        <v>2197</v>
      </c>
      <c r="AA10" s="139">
        <v>2194</v>
      </c>
      <c r="AB10" s="139">
        <v>2192</v>
      </c>
      <c r="AC10" s="139">
        <v>2192</v>
      </c>
      <c r="AD10" s="139">
        <v>2189</v>
      </c>
      <c r="AE10" s="139">
        <v>2185</v>
      </c>
      <c r="AF10" s="139">
        <v>2182</v>
      </c>
      <c r="AG10" s="139">
        <v>2176</v>
      </c>
      <c r="AH10" s="139">
        <v>2169</v>
      </c>
      <c r="AI10" s="139">
        <v>2169</v>
      </c>
      <c r="AJ10" s="139">
        <v>2161</v>
      </c>
      <c r="AK10" s="139">
        <v>2159</v>
      </c>
      <c r="AL10" s="139">
        <v>2154</v>
      </c>
      <c r="AM10" s="139">
        <v>2150</v>
      </c>
      <c r="AN10" s="139">
        <v>2136</v>
      </c>
      <c r="AO10" s="139">
        <v>2130</v>
      </c>
      <c r="AP10" s="139">
        <v>2128</v>
      </c>
      <c r="AQ10" s="139">
        <v>2124</v>
      </c>
      <c r="AR10" s="139">
        <v>2113</v>
      </c>
      <c r="AS10" s="139">
        <v>2105</v>
      </c>
      <c r="AT10" s="139">
        <v>2095</v>
      </c>
      <c r="AU10" s="139">
        <v>2086</v>
      </c>
      <c r="AV10" s="139">
        <v>2077</v>
      </c>
      <c r="AW10" s="139">
        <v>2070</v>
      </c>
      <c r="AX10" s="139">
        <v>2058</v>
      </c>
      <c r="AY10" s="139">
        <v>2054</v>
      </c>
      <c r="AZ10" s="139">
        <v>2046</v>
      </c>
      <c r="BA10" s="139">
        <v>2038</v>
      </c>
      <c r="BB10" s="139">
        <v>2031</v>
      </c>
      <c r="BC10" s="142">
        <v>2021</v>
      </c>
      <c r="BD10" s="142">
        <v>2007</v>
      </c>
      <c r="BE10" s="142">
        <v>1989</v>
      </c>
      <c r="BF10" s="142">
        <v>1983</v>
      </c>
      <c r="BG10" s="142">
        <v>1965</v>
      </c>
      <c r="BH10" s="142">
        <v>1954</v>
      </c>
      <c r="BI10" s="142">
        <v>1938</v>
      </c>
      <c r="BJ10" s="142">
        <v>1925</v>
      </c>
      <c r="BK10" s="142">
        <v>1914</v>
      </c>
      <c r="BL10" s="142">
        <v>1902</v>
      </c>
      <c r="BM10" s="142">
        <v>1890</v>
      </c>
      <c r="BN10" s="142">
        <v>1878</v>
      </c>
      <c r="BO10" s="142">
        <v>1861</v>
      </c>
      <c r="BP10" s="142">
        <v>1837</v>
      </c>
      <c r="BQ10" s="142">
        <v>1820</v>
      </c>
      <c r="BR10" s="142">
        <v>1805</v>
      </c>
      <c r="BS10" s="142">
        <v>1785</v>
      </c>
      <c r="BT10" s="142">
        <v>1768</v>
      </c>
      <c r="BU10" s="142">
        <v>1742</v>
      </c>
      <c r="BV10" s="142">
        <v>1721</v>
      </c>
      <c r="BW10" s="142">
        <v>1692</v>
      </c>
      <c r="BX10" s="142">
        <v>1661</v>
      </c>
      <c r="BY10" s="142">
        <v>1634</v>
      </c>
      <c r="BZ10" s="142">
        <v>1601</v>
      </c>
      <c r="CA10" s="142">
        <v>1568</v>
      </c>
      <c r="CB10" s="142">
        <v>1521</v>
      </c>
      <c r="CC10" s="142">
        <v>1470</v>
      </c>
      <c r="CD10" s="142">
        <v>1422</v>
      </c>
      <c r="CE10" s="142">
        <v>1372</v>
      </c>
      <c r="CF10" s="142">
        <v>1333</v>
      </c>
      <c r="CG10" s="142">
        <v>1282</v>
      </c>
      <c r="CH10" s="142">
        <v>1230</v>
      </c>
      <c r="CI10" s="142">
        <v>1184</v>
      </c>
      <c r="CJ10" s="142">
        <v>1130</v>
      </c>
      <c r="CK10" s="142">
        <v>1064</v>
      </c>
      <c r="CL10" s="142">
        <v>1003</v>
      </c>
      <c r="CM10" s="142">
        <v>946</v>
      </c>
      <c r="CN10" s="142">
        <v>872</v>
      </c>
      <c r="CO10" s="142">
        <v>803</v>
      </c>
      <c r="CP10" s="142">
        <v>732</v>
      </c>
      <c r="CQ10" s="142">
        <v>663</v>
      </c>
      <c r="CR10" s="142">
        <v>599</v>
      </c>
      <c r="CS10" s="142">
        <v>543</v>
      </c>
      <c r="CT10" s="142">
        <v>493</v>
      </c>
      <c r="CU10" s="142">
        <v>434</v>
      </c>
      <c r="CV10" s="142">
        <v>383</v>
      </c>
      <c r="CW10" s="142">
        <v>336</v>
      </c>
      <c r="CX10" s="142">
        <v>287</v>
      </c>
      <c r="CY10" s="142">
        <v>252</v>
      </c>
      <c r="CZ10" s="142">
        <v>213</v>
      </c>
      <c r="DA10" s="142">
        <v>175</v>
      </c>
      <c r="DB10" s="142">
        <v>146</v>
      </c>
      <c r="DC10" s="142">
        <v>116</v>
      </c>
      <c r="DD10" s="142">
        <v>90</v>
      </c>
      <c r="DE10" s="142">
        <v>71</v>
      </c>
      <c r="DF10" s="142">
        <v>60</v>
      </c>
      <c r="DG10" s="142">
        <v>50</v>
      </c>
      <c r="DH10" s="142">
        <v>39</v>
      </c>
      <c r="DI10" s="142">
        <v>31</v>
      </c>
      <c r="DJ10" s="142">
        <v>19</v>
      </c>
      <c r="DK10" s="142">
        <v>14</v>
      </c>
      <c r="DL10" s="142">
        <v>10</v>
      </c>
      <c r="DM10" s="142">
        <v>9</v>
      </c>
      <c r="DN10" s="142">
        <v>6</v>
      </c>
      <c r="DO10" s="142">
        <v>5</v>
      </c>
      <c r="DP10" s="142">
        <v>3</v>
      </c>
      <c r="DQ10" s="142">
        <v>3</v>
      </c>
      <c r="DR10" s="142">
        <v>3</v>
      </c>
      <c r="DS10" s="142">
        <v>2</v>
      </c>
      <c r="DT10" s="142">
        <v>2</v>
      </c>
      <c r="DU10" s="142">
        <v>1</v>
      </c>
      <c r="DV10" s="142">
        <v>1</v>
      </c>
      <c r="DW10" s="142">
        <v>1</v>
      </c>
      <c r="DX10" s="142">
        <v>1</v>
      </c>
      <c r="DY10" s="142">
        <v>0</v>
      </c>
      <c r="DZ10" s="142">
        <v>0</v>
      </c>
      <c r="EA10" s="142">
        <v>0</v>
      </c>
      <c r="EB10" s="142">
        <v>0</v>
      </c>
    </row>
    <row r="11" spans="1:132" x14ac:dyDescent="0.2">
      <c r="A11" s="138" t="s">
        <v>128</v>
      </c>
      <c r="B11" s="13">
        <v>10454893</v>
      </c>
      <c r="C11" s="139">
        <f>D11+E11</f>
        <v>10994</v>
      </c>
      <c r="D11" s="139">
        <v>0</v>
      </c>
      <c r="E11" s="140">
        <v>10994</v>
      </c>
      <c r="F11" s="140">
        <v>10993</v>
      </c>
      <c r="G11" s="140">
        <v>10988</v>
      </c>
      <c r="H11" s="140">
        <v>10986</v>
      </c>
      <c r="I11" s="140">
        <v>10982</v>
      </c>
      <c r="J11" s="141">
        <v>10969</v>
      </c>
      <c r="K11" s="139">
        <v>10963</v>
      </c>
      <c r="L11" s="139">
        <v>10953</v>
      </c>
      <c r="M11" s="139">
        <v>10944</v>
      </c>
      <c r="N11" s="139">
        <v>10935</v>
      </c>
      <c r="O11" s="139">
        <v>10929</v>
      </c>
      <c r="P11" s="139">
        <v>10917</v>
      </c>
      <c r="Q11" s="139">
        <v>10897</v>
      </c>
      <c r="R11" s="139">
        <v>10879</v>
      </c>
      <c r="S11" s="139">
        <v>10854</v>
      </c>
      <c r="T11" s="139">
        <v>10839</v>
      </c>
      <c r="U11" s="139">
        <v>10822</v>
      </c>
      <c r="V11" s="139">
        <v>10811</v>
      </c>
      <c r="W11" s="139">
        <v>10799</v>
      </c>
      <c r="X11" s="139">
        <v>10776</v>
      </c>
      <c r="Y11" s="139">
        <v>10757</v>
      </c>
      <c r="Z11" s="139">
        <v>10738</v>
      </c>
      <c r="AA11" s="139">
        <v>10719</v>
      </c>
      <c r="AB11" s="139">
        <v>10693</v>
      </c>
      <c r="AC11" s="139">
        <v>10679</v>
      </c>
      <c r="AD11" s="139">
        <v>10667</v>
      </c>
      <c r="AE11" s="139">
        <v>10655</v>
      </c>
      <c r="AF11" s="139">
        <v>10631</v>
      </c>
      <c r="AG11" s="139">
        <v>10610</v>
      </c>
      <c r="AH11" s="139">
        <v>10584</v>
      </c>
      <c r="AI11" s="139">
        <v>10550</v>
      </c>
      <c r="AJ11" s="139">
        <v>10522</v>
      </c>
      <c r="AK11" s="139">
        <v>10492</v>
      </c>
      <c r="AL11" s="139">
        <v>10468</v>
      </c>
      <c r="AM11" s="139">
        <v>10425</v>
      </c>
      <c r="AN11" s="139">
        <v>10386</v>
      </c>
      <c r="AO11" s="139">
        <v>10363</v>
      </c>
      <c r="AP11" s="139">
        <v>10336</v>
      </c>
      <c r="AQ11" s="139">
        <v>10299</v>
      </c>
      <c r="AR11" s="139">
        <v>10262</v>
      </c>
      <c r="AS11" s="139">
        <v>10228</v>
      </c>
      <c r="AT11" s="139">
        <v>10178</v>
      </c>
      <c r="AU11" s="139">
        <v>10129</v>
      </c>
      <c r="AV11" s="139">
        <v>10080</v>
      </c>
      <c r="AW11" s="139">
        <v>10043</v>
      </c>
      <c r="AX11" s="139">
        <v>10002</v>
      </c>
      <c r="AY11" s="139">
        <v>9972</v>
      </c>
      <c r="AZ11" s="139">
        <v>9916</v>
      </c>
      <c r="BA11" s="139">
        <v>9868</v>
      </c>
      <c r="BB11" s="139">
        <v>9823</v>
      </c>
      <c r="BC11" s="142">
        <v>9758</v>
      </c>
      <c r="BD11" s="142">
        <v>9714</v>
      </c>
      <c r="BE11" s="142">
        <v>9660</v>
      </c>
      <c r="BF11" s="142">
        <v>9597</v>
      </c>
      <c r="BG11" s="142">
        <v>9544</v>
      </c>
      <c r="BH11" s="142">
        <v>9487</v>
      </c>
      <c r="BI11" s="142">
        <v>9416</v>
      </c>
      <c r="BJ11" s="142">
        <v>9364</v>
      </c>
      <c r="BK11" s="142">
        <v>9304</v>
      </c>
      <c r="BL11" s="142">
        <v>9238</v>
      </c>
      <c r="BM11" s="142">
        <v>9158</v>
      </c>
      <c r="BN11" s="142">
        <v>9065</v>
      </c>
      <c r="BO11" s="142">
        <v>8956</v>
      </c>
      <c r="BP11" s="142">
        <v>8862</v>
      </c>
      <c r="BQ11" s="142">
        <v>8771</v>
      </c>
      <c r="BR11" s="142">
        <v>8681</v>
      </c>
      <c r="BS11" s="142">
        <v>8582</v>
      </c>
      <c r="BT11" s="142">
        <v>8459</v>
      </c>
      <c r="BU11" s="142">
        <v>8354</v>
      </c>
      <c r="BV11" s="142">
        <v>8240</v>
      </c>
      <c r="BW11" s="142">
        <v>8113</v>
      </c>
      <c r="BX11" s="142">
        <v>7990</v>
      </c>
      <c r="BY11" s="142">
        <v>7853</v>
      </c>
      <c r="BZ11" s="142">
        <v>7698</v>
      </c>
      <c r="CA11" s="142">
        <v>7528</v>
      </c>
      <c r="CB11" s="142">
        <v>7358</v>
      </c>
      <c r="CC11" s="142">
        <v>7167</v>
      </c>
      <c r="CD11" s="142">
        <v>7003</v>
      </c>
      <c r="CE11" s="142">
        <v>6800</v>
      </c>
      <c r="CF11" s="142">
        <v>6617</v>
      </c>
      <c r="CG11" s="142">
        <v>6426</v>
      </c>
      <c r="CH11" s="142">
        <v>6185</v>
      </c>
      <c r="CI11" s="142">
        <v>5932</v>
      </c>
      <c r="CJ11" s="142">
        <v>5675</v>
      </c>
      <c r="CK11" s="142">
        <v>5433</v>
      </c>
      <c r="CL11" s="142">
        <v>5160</v>
      </c>
      <c r="CM11" s="142">
        <v>4885</v>
      </c>
      <c r="CN11" s="142">
        <v>4567</v>
      </c>
      <c r="CO11" s="142">
        <v>4271</v>
      </c>
      <c r="CP11" s="142">
        <v>3940</v>
      </c>
      <c r="CQ11" s="142">
        <v>3586</v>
      </c>
      <c r="CR11" s="142">
        <v>3238</v>
      </c>
      <c r="CS11" s="142">
        <v>2944</v>
      </c>
      <c r="CT11" s="142">
        <v>2656</v>
      </c>
      <c r="CU11" s="142">
        <v>2329</v>
      </c>
      <c r="CV11" s="142">
        <v>2035</v>
      </c>
      <c r="CW11" s="142">
        <v>1786</v>
      </c>
      <c r="CX11" s="142">
        <v>1523</v>
      </c>
      <c r="CY11" s="142">
        <v>1265</v>
      </c>
      <c r="CZ11" s="142">
        <v>1087</v>
      </c>
      <c r="DA11" s="142">
        <v>909</v>
      </c>
      <c r="DB11" s="142">
        <v>763</v>
      </c>
      <c r="DC11" s="142">
        <v>623</v>
      </c>
      <c r="DD11" s="142">
        <v>490</v>
      </c>
      <c r="DE11" s="142">
        <v>380</v>
      </c>
      <c r="DF11" s="142">
        <v>303</v>
      </c>
      <c r="DG11" s="142">
        <v>237</v>
      </c>
      <c r="DH11" s="142">
        <v>187</v>
      </c>
      <c r="DI11" s="142">
        <v>146</v>
      </c>
      <c r="DJ11" s="142">
        <v>116</v>
      </c>
      <c r="DK11" s="142">
        <v>95</v>
      </c>
      <c r="DL11" s="142">
        <v>75</v>
      </c>
      <c r="DM11" s="142">
        <v>62</v>
      </c>
      <c r="DN11" s="142">
        <v>50</v>
      </c>
      <c r="DO11" s="142">
        <v>33</v>
      </c>
      <c r="DP11" s="142">
        <v>22</v>
      </c>
      <c r="DQ11" s="142">
        <v>16</v>
      </c>
      <c r="DR11" s="142">
        <v>13</v>
      </c>
      <c r="DS11" s="142">
        <v>9</v>
      </c>
      <c r="DT11" s="142">
        <v>9</v>
      </c>
      <c r="DU11" s="142">
        <v>7</v>
      </c>
      <c r="DV11" s="142">
        <v>3</v>
      </c>
      <c r="DW11" s="142">
        <v>3</v>
      </c>
      <c r="DX11" s="142">
        <v>2</v>
      </c>
      <c r="DY11" s="142">
        <v>1</v>
      </c>
      <c r="DZ11" s="142">
        <v>1</v>
      </c>
      <c r="EA11" s="142">
        <v>0</v>
      </c>
      <c r="EB11" s="142">
        <v>0</v>
      </c>
    </row>
    <row r="12" spans="1:132" x14ac:dyDescent="0.2">
      <c r="A12" s="138" t="s">
        <v>129</v>
      </c>
      <c r="B12" s="13">
        <v>2768734</v>
      </c>
      <c r="C12" s="139">
        <f>D12+E12</f>
        <v>15471</v>
      </c>
      <c r="D12" s="139">
        <v>0</v>
      </c>
      <c r="E12" s="140">
        <v>15471</v>
      </c>
      <c r="F12" s="140">
        <v>15466</v>
      </c>
      <c r="G12" s="140">
        <v>15460</v>
      </c>
      <c r="H12" s="140">
        <v>15451</v>
      </c>
      <c r="I12" s="140">
        <v>15442</v>
      </c>
      <c r="J12" s="141">
        <v>15426</v>
      </c>
      <c r="K12" s="139">
        <v>15419</v>
      </c>
      <c r="L12" s="139">
        <v>15407</v>
      </c>
      <c r="M12" s="139">
        <v>15393</v>
      </c>
      <c r="N12" s="139">
        <v>15369</v>
      </c>
      <c r="O12" s="139">
        <v>15349</v>
      </c>
      <c r="P12" s="139">
        <v>15326</v>
      </c>
      <c r="Q12" s="139">
        <v>15304</v>
      </c>
      <c r="R12" s="139">
        <v>15271</v>
      </c>
      <c r="S12" s="139">
        <v>15246</v>
      </c>
      <c r="T12" s="139">
        <v>15223</v>
      </c>
      <c r="U12" s="139">
        <v>15208</v>
      </c>
      <c r="V12" s="139">
        <v>15178</v>
      </c>
      <c r="W12" s="139">
        <v>15152</v>
      </c>
      <c r="X12" s="139">
        <v>15128</v>
      </c>
      <c r="Y12" s="139">
        <v>15103</v>
      </c>
      <c r="Z12" s="139">
        <v>15073</v>
      </c>
      <c r="AA12" s="139">
        <v>15041</v>
      </c>
      <c r="AB12" s="139">
        <v>15012</v>
      </c>
      <c r="AC12" s="139">
        <v>14985</v>
      </c>
      <c r="AD12" s="139">
        <v>14949</v>
      </c>
      <c r="AE12" s="139">
        <v>14918</v>
      </c>
      <c r="AF12" s="139">
        <v>14871</v>
      </c>
      <c r="AG12" s="139">
        <v>14831</v>
      </c>
      <c r="AH12" s="139">
        <v>14792</v>
      </c>
      <c r="AI12" s="139">
        <v>14747</v>
      </c>
      <c r="AJ12" s="139">
        <v>14703</v>
      </c>
      <c r="AK12" s="139">
        <v>14649</v>
      </c>
      <c r="AL12" s="139">
        <v>14595</v>
      </c>
      <c r="AM12" s="139">
        <v>14533</v>
      </c>
      <c r="AN12" s="139">
        <v>14478</v>
      </c>
      <c r="AO12" s="139">
        <v>14415</v>
      </c>
      <c r="AP12" s="139">
        <v>14362</v>
      </c>
      <c r="AQ12" s="139">
        <v>14313</v>
      </c>
      <c r="AR12" s="139">
        <v>14246</v>
      </c>
      <c r="AS12" s="139">
        <v>14164</v>
      </c>
      <c r="AT12" s="139">
        <v>14105</v>
      </c>
      <c r="AU12" s="139">
        <v>14026</v>
      </c>
      <c r="AV12" s="139">
        <v>13951</v>
      </c>
      <c r="AW12" s="139">
        <v>13880</v>
      </c>
      <c r="AX12" s="139">
        <v>13805</v>
      </c>
      <c r="AY12" s="139">
        <v>13718</v>
      </c>
      <c r="AZ12" s="139">
        <v>13634</v>
      </c>
      <c r="BA12" s="139">
        <v>13537</v>
      </c>
      <c r="BB12" s="139">
        <v>13446</v>
      </c>
      <c r="BC12" s="142">
        <v>13368</v>
      </c>
      <c r="BD12" s="142">
        <v>13290</v>
      </c>
      <c r="BE12" s="142">
        <v>13195</v>
      </c>
      <c r="BF12" s="142">
        <v>13094</v>
      </c>
      <c r="BG12" s="142">
        <v>12987</v>
      </c>
      <c r="BH12" s="142">
        <v>12896</v>
      </c>
      <c r="BI12" s="142">
        <v>12804</v>
      </c>
      <c r="BJ12" s="142">
        <v>12703</v>
      </c>
      <c r="BK12" s="142">
        <v>12582</v>
      </c>
      <c r="BL12" s="142">
        <v>12460</v>
      </c>
      <c r="BM12" s="142">
        <v>12340</v>
      </c>
      <c r="BN12" s="142">
        <v>12191</v>
      </c>
      <c r="BO12" s="142">
        <v>12054</v>
      </c>
      <c r="BP12" s="142">
        <v>11921</v>
      </c>
      <c r="BQ12" s="142">
        <v>11773</v>
      </c>
      <c r="BR12" s="142">
        <v>11629</v>
      </c>
      <c r="BS12" s="142">
        <v>11483</v>
      </c>
      <c r="BT12" s="142">
        <v>11319</v>
      </c>
      <c r="BU12" s="142">
        <v>11140</v>
      </c>
      <c r="BV12" s="142">
        <v>10954</v>
      </c>
      <c r="BW12" s="142">
        <v>10769</v>
      </c>
      <c r="BX12" s="142">
        <v>10583</v>
      </c>
      <c r="BY12" s="142">
        <v>10370</v>
      </c>
      <c r="BZ12" s="142">
        <v>10177</v>
      </c>
      <c r="CA12" s="142">
        <v>9946</v>
      </c>
      <c r="CB12" s="142">
        <v>9714</v>
      </c>
      <c r="CC12" s="142">
        <v>9459</v>
      </c>
      <c r="CD12" s="142">
        <v>9191</v>
      </c>
      <c r="CE12" s="142">
        <v>8886</v>
      </c>
      <c r="CF12" s="142">
        <v>8589</v>
      </c>
      <c r="CG12" s="142">
        <v>8266</v>
      </c>
      <c r="CH12" s="142">
        <v>7953</v>
      </c>
      <c r="CI12" s="142">
        <v>7617</v>
      </c>
      <c r="CJ12" s="142">
        <v>7245</v>
      </c>
      <c r="CK12" s="142">
        <v>6908</v>
      </c>
      <c r="CL12" s="142">
        <v>6546</v>
      </c>
      <c r="CM12" s="142">
        <v>6170</v>
      </c>
      <c r="CN12" s="142">
        <v>5793</v>
      </c>
      <c r="CO12" s="142">
        <v>5422</v>
      </c>
      <c r="CP12" s="142">
        <v>5040</v>
      </c>
      <c r="CQ12" s="142">
        <v>4575</v>
      </c>
      <c r="CR12" s="142">
        <v>4183</v>
      </c>
      <c r="CS12" s="142">
        <v>3810</v>
      </c>
      <c r="CT12" s="142">
        <v>3412</v>
      </c>
      <c r="CU12" s="142">
        <v>3023</v>
      </c>
      <c r="CV12" s="142">
        <v>2676</v>
      </c>
      <c r="CW12" s="142">
        <v>2332</v>
      </c>
      <c r="CX12" s="142">
        <v>2004</v>
      </c>
      <c r="CY12" s="142">
        <v>1729</v>
      </c>
      <c r="CZ12" s="142">
        <v>1453</v>
      </c>
      <c r="DA12" s="142">
        <v>1234</v>
      </c>
      <c r="DB12" s="142">
        <v>1053</v>
      </c>
      <c r="DC12" s="142">
        <v>874</v>
      </c>
      <c r="DD12" s="142">
        <v>713</v>
      </c>
      <c r="DE12" s="142">
        <v>583</v>
      </c>
      <c r="DF12" s="142">
        <v>468</v>
      </c>
      <c r="DG12" s="142">
        <v>388</v>
      </c>
      <c r="DH12" s="142">
        <v>301</v>
      </c>
      <c r="DI12" s="142">
        <v>249</v>
      </c>
      <c r="DJ12" s="142">
        <v>187</v>
      </c>
      <c r="DK12" s="142">
        <v>151</v>
      </c>
      <c r="DL12" s="142">
        <v>112</v>
      </c>
      <c r="DM12" s="142">
        <v>80</v>
      </c>
      <c r="DN12" s="142">
        <v>55</v>
      </c>
      <c r="DO12" s="142">
        <v>45</v>
      </c>
      <c r="DP12" s="142">
        <v>36</v>
      </c>
      <c r="DQ12" s="142">
        <v>22</v>
      </c>
      <c r="DR12" s="142">
        <v>11</v>
      </c>
      <c r="DS12" s="142">
        <v>6</v>
      </c>
      <c r="DT12" s="142">
        <v>5</v>
      </c>
      <c r="DU12" s="142">
        <v>4</v>
      </c>
      <c r="DV12" s="142">
        <v>3</v>
      </c>
      <c r="DW12" s="142">
        <v>3</v>
      </c>
      <c r="DX12" s="142">
        <v>2</v>
      </c>
      <c r="DY12" s="142">
        <v>2</v>
      </c>
      <c r="DZ12" s="142">
        <v>2</v>
      </c>
      <c r="EA12" s="142">
        <v>1</v>
      </c>
      <c r="EB12" s="142">
        <v>0</v>
      </c>
    </row>
    <row r="13" spans="1:132" x14ac:dyDescent="0.2">
      <c r="A13" s="143"/>
      <c r="B13" s="143"/>
      <c r="C13" s="139"/>
      <c r="D13" s="139"/>
      <c r="E13" s="140"/>
      <c r="F13" s="140"/>
      <c r="G13" s="140"/>
      <c r="H13" s="140"/>
      <c r="I13" s="140"/>
      <c r="J13" s="141"/>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c r="AW13" s="139"/>
      <c r="AX13" s="139"/>
      <c r="AY13" s="139"/>
      <c r="AZ13" s="139"/>
      <c r="BA13" s="139"/>
      <c r="BB13" s="139"/>
      <c r="BC13" s="139"/>
      <c r="BD13" s="139"/>
      <c r="BE13" s="139"/>
      <c r="BF13" s="139"/>
      <c r="BG13" s="139"/>
      <c r="BH13" s="139"/>
      <c r="BI13" s="139"/>
      <c r="BJ13" s="139"/>
      <c r="BK13" s="139"/>
      <c r="BL13" s="139"/>
      <c r="BM13" s="139"/>
      <c r="BN13" s="139"/>
      <c r="BO13" s="139"/>
      <c r="BP13" s="139"/>
      <c r="BQ13" s="139"/>
      <c r="BR13" s="139"/>
      <c r="BS13" s="139"/>
      <c r="BT13" s="139"/>
      <c r="BU13" s="139"/>
      <c r="BV13" s="139"/>
      <c r="BW13" s="139"/>
      <c r="BX13" s="139"/>
      <c r="BY13" s="139"/>
      <c r="BZ13" s="139"/>
      <c r="CA13" s="139"/>
      <c r="CB13" s="139"/>
      <c r="CC13" s="139"/>
      <c r="CD13" s="139"/>
      <c r="CE13" s="139"/>
      <c r="CF13" s="139"/>
      <c r="CG13" s="139"/>
      <c r="CH13" s="139"/>
      <c r="CI13" s="139"/>
      <c r="CJ13" s="139"/>
      <c r="CK13" s="139"/>
      <c r="CL13" s="139"/>
      <c r="CM13" s="139"/>
      <c r="CN13" s="139"/>
      <c r="CO13" s="139"/>
      <c r="CP13" s="139"/>
      <c r="CQ13" s="139"/>
      <c r="CR13" s="139"/>
      <c r="CS13" s="139"/>
      <c r="CT13" s="139"/>
      <c r="CU13" s="139"/>
      <c r="CV13" s="139"/>
      <c r="CW13" s="139"/>
      <c r="CX13" s="139"/>
      <c r="CY13" s="139"/>
      <c r="CZ13" s="139"/>
      <c r="DA13" s="139"/>
      <c r="DB13" s="139"/>
      <c r="DC13" s="139"/>
      <c r="DD13" s="139"/>
      <c r="DE13" s="139"/>
      <c r="DF13" s="139"/>
      <c r="DG13" s="139"/>
      <c r="DH13" s="139"/>
      <c r="DI13" s="139"/>
      <c r="DJ13" s="139"/>
      <c r="DK13" s="139"/>
      <c r="DL13" s="139"/>
      <c r="DM13" s="139"/>
      <c r="DN13" s="139"/>
      <c r="DO13" s="139"/>
      <c r="DP13" s="139"/>
      <c r="DQ13" s="139"/>
      <c r="DR13" s="139"/>
      <c r="DS13" s="139"/>
      <c r="DT13" s="139"/>
      <c r="DU13" s="139"/>
      <c r="DV13" s="139"/>
      <c r="DW13" s="139"/>
      <c r="DX13" s="139"/>
      <c r="DY13" s="139"/>
      <c r="DZ13" s="139"/>
      <c r="EA13" s="139"/>
      <c r="EB13" s="139"/>
    </row>
    <row r="14" spans="1:132" x14ac:dyDescent="0.2">
      <c r="A14" s="52" t="s">
        <v>57</v>
      </c>
      <c r="B14" s="52">
        <f>SUM(B8:B12)</f>
        <v>55977178</v>
      </c>
      <c r="C14" s="139">
        <f>D14+E14</f>
        <v>28939</v>
      </c>
      <c r="D14" s="139">
        <v>0</v>
      </c>
      <c r="E14" s="140">
        <f t="shared" ref="E14:AJ14" si="0">SUM(E8:E13)</f>
        <v>28939</v>
      </c>
      <c r="F14" s="140">
        <f t="shared" si="0"/>
        <v>28932</v>
      </c>
      <c r="G14" s="140">
        <f t="shared" si="0"/>
        <v>28920</v>
      </c>
      <c r="H14" s="140">
        <f t="shared" si="0"/>
        <v>28905</v>
      </c>
      <c r="I14" s="140">
        <f t="shared" si="0"/>
        <v>28892</v>
      </c>
      <c r="J14" s="141">
        <f t="shared" si="0"/>
        <v>28861</v>
      </c>
      <c r="K14" s="139">
        <f t="shared" si="0"/>
        <v>28846</v>
      </c>
      <c r="L14" s="139">
        <f t="shared" si="0"/>
        <v>28821</v>
      </c>
      <c r="M14" s="139">
        <f t="shared" si="0"/>
        <v>28796</v>
      </c>
      <c r="N14" s="139">
        <f t="shared" si="0"/>
        <v>28761</v>
      </c>
      <c r="O14" s="139">
        <f t="shared" si="0"/>
        <v>28732</v>
      </c>
      <c r="P14" s="139">
        <f t="shared" si="0"/>
        <v>28697</v>
      </c>
      <c r="Q14" s="139">
        <f t="shared" si="0"/>
        <v>28654</v>
      </c>
      <c r="R14" s="139">
        <f t="shared" si="0"/>
        <v>28600</v>
      </c>
      <c r="S14" s="139">
        <f t="shared" si="0"/>
        <v>28548</v>
      </c>
      <c r="T14" s="139">
        <f t="shared" si="0"/>
        <v>28507</v>
      </c>
      <c r="U14" s="139">
        <f t="shared" si="0"/>
        <v>28473</v>
      </c>
      <c r="V14" s="139">
        <f t="shared" si="0"/>
        <v>28429</v>
      </c>
      <c r="W14" s="139">
        <f t="shared" si="0"/>
        <v>28390</v>
      </c>
      <c r="X14" s="139">
        <f t="shared" si="0"/>
        <v>28341</v>
      </c>
      <c r="Y14" s="139">
        <f t="shared" si="0"/>
        <v>28293</v>
      </c>
      <c r="Z14" s="139">
        <f t="shared" si="0"/>
        <v>28234</v>
      </c>
      <c r="AA14" s="139">
        <f t="shared" si="0"/>
        <v>28179</v>
      </c>
      <c r="AB14" s="139">
        <f t="shared" si="0"/>
        <v>28121</v>
      </c>
      <c r="AC14" s="139">
        <f t="shared" si="0"/>
        <v>28079</v>
      </c>
      <c r="AD14" s="139">
        <f t="shared" si="0"/>
        <v>28027</v>
      </c>
      <c r="AE14" s="139">
        <f t="shared" si="0"/>
        <v>27978</v>
      </c>
      <c r="AF14" s="139">
        <f t="shared" si="0"/>
        <v>27901</v>
      </c>
      <c r="AG14" s="139">
        <f t="shared" si="0"/>
        <v>27834</v>
      </c>
      <c r="AH14" s="139">
        <f t="shared" si="0"/>
        <v>27761</v>
      </c>
      <c r="AI14" s="139">
        <f t="shared" si="0"/>
        <v>27681</v>
      </c>
      <c r="AJ14" s="139">
        <f t="shared" si="0"/>
        <v>27598</v>
      </c>
      <c r="AK14" s="139">
        <f t="shared" ref="AK14:BP14" si="1">SUM(AK8:AK13)</f>
        <v>27512</v>
      </c>
      <c r="AL14" s="139">
        <f t="shared" si="1"/>
        <v>27429</v>
      </c>
      <c r="AM14" s="139">
        <f t="shared" si="1"/>
        <v>27319</v>
      </c>
      <c r="AN14" s="139">
        <f t="shared" si="1"/>
        <v>27211</v>
      </c>
      <c r="AO14" s="139">
        <f t="shared" si="1"/>
        <v>27117</v>
      </c>
      <c r="AP14" s="139">
        <f t="shared" si="1"/>
        <v>27034</v>
      </c>
      <c r="AQ14" s="139">
        <f t="shared" si="1"/>
        <v>26943</v>
      </c>
      <c r="AR14" s="139">
        <f t="shared" si="1"/>
        <v>26827</v>
      </c>
      <c r="AS14" s="139">
        <f t="shared" si="1"/>
        <v>26703</v>
      </c>
      <c r="AT14" s="139">
        <f t="shared" si="1"/>
        <v>26583</v>
      </c>
      <c r="AU14" s="139">
        <f t="shared" si="1"/>
        <v>26445</v>
      </c>
      <c r="AV14" s="139">
        <f t="shared" si="1"/>
        <v>26312</v>
      </c>
      <c r="AW14" s="139">
        <f t="shared" si="1"/>
        <v>26197</v>
      </c>
      <c r="AX14" s="139">
        <f t="shared" si="1"/>
        <v>26069</v>
      </c>
      <c r="AY14" s="139">
        <f t="shared" si="1"/>
        <v>25948</v>
      </c>
      <c r="AZ14" s="139">
        <f t="shared" si="1"/>
        <v>25799</v>
      </c>
      <c r="BA14" s="139">
        <f t="shared" si="1"/>
        <v>25646</v>
      </c>
      <c r="BB14" s="139">
        <f t="shared" si="1"/>
        <v>25503</v>
      </c>
      <c r="BC14" s="139">
        <f t="shared" si="1"/>
        <v>25348</v>
      </c>
      <c r="BD14" s="139">
        <f t="shared" si="1"/>
        <v>25211</v>
      </c>
      <c r="BE14" s="139">
        <f t="shared" si="1"/>
        <v>25044</v>
      </c>
      <c r="BF14" s="139">
        <f t="shared" si="1"/>
        <v>24873</v>
      </c>
      <c r="BG14" s="139">
        <f t="shared" si="1"/>
        <v>24695</v>
      </c>
      <c r="BH14" s="139">
        <f t="shared" si="1"/>
        <v>24533</v>
      </c>
      <c r="BI14" s="139">
        <f t="shared" si="1"/>
        <v>24350</v>
      </c>
      <c r="BJ14" s="139">
        <f t="shared" si="1"/>
        <v>24184</v>
      </c>
      <c r="BK14" s="139">
        <f t="shared" si="1"/>
        <v>23989</v>
      </c>
      <c r="BL14" s="139">
        <f t="shared" si="1"/>
        <v>23787</v>
      </c>
      <c r="BM14" s="139">
        <f t="shared" si="1"/>
        <v>23574</v>
      </c>
      <c r="BN14" s="139">
        <f t="shared" si="1"/>
        <v>23319</v>
      </c>
      <c r="BO14" s="139">
        <f t="shared" si="1"/>
        <v>23053</v>
      </c>
      <c r="BP14" s="139">
        <f t="shared" si="1"/>
        <v>22802</v>
      </c>
      <c r="BQ14" s="139">
        <f t="shared" ref="BQ14:CV14" si="2">SUM(BQ8:BQ13)</f>
        <v>22543</v>
      </c>
      <c r="BR14" s="139">
        <f t="shared" si="2"/>
        <v>22292</v>
      </c>
      <c r="BS14" s="139">
        <f t="shared" si="2"/>
        <v>22024</v>
      </c>
      <c r="BT14" s="139">
        <f t="shared" si="2"/>
        <v>21718</v>
      </c>
      <c r="BU14" s="139">
        <f t="shared" si="2"/>
        <v>21406</v>
      </c>
      <c r="BV14" s="139">
        <f t="shared" si="2"/>
        <v>21083</v>
      </c>
      <c r="BW14" s="139">
        <f t="shared" si="2"/>
        <v>20742</v>
      </c>
      <c r="BX14" s="139">
        <f t="shared" si="2"/>
        <v>20399</v>
      </c>
      <c r="BY14" s="139">
        <f t="shared" si="2"/>
        <v>20019</v>
      </c>
      <c r="BZ14" s="139">
        <f t="shared" si="2"/>
        <v>19634</v>
      </c>
      <c r="CA14" s="139">
        <f t="shared" si="2"/>
        <v>19197</v>
      </c>
      <c r="CB14" s="139">
        <f t="shared" si="2"/>
        <v>18746</v>
      </c>
      <c r="CC14" s="139">
        <f t="shared" si="2"/>
        <v>18245</v>
      </c>
      <c r="CD14" s="139">
        <f t="shared" si="2"/>
        <v>17761</v>
      </c>
      <c r="CE14" s="139">
        <f t="shared" si="2"/>
        <v>17196</v>
      </c>
      <c r="CF14" s="139">
        <f t="shared" si="2"/>
        <v>16674</v>
      </c>
      <c r="CG14" s="139">
        <f t="shared" si="2"/>
        <v>16104</v>
      </c>
      <c r="CH14" s="139">
        <f t="shared" si="2"/>
        <v>15495</v>
      </c>
      <c r="CI14" s="139">
        <f t="shared" si="2"/>
        <v>14856</v>
      </c>
      <c r="CJ14" s="139">
        <f t="shared" si="2"/>
        <v>14171</v>
      </c>
      <c r="CK14" s="139">
        <f t="shared" si="2"/>
        <v>13523</v>
      </c>
      <c r="CL14" s="139">
        <f t="shared" si="2"/>
        <v>12825</v>
      </c>
      <c r="CM14" s="139">
        <f t="shared" si="2"/>
        <v>12107</v>
      </c>
      <c r="CN14" s="139">
        <f t="shared" si="2"/>
        <v>11328</v>
      </c>
      <c r="CO14" s="139">
        <f t="shared" si="2"/>
        <v>10589</v>
      </c>
      <c r="CP14" s="139">
        <f t="shared" si="2"/>
        <v>9799</v>
      </c>
      <c r="CQ14" s="139">
        <f t="shared" si="2"/>
        <v>8900</v>
      </c>
      <c r="CR14" s="139">
        <f t="shared" si="2"/>
        <v>8088</v>
      </c>
      <c r="CS14" s="139">
        <f t="shared" si="2"/>
        <v>7362</v>
      </c>
      <c r="CT14" s="139">
        <f t="shared" si="2"/>
        <v>6619</v>
      </c>
      <c r="CU14" s="139">
        <f t="shared" si="2"/>
        <v>5842</v>
      </c>
      <c r="CV14" s="139">
        <f t="shared" si="2"/>
        <v>5145</v>
      </c>
      <c r="CW14" s="139">
        <f t="shared" ref="CW14:EB14" si="3">SUM(CW8:CW13)</f>
        <v>4499</v>
      </c>
      <c r="CX14" s="139">
        <f t="shared" si="3"/>
        <v>3854</v>
      </c>
      <c r="CY14" s="139">
        <f t="shared" si="3"/>
        <v>3280</v>
      </c>
      <c r="CZ14" s="139">
        <f t="shared" si="3"/>
        <v>2784</v>
      </c>
      <c r="DA14" s="139">
        <f t="shared" si="3"/>
        <v>2346</v>
      </c>
      <c r="DB14" s="139">
        <f t="shared" si="3"/>
        <v>1987</v>
      </c>
      <c r="DC14" s="139">
        <f t="shared" si="3"/>
        <v>1636</v>
      </c>
      <c r="DD14" s="139">
        <f t="shared" si="3"/>
        <v>1311</v>
      </c>
      <c r="DE14" s="139">
        <f t="shared" si="3"/>
        <v>1047</v>
      </c>
      <c r="DF14" s="139">
        <f t="shared" si="3"/>
        <v>842</v>
      </c>
      <c r="DG14" s="139">
        <f t="shared" si="3"/>
        <v>683</v>
      </c>
      <c r="DH14" s="139">
        <f t="shared" si="3"/>
        <v>534</v>
      </c>
      <c r="DI14" s="139">
        <f t="shared" si="3"/>
        <v>431</v>
      </c>
      <c r="DJ14" s="139">
        <f t="shared" si="3"/>
        <v>326</v>
      </c>
      <c r="DK14" s="139">
        <f t="shared" si="3"/>
        <v>263</v>
      </c>
      <c r="DL14" s="139">
        <f t="shared" si="3"/>
        <v>198</v>
      </c>
      <c r="DM14" s="139">
        <f t="shared" si="3"/>
        <v>152</v>
      </c>
      <c r="DN14" s="139">
        <f t="shared" si="3"/>
        <v>112</v>
      </c>
      <c r="DO14" s="139">
        <f t="shared" si="3"/>
        <v>84</v>
      </c>
      <c r="DP14" s="139">
        <f t="shared" si="3"/>
        <v>61</v>
      </c>
      <c r="DQ14" s="139">
        <f t="shared" si="3"/>
        <v>41</v>
      </c>
      <c r="DR14" s="139">
        <f t="shared" si="3"/>
        <v>27</v>
      </c>
      <c r="DS14" s="139">
        <f t="shared" si="3"/>
        <v>17</v>
      </c>
      <c r="DT14" s="139">
        <f t="shared" si="3"/>
        <v>16</v>
      </c>
      <c r="DU14" s="139">
        <f t="shared" si="3"/>
        <v>12</v>
      </c>
      <c r="DV14" s="139">
        <f t="shared" si="3"/>
        <v>7</v>
      </c>
      <c r="DW14" s="139">
        <f t="shared" si="3"/>
        <v>7</v>
      </c>
      <c r="DX14" s="139">
        <f t="shared" si="3"/>
        <v>5</v>
      </c>
      <c r="DY14" s="139">
        <f t="shared" si="3"/>
        <v>3</v>
      </c>
      <c r="DZ14" s="139">
        <f t="shared" si="3"/>
        <v>3</v>
      </c>
      <c r="EA14" s="139">
        <f t="shared" si="3"/>
        <v>1</v>
      </c>
      <c r="EB14" s="139">
        <f t="shared" si="3"/>
        <v>0</v>
      </c>
    </row>
    <row r="15" spans="1:132" x14ac:dyDescent="0.2">
      <c r="A15" s="143"/>
      <c r="B15" s="143"/>
      <c r="C15" s="139"/>
      <c r="D15" s="139"/>
      <c r="E15" s="140"/>
      <c r="F15" s="140"/>
      <c r="G15" s="140"/>
      <c r="H15" s="140"/>
      <c r="I15" s="140"/>
      <c r="J15" s="141"/>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c r="AS15" s="139"/>
      <c r="AT15" s="139"/>
      <c r="AU15" s="139"/>
      <c r="AV15" s="139"/>
      <c r="AW15" s="139"/>
      <c r="AX15" s="139"/>
      <c r="AY15" s="139"/>
      <c r="AZ15" s="139"/>
      <c r="BA15" s="139"/>
      <c r="BB15" s="139"/>
      <c r="BC15" s="139"/>
      <c r="BD15" s="139"/>
      <c r="BE15" s="139"/>
      <c r="BF15" s="139"/>
      <c r="BG15" s="139"/>
      <c r="BH15" s="139"/>
      <c r="BI15" s="139"/>
      <c r="BJ15" s="139"/>
      <c r="BK15" s="139"/>
      <c r="BL15" s="139"/>
      <c r="BM15" s="139"/>
      <c r="BN15" s="139"/>
      <c r="BO15" s="139"/>
      <c r="BP15" s="139"/>
      <c r="BQ15" s="139"/>
      <c r="BR15" s="139"/>
      <c r="BS15" s="139"/>
      <c r="BT15" s="139"/>
      <c r="BU15" s="139"/>
      <c r="BV15" s="139"/>
      <c r="BW15" s="139"/>
      <c r="BX15" s="139"/>
      <c r="BY15" s="139"/>
      <c r="BZ15" s="139"/>
      <c r="CA15" s="139"/>
      <c r="CB15" s="139"/>
      <c r="CC15" s="139"/>
      <c r="CD15" s="139"/>
      <c r="CE15" s="139"/>
      <c r="CF15" s="139"/>
      <c r="CG15" s="139"/>
      <c r="CH15" s="139"/>
      <c r="CI15" s="139"/>
      <c r="CJ15" s="139"/>
      <c r="CK15" s="139"/>
      <c r="CL15" s="139"/>
      <c r="CM15" s="139"/>
      <c r="CN15" s="139"/>
      <c r="CO15" s="139"/>
      <c r="CP15" s="139"/>
      <c r="CQ15" s="139"/>
      <c r="CR15" s="139"/>
      <c r="CS15" s="139"/>
      <c r="CT15" s="139"/>
      <c r="CU15" s="139"/>
      <c r="CV15" s="139"/>
      <c r="CW15" s="139"/>
      <c r="CX15" s="139"/>
      <c r="CY15" s="139"/>
      <c r="CZ15" s="139"/>
      <c r="DA15" s="139"/>
      <c r="DB15" s="139"/>
      <c r="DC15" s="139"/>
      <c r="DD15" s="139"/>
      <c r="DE15" s="139"/>
      <c r="DF15" s="139"/>
      <c r="DG15" s="139"/>
      <c r="DH15" s="139"/>
      <c r="DI15" s="139"/>
      <c r="DJ15" s="139"/>
      <c r="DK15" s="139"/>
      <c r="DL15" s="139"/>
      <c r="DM15" s="139"/>
      <c r="DN15" s="139"/>
      <c r="DO15" s="139"/>
      <c r="DP15" s="139"/>
      <c r="DQ15" s="139"/>
      <c r="DR15" s="139"/>
      <c r="DS15" s="139"/>
      <c r="DT15" s="139"/>
      <c r="DU15" s="139"/>
      <c r="DV15" s="139"/>
      <c r="DW15" s="139"/>
      <c r="DX15" s="139"/>
      <c r="DY15" s="139"/>
      <c r="DZ15" s="139"/>
      <c r="EA15" s="139"/>
      <c r="EB15" s="139"/>
    </row>
    <row r="16" spans="1:132" x14ac:dyDescent="0.2">
      <c r="A16" s="66" t="s">
        <v>37</v>
      </c>
      <c r="B16" s="144">
        <v>0</v>
      </c>
      <c r="C16" s="145">
        <f>D16+E16</f>
        <v>0</v>
      </c>
      <c r="D16" s="146">
        <v>0</v>
      </c>
      <c r="E16" s="147">
        <v>0</v>
      </c>
      <c r="F16" s="147">
        <v>0</v>
      </c>
      <c r="G16" s="147">
        <v>0</v>
      </c>
      <c r="H16" s="147">
        <v>0</v>
      </c>
      <c r="I16" s="147">
        <v>0</v>
      </c>
      <c r="J16" s="148">
        <v>0</v>
      </c>
      <c r="K16" s="146">
        <v>0</v>
      </c>
      <c r="L16" s="146">
        <v>0</v>
      </c>
      <c r="M16" s="146">
        <v>0</v>
      </c>
      <c r="N16" s="146">
        <v>0</v>
      </c>
      <c r="O16" s="146">
        <v>0</v>
      </c>
      <c r="P16" s="146">
        <v>0</v>
      </c>
      <c r="Q16" s="146">
        <v>0</v>
      </c>
      <c r="R16" s="146">
        <v>0</v>
      </c>
      <c r="S16" s="146">
        <v>0</v>
      </c>
      <c r="T16" s="146">
        <v>0</v>
      </c>
      <c r="U16" s="146">
        <v>0</v>
      </c>
      <c r="V16" s="146">
        <v>0</v>
      </c>
      <c r="W16" s="146">
        <v>0</v>
      </c>
      <c r="X16" s="146">
        <v>0</v>
      </c>
      <c r="Y16" s="146">
        <v>0</v>
      </c>
      <c r="Z16" s="146">
        <v>0</v>
      </c>
      <c r="AA16" s="146">
        <v>0</v>
      </c>
      <c r="AB16" s="146">
        <v>0</v>
      </c>
      <c r="AC16" s="146">
        <v>0</v>
      </c>
      <c r="AD16" s="146">
        <v>0</v>
      </c>
      <c r="AE16" s="146">
        <v>0</v>
      </c>
      <c r="AF16" s="146">
        <v>0</v>
      </c>
      <c r="AG16" s="146">
        <v>0</v>
      </c>
      <c r="AH16" s="146">
        <v>0</v>
      </c>
      <c r="AI16" s="146">
        <v>0</v>
      </c>
      <c r="AJ16" s="146">
        <v>0</v>
      </c>
      <c r="AK16" s="146">
        <v>0</v>
      </c>
      <c r="AL16" s="146">
        <v>0</v>
      </c>
      <c r="AM16" s="146">
        <v>0</v>
      </c>
      <c r="AN16" s="146">
        <v>0</v>
      </c>
      <c r="AO16" s="146">
        <v>0</v>
      </c>
      <c r="AP16" s="146">
        <v>0</v>
      </c>
      <c r="AQ16" s="146">
        <v>0</v>
      </c>
      <c r="AR16" s="146">
        <v>0</v>
      </c>
      <c r="AS16" s="146">
        <v>0</v>
      </c>
      <c r="AT16" s="146">
        <v>0</v>
      </c>
      <c r="AU16" s="146">
        <v>0</v>
      </c>
      <c r="AV16" s="146">
        <v>0</v>
      </c>
      <c r="AW16" s="146">
        <v>0</v>
      </c>
      <c r="AX16" s="146">
        <v>0</v>
      </c>
      <c r="AY16" s="146">
        <v>0</v>
      </c>
      <c r="AZ16" s="146">
        <v>0</v>
      </c>
      <c r="BA16" s="146">
        <v>0</v>
      </c>
      <c r="BB16" s="146">
        <v>0</v>
      </c>
      <c r="BC16" s="146">
        <v>0</v>
      </c>
      <c r="BD16" s="146">
        <v>0</v>
      </c>
      <c r="BE16" s="146">
        <v>0</v>
      </c>
      <c r="BF16" s="146">
        <v>0</v>
      </c>
      <c r="BG16" s="146">
        <v>0</v>
      </c>
      <c r="BH16" s="146">
        <v>0</v>
      </c>
      <c r="BI16" s="146">
        <v>0</v>
      </c>
      <c r="BJ16" s="146">
        <v>0</v>
      </c>
      <c r="BK16" s="146">
        <v>0</v>
      </c>
      <c r="BL16" s="146">
        <v>0</v>
      </c>
      <c r="BM16" s="146">
        <v>0</v>
      </c>
      <c r="BN16" s="146">
        <v>0</v>
      </c>
      <c r="BO16" s="146">
        <v>0</v>
      </c>
      <c r="BP16" s="146">
        <v>0</v>
      </c>
      <c r="BQ16" s="146">
        <v>0</v>
      </c>
      <c r="BR16" s="146">
        <v>0</v>
      </c>
      <c r="BS16" s="146">
        <v>0</v>
      </c>
      <c r="BT16" s="146">
        <v>0</v>
      </c>
      <c r="BU16" s="146">
        <v>0</v>
      </c>
      <c r="BV16" s="146">
        <v>0</v>
      </c>
      <c r="BW16" s="146">
        <v>0</v>
      </c>
      <c r="BX16" s="146">
        <v>0</v>
      </c>
      <c r="BY16" s="146">
        <v>0</v>
      </c>
      <c r="BZ16" s="146">
        <v>0</v>
      </c>
      <c r="CA16" s="146">
        <v>0</v>
      </c>
      <c r="CB16" s="146">
        <v>0</v>
      </c>
      <c r="CC16" s="146">
        <v>0</v>
      </c>
      <c r="CD16" s="146">
        <v>0</v>
      </c>
      <c r="CE16" s="146">
        <v>0</v>
      </c>
      <c r="CF16" s="146">
        <v>0</v>
      </c>
      <c r="CG16" s="146">
        <v>0</v>
      </c>
      <c r="CH16" s="146">
        <v>0</v>
      </c>
      <c r="CI16" s="146">
        <v>0</v>
      </c>
      <c r="CJ16" s="146">
        <v>0</v>
      </c>
      <c r="CK16" s="146">
        <v>0</v>
      </c>
      <c r="CL16" s="146">
        <v>0</v>
      </c>
      <c r="CM16" s="146">
        <v>0</v>
      </c>
      <c r="CN16" s="146">
        <v>0</v>
      </c>
      <c r="CO16" s="146">
        <v>0</v>
      </c>
      <c r="CP16" s="146">
        <v>0</v>
      </c>
      <c r="CQ16" s="146">
        <v>0</v>
      </c>
      <c r="CR16" s="146">
        <v>0</v>
      </c>
      <c r="CS16" s="146">
        <v>0</v>
      </c>
      <c r="CT16" s="146">
        <v>0</v>
      </c>
      <c r="CU16" s="146">
        <v>0</v>
      </c>
      <c r="CV16" s="146">
        <v>0</v>
      </c>
      <c r="CW16" s="146">
        <v>0</v>
      </c>
      <c r="CX16" s="146">
        <v>0</v>
      </c>
      <c r="CY16" s="146">
        <v>0</v>
      </c>
      <c r="CZ16" s="146">
        <v>0</v>
      </c>
      <c r="DA16" s="146">
        <v>0</v>
      </c>
      <c r="DB16" s="146">
        <v>0</v>
      </c>
      <c r="DC16" s="146">
        <v>0</v>
      </c>
      <c r="DD16" s="146">
        <v>0</v>
      </c>
      <c r="DE16" s="146">
        <v>0</v>
      </c>
      <c r="DF16" s="146">
        <v>0</v>
      </c>
      <c r="DG16" s="146">
        <v>0</v>
      </c>
      <c r="DH16" s="146">
        <v>0</v>
      </c>
      <c r="DI16" s="146">
        <v>0</v>
      </c>
      <c r="DJ16" s="146">
        <v>0</v>
      </c>
      <c r="DK16" s="146">
        <v>0</v>
      </c>
      <c r="DL16" s="146">
        <v>0</v>
      </c>
      <c r="DM16" s="146">
        <v>0</v>
      </c>
      <c r="DN16" s="146">
        <v>0</v>
      </c>
      <c r="DO16" s="146">
        <v>0</v>
      </c>
      <c r="DP16" s="146">
        <v>0</v>
      </c>
      <c r="DQ16" s="146">
        <v>0</v>
      </c>
      <c r="DR16" s="146">
        <v>0</v>
      </c>
      <c r="DS16" s="146">
        <v>0</v>
      </c>
      <c r="DT16" s="146">
        <v>0</v>
      </c>
      <c r="DU16" s="146">
        <v>0</v>
      </c>
      <c r="DV16" s="146">
        <v>0</v>
      </c>
      <c r="DW16" s="146">
        <v>0</v>
      </c>
      <c r="DX16" s="146">
        <v>0</v>
      </c>
      <c r="DY16" s="146">
        <v>0</v>
      </c>
      <c r="DZ16" s="146">
        <v>0</v>
      </c>
      <c r="EA16" s="146">
        <v>0</v>
      </c>
      <c r="EB16" s="146">
        <v>0</v>
      </c>
    </row>
    <row r="17" spans="1:132" x14ac:dyDescent="0.2">
      <c r="A17" s="149" t="s">
        <v>78</v>
      </c>
      <c r="B17" s="150">
        <f>B14+B16</f>
        <v>55977178</v>
      </c>
      <c r="C17" s="151">
        <f>D17+E17</f>
        <v>28939</v>
      </c>
      <c r="D17" s="152">
        <f>SUM(D8:D12)</f>
        <v>0</v>
      </c>
      <c r="E17" s="153">
        <f t="shared" ref="E17:AJ17" si="4">E14+E16</f>
        <v>28939</v>
      </c>
      <c r="F17" s="153">
        <f t="shared" si="4"/>
        <v>28932</v>
      </c>
      <c r="G17" s="153">
        <f t="shared" si="4"/>
        <v>28920</v>
      </c>
      <c r="H17" s="153">
        <f t="shared" si="4"/>
        <v>28905</v>
      </c>
      <c r="I17" s="153">
        <f t="shared" si="4"/>
        <v>28892</v>
      </c>
      <c r="J17" s="154">
        <f t="shared" si="4"/>
        <v>28861</v>
      </c>
      <c r="K17" s="152">
        <f t="shared" si="4"/>
        <v>28846</v>
      </c>
      <c r="L17" s="152">
        <f t="shared" si="4"/>
        <v>28821</v>
      </c>
      <c r="M17" s="152">
        <f t="shared" si="4"/>
        <v>28796</v>
      </c>
      <c r="N17" s="152">
        <f t="shared" si="4"/>
        <v>28761</v>
      </c>
      <c r="O17" s="152">
        <f t="shared" si="4"/>
        <v>28732</v>
      </c>
      <c r="P17" s="152">
        <f t="shared" si="4"/>
        <v>28697</v>
      </c>
      <c r="Q17" s="152">
        <f t="shared" si="4"/>
        <v>28654</v>
      </c>
      <c r="R17" s="152">
        <f t="shared" si="4"/>
        <v>28600</v>
      </c>
      <c r="S17" s="152">
        <f t="shared" si="4"/>
        <v>28548</v>
      </c>
      <c r="T17" s="152">
        <f t="shared" si="4"/>
        <v>28507</v>
      </c>
      <c r="U17" s="152">
        <f t="shared" si="4"/>
        <v>28473</v>
      </c>
      <c r="V17" s="152">
        <f t="shared" si="4"/>
        <v>28429</v>
      </c>
      <c r="W17" s="152">
        <f t="shared" si="4"/>
        <v>28390</v>
      </c>
      <c r="X17" s="152">
        <f t="shared" si="4"/>
        <v>28341</v>
      </c>
      <c r="Y17" s="152">
        <f t="shared" si="4"/>
        <v>28293</v>
      </c>
      <c r="Z17" s="152">
        <f t="shared" si="4"/>
        <v>28234</v>
      </c>
      <c r="AA17" s="152">
        <f t="shared" si="4"/>
        <v>28179</v>
      </c>
      <c r="AB17" s="152">
        <f t="shared" si="4"/>
        <v>28121</v>
      </c>
      <c r="AC17" s="152">
        <f t="shared" si="4"/>
        <v>28079</v>
      </c>
      <c r="AD17" s="152">
        <f t="shared" si="4"/>
        <v>28027</v>
      </c>
      <c r="AE17" s="152">
        <f t="shared" si="4"/>
        <v>27978</v>
      </c>
      <c r="AF17" s="152">
        <f t="shared" si="4"/>
        <v>27901</v>
      </c>
      <c r="AG17" s="152">
        <f t="shared" si="4"/>
        <v>27834</v>
      </c>
      <c r="AH17" s="152">
        <f t="shared" si="4"/>
        <v>27761</v>
      </c>
      <c r="AI17" s="152">
        <f t="shared" si="4"/>
        <v>27681</v>
      </c>
      <c r="AJ17" s="152">
        <f t="shared" si="4"/>
        <v>27598</v>
      </c>
      <c r="AK17" s="152">
        <f t="shared" ref="AK17:BP17" si="5">AK14+AK16</f>
        <v>27512</v>
      </c>
      <c r="AL17" s="152">
        <f t="shared" si="5"/>
        <v>27429</v>
      </c>
      <c r="AM17" s="152">
        <f t="shared" si="5"/>
        <v>27319</v>
      </c>
      <c r="AN17" s="152">
        <f t="shared" si="5"/>
        <v>27211</v>
      </c>
      <c r="AO17" s="152">
        <f t="shared" si="5"/>
        <v>27117</v>
      </c>
      <c r="AP17" s="152">
        <f t="shared" si="5"/>
        <v>27034</v>
      </c>
      <c r="AQ17" s="152">
        <f t="shared" si="5"/>
        <v>26943</v>
      </c>
      <c r="AR17" s="152">
        <f t="shared" si="5"/>
        <v>26827</v>
      </c>
      <c r="AS17" s="152">
        <f t="shared" si="5"/>
        <v>26703</v>
      </c>
      <c r="AT17" s="152">
        <f t="shared" si="5"/>
        <v>26583</v>
      </c>
      <c r="AU17" s="152">
        <f t="shared" si="5"/>
        <v>26445</v>
      </c>
      <c r="AV17" s="152">
        <f t="shared" si="5"/>
        <v>26312</v>
      </c>
      <c r="AW17" s="152">
        <f t="shared" si="5"/>
        <v>26197</v>
      </c>
      <c r="AX17" s="152">
        <f t="shared" si="5"/>
        <v>26069</v>
      </c>
      <c r="AY17" s="152">
        <f t="shared" si="5"/>
        <v>25948</v>
      </c>
      <c r="AZ17" s="152">
        <f t="shared" si="5"/>
        <v>25799</v>
      </c>
      <c r="BA17" s="152">
        <f t="shared" si="5"/>
        <v>25646</v>
      </c>
      <c r="BB17" s="152">
        <f t="shared" si="5"/>
        <v>25503</v>
      </c>
      <c r="BC17" s="152">
        <f t="shared" si="5"/>
        <v>25348</v>
      </c>
      <c r="BD17" s="152">
        <f t="shared" si="5"/>
        <v>25211</v>
      </c>
      <c r="BE17" s="152">
        <f t="shared" si="5"/>
        <v>25044</v>
      </c>
      <c r="BF17" s="152">
        <f t="shared" si="5"/>
        <v>24873</v>
      </c>
      <c r="BG17" s="152">
        <f t="shared" si="5"/>
        <v>24695</v>
      </c>
      <c r="BH17" s="152">
        <f t="shared" si="5"/>
        <v>24533</v>
      </c>
      <c r="BI17" s="152">
        <f t="shared" si="5"/>
        <v>24350</v>
      </c>
      <c r="BJ17" s="152">
        <f t="shared" si="5"/>
        <v>24184</v>
      </c>
      <c r="BK17" s="152">
        <f t="shared" si="5"/>
        <v>23989</v>
      </c>
      <c r="BL17" s="152">
        <f t="shared" si="5"/>
        <v>23787</v>
      </c>
      <c r="BM17" s="152">
        <f t="shared" si="5"/>
        <v>23574</v>
      </c>
      <c r="BN17" s="152">
        <f t="shared" si="5"/>
        <v>23319</v>
      </c>
      <c r="BO17" s="152">
        <f t="shared" si="5"/>
        <v>23053</v>
      </c>
      <c r="BP17" s="152">
        <f t="shared" si="5"/>
        <v>22802</v>
      </c>
      <c r="BQ17" s="152">
        <f t="shared" ref="BQ17:CV17" si="6">BQ14+BQ16</f>
        <v>22543</v>
      </c>
      <c r="BR17" s="152">
        <f t="shared" si="6"/>
        <v>22292</v>
      </c>
      <c r="BS17" s="152">
        <f t="shared" si="6"/>
        <v>22024</v>
      </c>
      <c r="BT17" s="152">
        <f t="shared" si="6"/>
        <v>21718</v>
      </c>
      <c r="BU17" s="152">
        <f t="shared" si="6"/>
        <v>21406</v>
      </c>
      <c r="BV17" s="152">
        <f t="shared" si="6"/>
        <v>21083</v>
      </c>
      <c r="BW17" s="152">
        <f t="shared" si="6"/>
        <v>20742</v>
      </c>
      <c r="BX17" s="152">
        <f t="shared" si="6"/>
        <v>20399</v>
      </c>
      <c r="BY17" s="152">
        <f t="shared" si="6"/>
        <v>20019</v>
      </c>
      <c r="BZ17" s="152">
        <f t="shared" si="6"/>
        <v>19634</v>
      </c>
      <c r="CA17" s="152">
        <f t="shared" si="6"/>
        <v>19197</v>
      </c>
      <c r="CB17" s="152">
        <f t="shared" si="6"/>
        <v>18746</v>
      </c>
      <c r="CC17" s="152">
        <f t="shared" si="6"/>
        <v>18245</v>
      </c>
      <c r="CD17" s="152">
        <f t="shared" si="6"/>
        <v>17761</v>
      </c>
      <c r="CE17" s="152">
        <f t="shared" si="6"/>
        <v>17196</v>
      </c>
      <c r="CF17" s="152">
        <f t="shared" si="6"/>
        <v>16674</v>
      </c>
      <c r="CG17" s="152">
        <f t="shared" si="6"/>
        <v>16104</v>
      </c>
      <c r="CH17" s="152">
        <f t="shared" si="6"/>
        <v>15495</v>
      </c>
      <c r="CI17" s="152">
        <f t="shared" si="6"/>
        <v>14856</v>
      </c>
      <c r="CJ17" s="152">
        <f t="shared" si="6"/>
        <v>14171</v>
      </c>
      <c r="CK17" s="152">
        <f t="shared" si="6"/>
        <v>13523</v>
      </c>
      <c r="CL17" s="152">
        <f t="shared" si="6"/>
        <v>12825</v>
      </c>
      <c r="CM17" s="152">
        <f t="shared" si="6"/>
        <v>12107</v>
      </c>
      <c r="CN17" s="152">
        <f t="shared" si="6"/>
        <v>11328</v>
      </c>
      <c r="CO17" s="152">
        <f t="shared" si="6"/>
        <v>10589</v>
      </c>
      <c r="CP17" s="152">
        <f t="shared" si="6"/>
        <v>9799</v>
      </c>
      <c r="CQ17" s="152">
        <f t="shared" si="6"/>
        <v>8900</v>
      </c>
      <c r="CR17" s="152">
        <f t="shared" si="6"/>
        <v>8088</v>
      </c>
      <c r="CS17" s="152">
        <f t="shared" si="6"/>
        <v>7362</v>
      </c>
      <c r="CT17" s="152">
        <f t="shared" si="6"/>
        <v>6619</v>
      </c>
      <c r="CU17" s="152">
        <f t="shared" si="6"/>
        <v>5842</v>
      </c>
      <c r="CV17" s="152">
        <f t="shared" si="6"/>
        <v>5145</v>
      </c>
      <c r="CW17" s="152">
        <f t="shared" ref="CW17:EB17" si="7">CW14+CW16</f>
        <v>4499</v>
      </c>
      <c r="CX17" s="152">
        <f t="shared" si="7"/>
        <v>3854</v>
      </c>
      <c r="CY17" s="152">
        <f t="shared" si="7"/>
        <v>3280</v>
      </c>
      <c r="CZ17" s="152">
        <f t="shared" si="7"/>
        <v>2784</v>
      </c>
      <c r="DA17" s="152">
        <f t="shared" si="7"/>
        <v>2346</v>
      </c>
      <c r="DB17" s="152">
        <f t="shared" si="7"/>
        <v>1987</v>
      </c>
      <c r="DC17" s="152">
        <f t="shared" si="7"/>
        <v>1636</v>
      </c>
      <c r="DD17" s="152">
        <f t="shared" si="7"/>
        <v>1311</v>
      </c>
      <c r="DE17" s="152">
        <f t="shared" si="7"/>
        <v>1047</v>
      </c>
      <c r="DF17" s="152">
        <f t="shared" si="7"/>
        <v>842</v>
      </c>
      <c r="DG17" s="152">
        <f t="shared" si="7"/>
        <v>683</v>
      </c>
      <c r="DH17" s="152">
        <f t="shared" si="7"/>
        <v>534</v>
      </c>
      <c r="DI17" s="152">
        <f t="shared" si="7"/>
        <v>431</v>
      </c>
      <c r="DJ17" s="152">
        <f t="shared" si="7"/>
        <v>326</v>
      </c>
      <c r="DK17" s="152">
        <f t="shared" si="7"/>
        <v>263</v>
      </c>
      <c r="DL17" s="152">
        <f t="shared" si="7"/>
        <v>198</v>
      </c>
      <c r="DM17" s="152">
        <f t="shared" si="7"/>
        <v>152</v>
      </c>
      <c r="DN17" s="152">
        <f t="shared" si="7"/>
        <v>112</v>
      </c>
      <c r="DO17" s="152">
        <f t="shared" si="7"/>
        <v>84</v>
      </c>
      <c r="DP17" s="152">
        <f t="shared" si="7"/>
        <v>61</v>
      </c>
      <c r="DQ17" s="152">
        <f t="shared" si="7"/>
        <v>41</v>
      </c>
      <c r="DR17" s="152">
        <f t="shared" si="7"/>
        <v>27</v>
      </c>
      <c r="DS17" s="152">
        <f t="shared" si="7"/>
        <v>17</v>
      </c>
      <c r="DT17" s="152">
        <f t="shared" si="7"/>
        <v>16</v>
      </c>
      <c r="DU17" s="152">
        <f t="shared" si="7"/>
        <v>12</v>
      </c>
      <c r="DV17" s="152">
        <f t="shared" si="7"/>
        <v>7</v>
      </c>
      <c r="DW17" s="152">
        <f t="shared" si="7"/>
        <v>7</v>
      </c>
      <c r="DX17" s="152">
        <f t="shared" si="7"/>
        <v>5</v>
      </c>
      <c r="DY17" s="152">
        <f t="shared" si="7"/>
        <v>3</v>
      </c>
      <c r="DZ17" s="152">
        <f t="shared" si="7"/>
        <v>3</v>
      </c>
      <c r="EA17" s="152">
        <f t="shared" si="7"/>
        <v>1</v>
      </c>
      <c r="EB17" s="152">
        <f t="shared" si="7"/>
        <v>0</v>
      </c>
    </row>
    <row r="22" spans="1:132" ht="15.75" x14ac:dyDescent="0.25">
      <c r="A22" s="18" t="s">
        <v>3</v>
      </c>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4"/>
      <c r="BW22" s="4"/>
      <c r="BX22" s="4"/>
      <c r="BY22" s="4"/>
      <c r="BZ22" s="4"/>
      <c r="CA22" s="1"/>
      <c r="CB22" s="1"/>
      <c r="CC22" s="1"/>
      <c r="CD22" s="1"/>
      <c r="CE22" s="1"/>
      <c r="CF22" s="1"/>
      <c r="CG22" s="1"/>
      <c r="CH22" s="1"/>
      <c r="CI22" s="1"/>
      <c r="CJ22" s="1"/>
      <c r="CK22" s="1"/>
    </row>
    <row r="23" spans="1:132" ht="15.75" x14ac:dyDescent="0.25">
      <c r="A23" s="155" t="s">
        <v>130</v>
      </c>
      <c r="B23" s="155"/>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row>
    <row r="24" spans="1:132" ht="15.75" x14ac:dyDescent="0.25">
      <c r="A24" s="1" t="s">
        <v>62</v>
      </c>
      <c r="B24" s="156" t="s">
        <v>17</v>
      </c>
      <c r="C24" s="1"/>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K24" s="156"/>
      <c r="AL24" s="156"/>
      <c r="AM24" s="156"/>
      <c r="AN24" s="156"/>
      <c r="AO24" s="156"/>
      <c r="AP24" s="156"/>
      <c r="AQ24" s="156"/>
      <c r="AR24" s="156"/>
      <c r="AS24" s="156"/>
      <c r="AT24" s="156"/>
      <c r="AU24" s="156"/>
      <c r="AV24" s="156"/>
      <c r="AW24" s="156"/>
      <c r="AX24" s="156"/>
      <c r="AY24" s="156"/>
      <c r="AZ24" s="156"/>
      <c r="BA24" s="156"/>
      <c r="BB24" s="156"/>
      <c r="BC24" s="156"/>
      <c r="BD24" s="156"/>
      <c r="BE24" s="156"/>
      <c r="BF24" s="156"/>
      <c r="BG24" s="156"/>
      <c r="BH24" s="156"/>
      <c r="BI24" s="156"/>
      <c r="BJ24" s="156"/>
      <c r="BK24" s="156"/>
      <c r="BL24" s="156"/>
      <c r="BM24" s="156"/>
      <c r="BN24" s="156"/>
      <c r="BO24" s="156"/>
      <c r="BP24" s="156"/>
      <c r="BQ24" s="156"/>
      <c r="BR24" s="156"/>
      <c r="BS24" s="156"/>
      <c r="BT24" s="156"/>
      <c r="BU24" s="156"/>
      <c r="BV24" s="1"/>
      <c r="BW24" s="1"/>
      <c r="BX24" s="1"/>
      <c r="BY24" s="1"/>
      <c r="BZ24" s="1"/>
      <c r="CA24" s="1"/>
      <c r="CB24" s="1"/>
      <c r="CC24" s="1"/>
      <c r="CD24" s="1"/>
      <c r="CE24" s="1"/>
      <c r="CF24" s="1"/>
      <c r="CG24" s="1"/>
      <c r="CH24" s="1"/>
      <c r="CI24" s="1"/>
      <c r="CJ24" s="1"/>
      <c r="CK24" s="1"/>
    </row>
    <row r="25" spans="1:132" ht="15.75" x14ac:dyDescent="0.25">
      <c r="A25" s="1" t="s">
        <v>63</v>
      </c>
      <c r="B25" s="17" t="s">
        <v>131</v>
      </c>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
      <c r="BX25" s="1"/>
      <c r="BY25" s="1"/>
      <c r="BZ25" s="1"/>
      <c r="CA25" s="1"/>
      <c r="CB25" s="1"/>
      <c r="CC25" s="1"/>
      <c r="CD25" s="1"/>
      <c r="CE25" s="1"/>
      <c r="CF25" s="1"/>
      <c r="CG25" s="1"/>
      <c r="CH25" s="1"/>
      <c r="CI25" s="1"/>
      <c r="CJ25" s="1"/>
      <c r="CK25" s="1"/>
    </row>
    <row r="26" spans="1:132" x14ac:dyDescent="0.2">
      <c r="A26" s="79" t="s">
        <v>59</v>
      </c>
      <c r="B26" s="11" t="s">
        <v>132</v>
      </c>
      <c r="BQ26" s="80"/>
      <c r="BR26" s="80"/>
      <c r="BS26" s="13"/>
      <c r="BT26" s="13"/>
      <c r="BU26" s="13"/>
      <c r="BV26" s="13"/>
      <c r="BW26" s="13"/>
      <c r="BX26" s="13"/>
      <c r="BY26" s="13"/>
      <c r="BZ26" s="13"/>
      <c r="CA26" s="13"/>
      <c r="CB26" s="13"/>
      <c r="CC26" s="13"/>
      <c r="CD26" s="13"/>
      <c r="CE26" s="13"/>
      <c r="CF26" s="13"/>
      <c r="CG26" s="13"/>
      <c r="CH26" s="13"/>
      <c r="CI26" s="13"/>
      <c r="CJ26" s="13"/>
      <c r="CK26" s="13"/>
    </row>
    <row r="27" spans="1:132" s="11" customFormat="1" x14ac:dyDescent="0.2">
      <c r="A27" s="79"/>
      <c r="BQ27" s="80"/>
      <c r="BR27" s="80"/>
      <c r="BS27" s="13"/>
      <c r="BT27" s="13"/>
      <c r="BU27" s="13"/>
      <c r="BV27" s="13"/>
      <c r="BW27" s="13"/>
      <c r="BX27" s="13"/>
      <c r="BY27" s="13"/>
      <c r="BZ27" s="13"/>
      <c r="CA27" s="13"/>
      <c r="CB27" s="13"/>
      <c r="CC27" s="13"/>
      <c r="CD27" s="13"/>
      <c r="CE27" s="13"/>
      <c r="CF27" s="13"/>
      <c r="CG27" s="13"/>
      <c r="CH27" s="13"/>
      <c r="CI27" s="13"/>
      <c r="CJ27" s="13"/>
      <c r="CK27" s="13"/>
    </row>
    <row r="28" spans="1:132" ht="15.75" x14ac:dyDescent="0.25">
      <c r="A28" s="157" t="s">
        <v>133</v>
      </c>
      <c r="B28" s="157"/>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3"/>
      <c r="BT28" s="13"/>
      <c r="BU28" s="13"/>
      <c r="BV28" s="13"/>
      <c r="BW28" s="13"/>
      <c r="BX28" s="13"/>
      <c r="BY28" s="13"/>
      <c r="BZ28" s="13"/>
      <c r="CA28" s="13"/>
      <c r="CB28" s="13"/>
      <c r="CC28" s="13"/>
      <c r="CD28" s="13"/>
      <c r="CE28" s="13"/>
      <c r="CF28" s="13"/>
      <c r="CG28" s="13"/>
      <c r="CH28" s="13"/>
      <c r="CI28" s="13"/>
      <c r="CJ28" s="13"/>
      <c r="CK28" s="13"/>
    </row>
    <row r="29" spans="1:132" ht="15" customHeight="1" x14ac:dyDescent="0.25">
      <c r="A29" s="210" t="s">
        <v>134</v>
      </c>
      <c r="B29" s="210"/>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c r="AA29" s="210"/>
      <c r="AB29" s="210"/>
      <c r="AC29" s="210"/>
      <c r="AD29" s="210"/>
      <c r="AE29" s="210"/>
      <c r="AF29" s="210"/>
      <c r="AG29" s="210"/>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c r="BI29" s="210"/>
      <c r="BJ29" s="210"/>
      <c r="BK29" s="210"/>
      <c r="BL29" s="210"/>
      <c r="BM29" s="210"/>
      <c r="BN29" s="210"/>
      <c r="BO29" s="210"/>
      <c r="BP29" s="210"/>
      <c r="BQ29" s="210"/>
      <c r="BR29" s="210"/>
      <c r="BS29" s="210"/>
      <c r="BT29" s="210"/>
      <c r="BU29" s="210"/>
      <c r="BV29" s="210"/>
      <c r="BW29" s="210"/>
      <c r="BX29" s="210"/>
      <c r="BY29" s="210"/>
      <c r="BZ29" s="210"/>
      <c r="CA29" s="210"/>
      <c r="CB29" s="210"/>
      <c r="CC29" s="210"/>
      <c r="CD29" s="210"/>
      <c r="CE29" s="210"/>
      <c r="CF29" s="210"/>
      <c r="CG29" s="210"/>
      <c r="CH29" s="210"/>
      <c r="CI29" s="210"/>
      <c r="CJ29" s="210"/>
      <c r="CK29" s="210"/>
    </row>
  </sheetData>
  <mergeCells count="5">
    <mergeCell ref="A5:A7"/>
    <mergeCell ref="B5:B7"/>
    <mergeCell ref="C5:EB5"/>
    <mergeCell ref="C6:C7"/>
    <mergeCell ref="A29:CK29"/>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A147"/>
  <sheetViews>
    <sheetView zoomScale="70" zoomScaleNormal="70" workbookViewId="0">
      <selection activeCell="F9" sqref="F9"/>
    </sheetView>
  </sheetViews>
  <sheetFormatPr baseColWidth="10" defaultColWidth="9.140625" defaultRowHeight="15.75" x14ac:dyDescent="0.25"/>
  <cols>
    <col min="1" max="1" width="18" style="1" customWidth="1"/>
    <col min="2" max="2" width="7.42578125" style="1" bestFit="1" customWidth="1"/>
    <col min="3" max="3" width="8.28515625" style="1" customWidth="1"/>
    <col min="4" max="73" width="7.42578125" style="1" bestFit="1" customWidth="1"/>
    <col min="74" max="495" width="8.5703125" style="1" customWidth="1"/>
    <col min="496" max="1025" width="8.5703125" customWidth="1"/>
  </cols>
  <sheetData>
    <row r="1" spans="1:73" s="82" customFormat="1" ht="18.75" x14ac:dyDescent="0.3">
      <c r="A1" s="12" t="s">
        <v>135</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row>
    <row r="2" spans="1:73" s="82" customFormat="1" ht="18.75" x14ac:dyDescent="0.3">
      <c r="A2" s="159" t="s">
        <v>12</v>
      </c>
      <c r="B2" s="159"/>
      <c r="C2" s="160" t="s">
        <v>136</v>
      </c>
      <c r="D2" s="159"/>
      <c r="F2" s="159"/>
      <c r="G2" s="159"/>
      <c r="K2" s="161"/>
      <c r="L2" s="161"/>
      <c r="M2" s="159"/>
      <c r="N2" s="159"/>
      <c r="O2" s="159"/>
      <c r="P2" s="159"/>
      <c r="Q2" s="159"/>
      <c r="R2" s="159"/>
      <c r="S2" s="159"/>
      <c r="T2" s="159"/>
      <c r="U2" s="159"/>
      <c r="V2" s="159"/>
      <c r="W2" s="159"/>
      <c r="X2" s="159"/>
      <c r="Y2" s="159"/>
      <c r="Z2" s="159"/>
      <c r="AA2" s="159"/>
      <c r="AB2" s="161"/>
      <c r="AC2" s="159"/>
      <c r="AD2" s="159"/>
    </row>
    <row r="3" spans="1:73" s="82" customFormat="1" ht="18.75" x14ac:dyDescent="0.3">
      <c r="A3" s="161" t="s">
        <v>28</v>
      </c>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row>
    <row r="4" spans="1:73" x14ac:dyDescent="0.25">
      <c r="A4" s="116"/>
      <c r="B4" s="116"/>
      <c r="C4" s="116"/>
      <c r="D4" s="116"/>
      <c r="E4" s="116"/>
      <c r="F4" s="116"/>
      <c r="G4" s="116"/>
      <c r="H4" s="116"/>
      <c r="I4" s="116"/>
      <c r="J4" s="116"/>
      <c r="Y4" s="211"/>
      <c r="Z4" s="211"/>
      <c r="AA4" s="211"/>
      <c r="AB4" s="211"/>
      <c r="AC4" s="211"/>
      <c r="AD4" s="211"/>
      <c r="AE4" s="211"/>
      <c r="AF4" s="211"/>
      <c r="AG4" s="211"/>
      <c r="AH4" s="211"/>
      <c r="AI4" s="211"/>
      <c r="AJ4" s="211"/>
      <c r="AK4" s="211"/>
      <c r="AL4" s="211"/>
      <c r="AM4" s="211"/>
      <c r="AN4" s="211"/>
      <c r="AO4" s="211"/>
      <c r="AP4" s="211"/>
      <c r="AQ4" s="211"/>
      <c r="AR4" s="211"/>
      <c r="AS4" s="211"/>
      <c r="AT4" s="211"/>
      <c r="AU4" s="211"/>
      <c r="AV4" s="211"/>
      <c r="AW4" s="211"/>
      <c r="AX4" s="211"/>
      <c r="AY4" s="211"/>
      <c r="AZ4" s="211"/>
      <c r="BA4" s="211"/>
      <c r="BB4" s="211"/>
      <c r="BC4" s="211"/>
      <c r="BD4" s="211"/>
      <c r="BE4" s="211"/>
      <c r="BF4" s="211"/>
      <c r="BG4" s="211"/>
      <c r="BH4" s="211"/>
      <c r="BI4" s="211"/>
      <c r="BJ4" s="211"/>
      <c r="BK4" s="211"/>
      <c r="BL4" s="211"/>
      <c r="BM4" s="211"/>
      <c r="BN4" s="211"/>
      <c r="BO4" s="211"/>
      <c r="BP4" s="211"/>
      <c r="BQ4" s="211"/>
      <c r="BR4" s="211"/>
      <c r="BS4" s="211"/>
      <c r="BT4" s="211"/>
      <c r="BU4" s="211"/>
    </row>
    <row r="5" spans="1:73" x14ac:dyDescent="0.25">
      <c r="A5" s="162"/>
      <c r="B5" s="212" t="s">
        <v>137</v>
      </c>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c r="AY5" s="212"/>
      <c r="AZ5" s="212"/>
      <c r="BA5" s="212"/>
      <c r="BB5" s="212"/>
      <c r="BC5" s="212"/>
      <c r="BD5" s="212"/>
      <c r="BE5" s="212"/>
      <c r="BF5" s="212"/>
      <c r="BG5" s="212"/>
      <c r="BH5" s="212"/>
      <c r="BI5" s="212"/>
      <c r="BJ5" s="212"/>
      <c r="BK5" s="212"/>
      <c r="BL5" s="212"/>
      <c r="BM5" s="212"/>
      <c r="BN5" s="212"/>
      <c r="BO5" s="212"/>
      <c r="BP5" s="212"/>
      <c r="BQ5" s="212"/>
      <c r="BR5" s="212"/>
      <c r="BS5" s="212"/>
      <c r="BT5" s="212"/>
      <c r="BU5" s="213"/>
    </row>
    <row r="6" spans="1:73" ht="109.5" customHeight="1" x14ac:dyDescent="0.25">
      <c r="A6" s="163" t="s">
        <v>138</v>
      </c>
      <c r="B6" s="188">
        <v>44019</v>
      </c>
      <c r="C6" s="188">
        <v>44018</v>
      </c>
      <c r="D6" s="188">
        <v>44017</v>
      </c>
      <c r="E6" s="188">
        <v>44016</v>
      </c>
      <c r="F6" s="188">
        <v>44015</v>
      </c>
      <c r="G6" s="188">
        <v>44014</v>
      </c>
      <c r="H6" s="188">
        <v>44013</v>
      </c>
      <c r="I6" s="188">
        <v>44012</v>
      </c>
      <c r="J6" s="188">
        <v>44011</v>
      </c>
      <c r="K6" s="188">
        <v>44010</v>
      </c>
      <c r="L6" s="188">
        <v>44009</v>
      </c>
      <c r="M6" s="188">
        <v>44008</v>
      </c>
      <c r="N6" s="188">
        <v>44007</v>
      </c>
      <c r="O6" s="188">
        <v>44006</v>
      </c>
      <c r="P6" s="188">
        <v>44005</v>
      </c>
      <c r="Q6" s="188">
        <v>44004</v>
      </c>
      <c r="R6" s="188">
        <v>44003</v>
      </c>
      <c r="S6" s="188">
        <v>44002</v>
      </c>
      <c r="T6" s="188">
        <v>44001</v>
      </c>
      <c r="U6" s="188">
        <v>44000</v>
      </c>
      <c r="V6" s="188">
        <v>43999</v>
      </c>
      <c r="W6" s="188">
        <v>43998</v>
      </c>
      <c r="X6" s="188">
        <v>43997</v>
      </c>
      <c r="Y6" s="188">
        <v>43996</v>
      </c>
      <c r="Z6" s="188">
        <v>43995</v>
      </c>
      <c r="AA6" s="188">
        <v>43994</v>
      </c>
      <c r="AB6" s="188">
        <v>43993</v>
      </c>
      <c r="AC6" s="188">
        <v>43992</v>
      </c>
      <c r="AD6" s="188">
        <v>43991</v>
      </c>
      <c r="AE6" s="188">
        <v>43990</v>
      </c>
      <c r="AF6" s="188">
        <v>43989</v>
      </c>
      <c r="AG6" s="188">
        <v>43988</v>
      </c>
      <c r="AH6" s="188">
        <v>43987</v>
      </c>
      <c r="AI6" s="188">
        <v>43986</v>
      </c>
      <c r="AJ6" s="188">
        <v>43985</v>
      </c>
      <c r="AK6" s="188">
        <v>43984</v>
      </c>
      <c r="AL6" s="188">
        <v>43983</v>
      </c>
      <c r="AM6" s="188">
        <v>43982</v>
      </c>
      <c r="AN6" s="188">
        <v>43981</v>
      </c>
      <c r="AO6" s="188">
        <v>43980</v>
      </c>
      <c r="AP6" s="188">
        <v>43979</v>
      </c>
      <c r="AQ6" s="188">
        <v>43978</v>
      </c>
      <c r="AR6" s="188">
        <v>43977</v>
      </c>
      <c r="AS6" s="188">
        <v>43976</v>
      </c>
      <c r="AT6" s="188">
        <v>43975</v>
      </c>
      <c r="AU6" s="188">
        <v>43974</v>
      </c>
      <c r="AV6" s="188">
        <v>43973</v>
      </c>
      <c r="AW6" s="188">
        <v>43972</v>
      </c>
      <c r="AX6" s="188">
        <v>43971</v>
      </c>
      <c r="AY6" s="188">
        <v>43970</v>
      </c>
      <c r="AZ6" s="188">
        <v>43969</v>
      </c>
      <c r="BA6" s="188">
        <v>43968</v>
      </c>
      <c r="BB6" s="188">
        <v>43967</v>
      </c>
      <c r="BC6" s="188">
        <v>43966</v>
      </c>
      <c r="BD6" s="188">
        <v>43965</v>
      </c>
      <c r="BE6" s="188">
        <v>43964</v>
      </c>
      <c r="BF6" s="188">
        <v>43963</v>
      </c>
      <c r="BG6" s="188">
        <v>43962</v>
      </c>
      <c r="BH6" s="188">
        <v>43961</v>
      </c>
      <c r="BI6" s="188">
        <v>43960</v>
      </c>
      <c r="BJ6" s="188">
        <v>43959</v>
      </c>
      <c r="BK6" s="188">
        <v>43958</v>
      </c>
      <c r="BL6" s="188">
        <v>43957</v>
      </c>
      <c r="BM6" s="188">
        <v>43956</v>
      </c>
      <c r="BN6" s="188">
        <v>43955</v>
      </c>
      <c r="BO6" s="188">
        <v>43954</v>
      </c>
      <c r="BP6" s="188">
        <v>43953</v>
      </c>
      <c r="BQ6" s="188">
        <v>43951</v>
      </c>
      <c r="BR6" s="188">
        <v>43950</v>
      </c>
      <c r="BS6" s="188">
        <v>43949</v>
      </c>
      <c r="BT6" s="188">
        <v>43948</v>
      </c>
      <c r="BU6" s="189">
        <v>43943</v>
      </c>
    </row>
    <row r="7" spans="1:73" x14ac:dyDescent="0.25">
      <c r="A7" s="164">
        <v>44018</v>
      </c>
      <c r="B7" s="227">
        <v>28939</v>
      </c>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c r="AS7" s="219"/>
      <c r="AT7" s="219"/>
      <c r="AU7" s="219"/>
      <c r="AV7" s="219"/>
      <c r="AW7" s="219"/>
      <c r="AX7" s="219"/>
      <c r="AY7" s="219"/>
      <c r="AZ7" s="219"/>
      <c r="BA7" s="219"/>
      <c r="BB7" s="219"/>
      <c r="BC7" s="219"/>
      <c r="BD7" s="219"/>
      <c r="BE7" s="219"/>
      <c r="BF7" s="219"/>
      <c r="BG7" s="219"/>
      <c r="BH7" s="219"/>
      <c r="BI7" s="219"/>
      <c r="BJ7" s="219"/>
      <c r="BK7" s="219"/>
      <c r="BL7" s="219"/>
      <c r="BM7" s="219"/>
      <c r="BN7" s="219"/>
      <c r="BO7" s="219"/>
      <c r="BP7" s="219"/>
      <c r="BQ7" s="219"/>
      <c r="BR7" s="219"/>
      <c r="BS7" s="219"/>
      <c r="BT7" s="219"/>
      <c r="BU7" s="220"/>
    </row>
    <row r="8" spans="1:73" x14ac:dyDescent="0.25">
      <c r="A8" s="164">
        <v>44017</v>
      </c>
      <c r="B8" s="228">
        <v>28932</v>
      </c>
      <c r="C8" s="229">
        <v>28903</v>
      </c>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c r="AW8" s="190"/>
      <c r="AX8" s="190"/>
      <c r="AY8" s="190"/>
      <c r="AZ8" s="190"/>
      <c r="BA8" s="190"/>
      <c r="BB8" s="190"/>
      <c r="BC8" s="190"/>
      <c r="BD8" s="190"/>
      <c r="BE8" s="190"/>
      <c r="BF8" s="190"/>
      <c r="BG8" s="190"/>
      <c r="BH8" s="190"/>
      <c r="BI8" s="190"/>
      <c r="BJ8" s="190"/>
      <c r="BK8" s="190"/>
      <c r="BL8" s="190"/>
      <c r="BM8" s="190"/>
      <c r="BN8" s="190"/>
      <c r="BO8" s="190"/>
      <c r="BP8" s="190"/>
      <c r="BQ8" s="190"/>
      <c r="BR8" s="190"/>
      <c r="BS8" s="190"/>
      <c r="BT8" s="190"/>
      <c r="BU8" s="191"/>
    </row>
    <row r="9" spans="1:73" x14ac:dyDescent="0.25">
      <c r="A9" s="164">
        <v>44016</v>
      </c>
      <c r="B9" s="228">
        <v>28920</v>
      </c>
      <c r="C9" s="229">
        <v>28900</v>
      </c>
      <c r="D9" s="229">
        <v>28888</v>
      </c>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c r="AW9" s="190"/>
      <c r="AX9" s="190"/>
      <c r="AY9" s="190"/>
      <c r="AZ9" s="190"/>
      <c r="BA9" s="190"/>
      <c r="BB9" s="190"/>
      <c r="BC9" s="190"/>
      <c r="BD9" s="190"/>
      <c r="BE9" s="190"/>
      <c r="BF9" s="190"/>
      <c r="BG9" s="190"/>
      <c r="BH9" s="190"/>
      <c r="BI9" s="190"/>
      <c r="BJ9" s="190"/>
      <c r="BK9" s="190"/>
      <c r="BL9" s="190"/>
      <c r="BM9" s="190"/>
      <c r="BN9" s="190"/>
      <c r="BO9" s="190"/>
      <c r="BP9" s="190"/>
      <c r="BQ9" s="190"/>
      <c r="BR9" s="190"/>
      <c r="BS9" s="190"/>
      <c r="BT9" s="190"/>
      <c r="BU9" s="191"/>
    </row>
    <row r="10" spans="1:73" x14ac:dyDescent="0.25">
      <c r="A10" s="164">
        <v>44015</v>
      </c>
      <c r="B10" s="228">
        <v>28905</v>
      </c>
      <c r="C10" s="229">
        <v>28888</v>
      </c>
      <c r="D10" s="229">
        <v>28886</v>
      </c>
      <c r="E10" s="229">
        <v>28870</v>
      </c>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c r="AW10" s="190"/>
      <c r="AX10" s="190"/>
      <c r="AY10" s="190"/>
      <c r="AZ10" s="190"/>
      <c r="BA10" s="190"/>
      <c r="BB10" s="190"/>
      <c r="BC10" s="190"/>
      <c r="BD10" s="190"/>
      <c r="BE10" s="190"/>
      <c r="BF10" s="190"/>
      <c r="BG10" s="190"/>
      <c r="BH10" s="190"/>
      <c r="BI10" s="190"/>
      <c r="BJ10" s="190"/>
      <c r="BK10" s="190"/>
      <c r="BL10" s="190"/>
      <c r="BM10" s="190"/>
      <c r="BN10" s="190"/>
      <c r="BO10" s="190"/>
      <c r="BP10" s="190"/>
      <c r="BQ10" s="190"/>
      <c r="BR10" s="190"/>
      <c r="BS10" s="190"/>
      <c r="BT10" s="190"/>
      <c r="BU10" s="191"/>
    </row>
    <row r="11" spans="1:73" x14ac:dyDescent="0.25">
      <c r="A11" s="164">
        <v>44014</v>
      </c>
      <c r="B11" s="228">
        <v>28892</v>
      </c>
      <c r="C11" s="229">
        <v>28883</v>
      </c>
      <c r="D11" s="229">
        <v>28883</v>
      </c>
      <c r="E11" s="229">
        <v>28868</v>
      </c>
      <c r="F11" s="229">
        <v>28831</v>
      </c>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c r="AW11" s="190"/>
      <c r="AX11" s="190"/>
      <c r="AY11" s="190"/>
      <c r="AZ11" s="190"/>
      <c r="BA11" s="190"/>
      <c r="BB11" s="190"/>
      <c r="BC11" s="190"/>
      <c r="BD11" s="190"/>
      <c r="BE11" s="190"/>
      <c r="BF11" s="190"/>
      <c r="BG11" s="190"/>
      <c r="BH11" s="190"/>
      <c r="BI11" s="190"/>
      <c r="BJ11" s="190"/>
      <c r="BK11" s="190"/>
      <c r="BL11" s="190"/>
      <c r="BM11" s="190"/>
      <c r="BN11" s="190"/>
      <c r="BO11" s="190"/>
      <c r="BP11" s="190"/>
      <c r="BQ11" s="190"/>
      <c r="BR11" s="190"/>
      <c r="BS11" s="190"/>
      <c r="BT11" s="190"/>
      <c r="BU11" s="191"/>
    </row>
    <row r="12" spans="1:73" x14ac:dyDescent="0.25">
      <c r="A12" s="164">
        <v>44013</v>
      </c>
      <c r="B12" s="228">
        <v>28861</v>
      </c>
      <c r="C12" s="229">
        <v>28856</v>
      </c>
      <c r="D12" s="229">
        <v>28856</v>
      </c>
      <c r="E12" s="229">
        <v>28849</v>
      </c>
      <c r="F12" s="229">
        <v>28825</v>
      </c>
      <c r="G12" s="229">
        <v>28793</v>
      </c>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c r="AS12" s="190"/>
      <c r="AT12" s="190"/>
      <c r="AU12" s="190"/>
      <c r="AV12" s="190"/>
      <c r="AW12" s="190"/>
      <c r="AX12" s="190"/>
      <c r="AY12" s="190"/>
      <c r="AZ12" s="190"/>
      <c r="BA12" s="190"/>
      <c r="BB12" s="190"/>
      <c r="BC12" s="190"/>
      <c r="BD12" s="190"/>
      <c r="BE12" s="190"/>
      <c r="BF12" s="190"/>
      <c r="BG12" s="190"/>
      <c r="BH12" s="190"/>
      <c r="BI12" s="190"/>
      <c r="BJ12" s="190"/>
      <c r="BK12" s="190"/>
      <c r="BL12" s="190"/>
      <c r="BM12" s="190"/>
      <c r="BN12" s="190"/>
      <c r="BO12" s="190"/>
      <c r="BP12" s="190"/>
      <c r="BQ12" s="190"/>
      <c r="BR12" s="190"/>
      <c r="BS12" s="190"/>
      <c r="BT12" s="190"/>
      <c r="BU12" s="191"/>
    </row>
    <row r="13" spans="1:73" x14ac:dyDescent="0.25">
      <c r="A13" s="164">
        <v>44012</v>
      </c>
      <c r="B13" s="228">
        <v>28846</v>
      </c>
      <c r="C13" s="229">
        <v>28842</v>
      </c>
      <c r="D13" s="229">
        <v>28842</v>
      </c>
      <c r="E13" s="229">
        <v>28836</v>
      </c>
      <c r="F13" s="229">
        <v>28817</v>
      </c>
      <c r="G13" s="229">
        <v>28791</v>
      </c>
      <c r="H13" s="229">
        <v>28758</v>
      </c>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c r="AW13" s="190"/>
      <c r="AX13" s="190"/>
      <c r="AY13" s="190"/>
      <c r="AZ13" s="190"/>
      <c r="BA13" s="190"/>
      <c r="BB13" s="190"/>
      <c r="BC13" s="190"/>
      <c r="BD13" s="190"/>
      <c r="BE13" s="190"/>
      <c r="BF13" s="190"/>
      <c r="BG13" s="190"/>
      <c r="BH13" s="190"/>
      <c r="BI13" s="190"/>
      <c r="BJ13" s="190"/>
      <c r="BK13" s="190"/>
      <c r="BL13" s="190"/>
      <c r="BM13" s="190"/>
      <c r="BN13" s="190"/>
      <c r="BO13" s="190"/>
      <c r="BP13" s="190"/>
      <c r="BQ13" s="190"/>
      <c r="BR13" s="190"/>
      <c r="BS13" s="190"/>
      <c r="BT13" s="190"/>
      <c r="BU13" s="191"/>
    </row>
    <row r="14" spans="1:73" x14ac:dyDescent="0.25">
      <c r="A14" s="164">
        <v>44011</v>
      </c>
      <c r="B14" s="228">
        <v>28821</v>
      </c>
      <c r="C14" s="229">
        <v>28817</v>
      </c>
      <c r="D14" s="229">
        <v>28817</v>
      </c>
      <c r="E14" s="229">
        <v>28811</v>
      </c>
      <c r="F14" s="229">
        <v>28797</v>
      </c>
      <c r="G14" s="229">
        <v>28774</v>
      </c>
      <c r="H14" s="229">
        <v>28756</v>
      </c>
      <c r="I14" s="229">
        <v>28708</v>
      </c>
      <c r="J14" s="190"/>
      <c r="K14" s="190"/>
      <c r="L14" s="190"/>
      <c r="M14" s="190"/>
      <c r="N14" s="190"/>
      <c r="O14" s="190"/>
      <c r="P14" s="190"/>
      <c r="Q14" s="190"/>
      <c r="R14" s="190"/>
      <c r="S14" s="190"/>
      <c r="T14" s="190"/>
      <c r="U14" s="190"/>
      <c r="V14" s="190"/>
      <c r="W14" s="190"/>
      <c r="X14" s="190"/>
      <c r="Y14" s="190"/>
      <c r="Z14" s="190"/>
      <c r="AA14" s="190"/>
      <c r="AB14" s="190"/>
      <c r="AC14" s="190"/>
      <c r="AD14" s="190"/>
      <c r="AE14" s="190"/>
      <c r="AF14" s="190"/>
      <c r="AG14" s="190"/>
      <c r="AH14" s="190"/>
      <c r="AI14" s="190"/>
      <c r="AJ14" s="190"/>
      <c r="AK14" s="190"/>
      <c r="AL14" s="190"/>
      <c r="AM14" s="190"/>
      <c r="AN14" s="190"/>
      <c r="AO14" s="190"/>
      <c r="AP14" s="190"/>
      <c r="AQ14" s="190"/>
      <c r="AR14" s="190"/>
      <c r="AS14" s="190"/>
      <c r="AT14" s="190"/>
      <c r="AU14" s="190"/>
      <c r="AV14" s="190"/>
      <c r="AW14" s="190"/>
      <c r="AX14" s="190"/>
      <c r="AY14" s="190"/>
      <c r="AZ14" s="190"/>
      <c r="BA14" s="190"/>
      <c r="BB14" s="190"/>
      <c r="BC14" s="190"/>
      <c r="BD14" s="190"/>
      <c r="BE14" s="190"/>
      <c r="BF14" s="190"/>
      <c r="BG14" s="190"/>
      <c r="BH14" s="190"/>
      <c r="BI14" s="190"/>
      <c r="BJ14" s="190"/>
      <c r="BK14" s="190"/>
      <c r="BL14" s="190"/>
      <c r="BM14" s="190"/>
      <c r="BN14" s="190"/>
      <c r="BO14" s="190"/>
      <c r="BP14" s="190"/>
      <c r="BQ14" s="190"/>
      <c r="BR14" s="190"/>
      <c r="BS14" s="190"/>
      <c r="BT14" s="190"/>
      <c r="BU14" s="191"/>
    </row>
    <row r="15" spans="1:73" x14ac:dyDescent="0.25">
      <c r="A15" s="164">
        <v>44010</v>
      </c>
      <c r="B15" s="228">
        <v>28796</v>
      </c>
      <c r="C15" s="229">
        <v>28793</v>
      </c>
      <c r="D15" s="229">
        <v>28793</v>
      </c>
      <c r="E15" s="229">
        <v>28787</v>
      </c>
      <c r="F15" s="229">
        <v>28774</v>
      </c>
      <c r="G15" s="229">
        <v>28753</v>
      </c>
      <c r="H15" s="229">
        <v>28739</v>
      </c>
      <c r="I15" s="229">
        <v>28703</v>
      </c>
      <c r="J15" s="229">
        <v>28671</v>
      </c>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c r="AP15" s="229"/>
      <c r="AQ15" s="229"/>
      <c r="AR15" s="229"/>
      <c r="AS15" s="229"/>
      <c r="AT15" s="229"/>
      <c r="AU15" s="229"/>
      <c r="AV15" s="229"/>
      <c r="AW15" s="229"/>
      <c r="AX15" s="229"/>
      <c r="AY15" s="229"/>
      <c r="AZ15" s="229"/>
      <c r="BA15" s="229"/>
      <c r="BB15" s="229"/>
      <c r="BC15" s="229"/>
      <c r="BD15" s="229"/>
      <c r="BE15" s="229"/>
      <c r="BF15" s="229"/>
      <c r="BG15" s="229"/>
      <c r="BH15" s="229"/>
      <c r="BI15" s="229"/>
      <c r="BJ15" s="229"/>
      <c r="BK15" s="229"/>
      <c r="BL15" s="229"/>
      <c r="BM15" s="229"/>
      <c r="BN15" s="229"/>
      <c r="BO15" s="229"/>
      <c r="BP15" s="229"/>
      <c r="BQ15" s="229"/>
      <c r="BR15" s="229"/>
      <c r="BS15" s="229"/>
      <c r="BT15" s="229"/>
      <c r="BU15" s="230"/>
    </row>
    <row r="16" spans="1:73" x14ac:dyDescent="0.25">
      <c r="A16" s="164">
        <v>44009</v>
      </c>
      <c r="B16" s="228">
        <v>28761</v>
      </c>
      <c r="C16" s="229">
        <v>28759</v>
      </c>
      <c r="D16" s="229">
        <v>28759</v>
      </c>
      <c r="E16" s="229">
        <v>28753</v>
      </c>
      <c r="F16" s="229">
        <v>28743</v>
      </c>
      <c r="G16" s="229">
        <v>28723</v>
      </c>
      <c r="H16" s="229">
        <v>28713</v>
      </c>
      <c r="I16" s="229">
        <v>28687</v>
      </c>
      <c r="J16" s="229">
        <v>28665</v>
      </c>
      <c r="K16" s="229">
        <v>28652</v>
      </c>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c r="AS16" s="229"/>
      <c r="AT16" s="229"/>
      <c r="AU16" s="229"/>
      <c r="AV16" s="229"/>
      <c r="AW16" s="229"/>
      <c r="AX16" s="229"/>
      <c r="AY16" s="229"/>
      <c r="AZ16" s="229"/>
      <c r="BA16" s="229"/>
      <c r="BB16" s="229"/>
      <c r="BC16" s="229"/>
      <c r="BD16" s="229"/>
      <c r="BE16" s="229"/>
      <c r="BF16" s="229"/>
      <c r="BG16" s="229"/>
      <c r="BH16" s="229"/>
      <c r="BI16" s="229"/>
      <c r="BJ16" s="229"/>
      <c r="BK16" s="229"/>
      <c r="BL16" s="229"/>
      <c r="BM16" s="229"/>
      <c r="BN16" s="229"/>
      <c r="BO16" s="229"/>
      <c r="BP16" s="229"/>
      <c r="BQ16" s="229"/>
      <c r="BR16" s="229"/>
      <c r="BS16" s="229"/>
      <c r="BT16" s="229"/>
      <c r="BU16" s="230"/>
    </row>
    <row r="17" spans="1:73" x14ac:dyDescent="0.25">
      <c r="A17" s="164">
        <f t="shared" ref="A17:A48" si="0">A16-1</f>
        <v>44008</v>
      </c>
      <c r="B17" s="228">
        <v>28732</v>
      </c>
      <c r="C17" s="229">
        <v>28730</v>
      </c>
      <c r="D17" s="229">
        <v>28730</v>
      </c>
      <c r="E17" s="229">
        <v>28725</v>
      </c>
      <c r="F17" s="229">
        <v>28717</v>
      </c>
      <c r="G17" s="229">
        <v>28699</v>
      </c>
      <c r="H17" s="229">
        <v>28691</v>
      </c>
      <c r="I17" s="229">
        <v>28675</v>
      </c>
      <c r="J17" s="229">
        <v>28656</v>
      </c>
      <c r="K17" s="229">
        <v>28649</v>
      </c>
      <c r="L17" s="229">
        <v>28634</v>
      </c>
      <c r="M17" s="229"/>
      <c r="N17" s="229"/>
      <c r="O17" s="229"/>
      <c r="P17" s="229"/>
      <c r="Q17" s="229"/>
      <c r="R17" s="229"/>
      <c r="S17" s="229"/>
      <c r="T17" s="229"/>
      <c r="U17" s="229"/>
      <c r="V17" s="229"/>
      <c r="W17" s="229"/>
      <c r="X17" s="229"/>
      <c r="Y17" s="229"/>
      <c r="Z17" s="229"/>
      <c r="AA17" s="229"/>
      <c r="AB17" s="229"/>
      <c r="AC17" s="229"/>
      <c r="AD17" s="229"/>
      <c r="AE17" s="229"/>
      <c r="AF17" s="229"/>
      <c r="AG17" s="229"/>
      <c r="AH17" s="229"/>
      <c r="AI17" s="229"/>
      <c r="AJ17" s="229"/>
      <c r="AK17" s="229"/>
      <c r="AL17" s="229"/>
      <c r="AM17" s="229"/>
      <c r="AN17" s="229"/>
      <c r="AO17" s="229"/>
      <c r="AP17" s="229"/>
      <c r="AQ17" s="229"/>
      <c r="AR17" s="229"/>
      <c r="AS17" s="229"/>
      <c r="AT17" s="229"/>
      <c r="AU17" s="229"/>
      <c r="AV17" s="229"/>
      <c r="AW17" s="229"/>
      <c r="AX17" s="229"/>
      <c r="AY17" s="229"/>
      <c r="AZ17" s="229"/>
      <c r="BA17" s="229"/>
      <c r="BB17" s="229"/>
      <c r="BC17" s="229"/>
      <c r="BD17" s="229"/>
      <c r="BE17" s="229"/>
      <c r="BF17" s="229"/>
      <c r="BG17" s="229"/>
      <c r="BH17" s="229"/>
      <c r="BI17" s="229"/>
      <c r="BJ17" s="229"/>
      <c r="BK17" s="229"/>
      <c r="BL17" s="229"/>
      <c r="BM17" s="229"/>
      <c r="BN17" s="229"/>
      <c r="BO17" s="229"/>
      <c r="BP17" s="229"/>
      <c r="BQ17" s="229"/>
      <c r="BR17" s="229"/>
      <c r="BS17" s="229"/>
      <c r="BT17" s="229"/>
      <c r="BU17" s="230"/>
    </row>
    <row r="18" spans="1:73" x14ac:dyDescent="0.25">
      <c r="A18" s="164">
        <f t="shared" si="0"/>
        <v>44007</v>
      </c>
      <c r="B18" s="228">
        <v>28697</v>
      </c>
      <c r="C18" s="229">
        <v>28695</v>
      </c>
      <c r="D18" s="229">
        <v>28695</v>
      </c>
      <c r="E18" s="229">
        <v>28691</v>
      </c>
      <c r="F18" s="229">
        <v>28684</v>
      </c>
      <c r="G18" s="229">
        <v>28667</v>
      </c>
      <c r="H18" s="229">
        <v>28659</v>
      </c>
      <c r="I18" s="229">
        <v>28649</v>
      </c>
      <c r="J18" s="229">
        <v>28634</v>
      </c>
      <c r="K18" s="229">
        <v>28631</v>
      </c>
      <c r="L18" s="229">
        <v>28624</v>
      </c>
      <c r="M18" s="229">
        <v>28556</v>
      </c>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c r="AS18" s="229"/>
      <c r="AT18" s="229"/>
      <c r="AU18" s="229"/>
      <c r="AV18" s="229"/>
      <c r="AW18" s="229"/>
      <c r="AX18" s="229"/>
      <c r="AY18" s="229"/>
      <c r="AZ18" s="229"/>
      <c r="BA18" s="229"/>
      <c r="BB18" s="229"/>
      <c r="BC18" s="229"/>
      <c r="BD18" s="229"/>
      <c r="BE18" s="229"/>
      <c r="BF18" s="229"/>
      <c r="BG18" s="229"/>
      <c r="BH18" s="229"/>
      <c r="BI18" s="229"/>
      <c r="BJ18" s="229"/>
      <c r="BK18" s="229"/>
      <c r="BL18" s="229"/>
      <c r="BM18" s="229"/>
      <c r="BN18" s="229"/>
      <c r="BO18" s="229"/>
      <c r="BP18" s="229"/>
      <c r="BQ18" s="229"/>
      <c r="BR18" s="229"/>
      <c r="BS18" s="229"/>
      <c r="BT18" s="229"/>
      <c r="BU18" s="230"/>
    </row>
    <row r="19" spans="1:73" x14ac:dyDescent="0.25">
      <c r="A19" s="164">
        <f t="shared" si="0"/>
        <v>44006</v>
      </c>
      <c r="B19" s="228">
        <v>28654</v>
      </c>
      <c r="C19" s="229">
        <v>28652</v>
      </c>
      <c r="D19" s="229">
        <v>28652</v>
      </c>
      <c r="E19" s="229">
        <v>28649</v>
      </c>
      <c r="F19" s="229">
        <v>28642</v>
      </c>
      <c r="G19" s="229">
        <v>28626</v>
      </c>
      <c r="H19" s="229">
        <v>28619</v>
      </c>
      <c r="I19" s="229">
        <v>28611</v>
      </c>
      <c r="J19" s="229">
        <v>28599</v>
      </c>
      <c r="K19" s="229">
        <v>28597</v>
      </c>
      <c r="L19" s="229">
        <v>28592</v>
      </c>
      <c r="M19" s="229">
        <v>28547</v>
      </c>
      <c r="N19" s="229">
        <v>28489</v>
      </c>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29"/>
      <c r="AQ19" s="229"/>
      <c r="AR19" s="229"/>
      <c r="AS19" s="229"/>
      <c r="AT19" s="229"/>
      <c r="AU19" s="229"/>
      <c r="AV19" s="229"/>
      <c r="AW19" s="229"/>
      <c r="AX19" s="229"/>
      <c r="AY19" s="229"/>
      <c r="AZ19" s="229"/>
      <c r="BA19" s="229"/>
      <c r="BB19" s="229"/>
      <c r="BC19" s="229"/>
      <c r="BD19" s="229"/>
      <c r="BE19" s="229"/>
      <c r="BF19" s="229"/>
      <c r="BG19" s="229"/>
      <c r="BH19" s="229"/>
      <c r="BI19" s="229"/>
      <c r="BJ19" s="229"/>
      <c r="BK19" s="229"/>
      <c r="BL19" s="229"/>
      <c r="BM19" s="229"/>
      <c r="BN19" s="229"/>
      <c r="BO19" s="229"/>
      <c r="BP19" s="229"/>
      <c r="BQ19" s="229"/>
      <c r="BR19" s="229"/>
      <c r="BS19" s="229"/>
      <c r="BT19" s="229"/>
      <c r="BU19" s="230"/>
    </row>
    <row r="20" spans="1:73" x14ac:dyDescent="0.25">
      <c r="A20" s="164">
        <f t="shared" si="0"/>
        <v>44005</v>
      </c>
      <c r="B20" s="228">
        <v>28600</v>
      </c>
      <c r="C20" s="229">
        <v>28598</v>
      </c>
      <c r="D20" s="229">
        <v>28598</v>
      </c>
      <c r="E20" s="229">
        <v>28597</v>
      </c>
      <c r="F20" s="229">
        <v>28590</v>
      </c>
      <c r="G20" s="229">
        <v>28576</v>
      </c>
      <c r="H20" s="229">
        <v>28570</v>
      </c>
      <c r="I20" s="229">
        <v>28563</v>
      </c>
      <c r="J20" s="229">
        <v>28552</v>
      </c>
      <c r="K20" s="229">
        <v>28550</v>
      </c>
      <c r="L20" s="229">
        <v>28546</v>
      </c>
      <c r="M20" s="229">
        <v>28513</v>
      </c>
      <c r="N20" s="229">
        <v>28483</v>
      </c>
      <c r="O20" s="229">
        <v>28434</v>
      </c>
      <c r="P20" s="229"/>
      <c r="Q20" s="229"/>
      <c r="R20" s="229"/>
      <c r="S20" s="229"/>
      <c r="T20" s="229"/>
      <c r="U20" s="229"/>
      <c r="V20" s="229"/>
      <c r="W20" s="229"/>
      <c r="X20" s="229"/>
      <c r="Y20" s="229"/>
      <c r="Z20" s="229"/>
      <c r="AA20" s="229"/>
      <c r="AB20" s="229"/>
      <c r="AC20" s="229"/>
      <c r="AD20" s="229"/>
      <c r="AE20" s="229"/>
      <c r="AF20" s="229"/>
      <c r="AG20" s="229"/>
      <c r="AH20" s="229"/>
      <c r="AI20" s="229"/>
      <c r="AJ20" s="229"/>
      <c r="AK20" s="229"/>
      <c r="AL20" s="229"/>
      <c r="AM20" s="229"/>
      <c r="AN20" s="229"/>
      <c r="AO20" s="229"/>
      <c r="AP20" s="229"/>
      <c r="AQ20" s="229"/>
      <c r="AR20" s="229"/>
      <c r="AS20" s="229"/>
      <c r="AT20" s="229"/>
      <c r="AU20" s="229"/>
      <c r="AV20" s="229"/>
      <c r="AW20" s="229"/>
      <c r="AX20" s="229"/>
      <c r="AY20" s="229"/>
      <c r="AZ20" s="229"/>
      <c r="BA20" s="229"/>
      <c r="BB20" s="229"/>
      <c r="BC20" s="229"/>
      <c r="BD20" s="229"/>
      <c r="BE20" s="229"/>
      <c r="BF20" s="229"/>
      <c r="BG20" s="229"/>
      <c r="BH20" s="229"/>
      <c r="BI20" s="229"/>
      <c r="BJ20" s="229"/>
      <c r="BK20" s="229"/>
      <c r="BL20" s="229"/>
      <c r="BM20" s="229"/>
      <c r="BN20" s="229"/>
      <c r="BO20" s="229"/>
      <c r="BP20" s="229"/>
      <c r="BQ20" s="229"/>
      <c r="BR20" s="229"/>
      <c r="BS20" s="229"/>
      <c r="BT20" s="229"/>
      <c r="BU20" s="230"/>
    </row>
    <row r="21" spans="1:73" x14ac:dyDescent="0.25">
      <c r="A21" s="164">
        <f t="shared" si="0"/>
        <v>44004</v>
      </c>
      <c r="B21" s="228">
        <v>28548</v>
      </c>
      <c r="C21" s="229">
        <v>28547</v>
      </c>
      <c r="D21" s="229">
        <v>28547</v>
      </c>
      <c r="E21" s="229">
        <v>28546</v>
      </c>
      <c r="F21" s="229">
        <v>28540</v>
      </c>
      <c r="G21" s="229">
        <v>28526</v>
      </c>
      <c r="H21" s="229">
        <v>28520</v>
      </c>
      <c r="I21" s="229">
        <v>28514</v>
      </c>
      <c r="J21" s="229">
        <v>28505</v>
      </c>
      <c r="K21" s="229">
        <v>28503</v>
      </c>
      <c r="L21" s="229">
        <v>28501</v>
      </c>
      <c r="M21" s="229">
        <v>28471</v>
      </c>
      <c r="N21" s="229">
        <v>28454</v>
      </c>
      <c r="O21" s="229">
        <v>28430</v>
      </c>
      <c r="P21" s="229">
        <v>28383</v>
      </c>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c r="AW21" s="229"/>
      <c r="AX21" s="229"/>
      <c r="AY21" s="229"/>
      <c r="AZ21" s="229"/>
      <c r="BA21" s="229"/>
      <c r="BB21" s="229"/>
      <c r="BC21" s="229"/>
      <c r="BD21" s="229"/>
      <c r="BE21" s="229"/>
      <c r="BF21" s="229"/>
      <c r="BG21" s="229"/>
      <c r="BH21" s="229"/>
      <c r="BI21" s="229"/>
      <c r="BJ21" s="229"/>
      <c r="BK21" s="229"/>
      <c r="BL21" s="229"/>
      <c r="BM21" s="229"/>
      <c r="BN21" s="229"/>
      <c r="BO21" s="229"/>
      <c r="BP21" s="229"/>
      <c r="BQ21" s="229"/>
      <c r="BR21" s="229"/>
      <c r="BS21" s="229"/>
      <c r="BT21" s="229"/>
      <c r="BU21" s="230"/>
    </row>
    <row r="22" spans="1:73" x14ac:dyDescent="0.25">
      <c r="A22" s="164">
        <f t="shared" si="0"/>
        <v>44003</v>
      </c>
      <c r="B22" s="228">
        <v>28507</v>
      </c>
      <c r="C22" s="229">
        <v>28506</v>
      </c>
      <c r="D22" s="229">
        <v>28506</v>
      </c>
      <c r="E22" s="229">
        <v>28505</v>
      </c>
      <c r="F22" s="229">
        <v>28499</v>
      </c>
      <c r="G22" s="229">
        <v>28486</v>
      </c>
      <c r="H22" s="229">
        <v>28480</v>
      </c>
      <c r="I22" s="229">
        <v>28475</v>
      </c>
      <c r="J22" s="229">
        <v>28466</v>
      </c>
      <c r="K22" s="229">
        <v>28464</v>
      </c>
      <c r="L22" s="229">
        <v>28462</v>
      </c>
      <c r="M22" s="229">
        <v>28433</v>
      </c>
      <c r="N22" s="229">
        <v>28417</v>
      </c>
      <c r="O22" s="229">
        <v>28406</v>
      </c>
      <c r="P22" s="229">
        <v>28377</v>
      </c>
      <c r="Q22" s="229">
        <v>28337</v>
      </c>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29"/>
      <c r="AQ22" s="229"/>
      <c r="AR22" s="229"/>
      <c r="AS22" s="229"/>
      <c r="AT22" s="229"/>
      <c r="AU22" s="229"/>
      <c r="AV22" s="229"/>
      <c r="AW22" s="229"/>
      <c r="AX22" s="229"/>
      <c r="AY22" s="229"/>
      <c r="AZ22" s="229"/>
      <c r="BA22" s="229"/>
      <c r="BB22" s="229"/>
      <c r="BC22" s="229"/>
      <c r="BD22" s="229"/>
      <c r="BE22" s="229"/>
      <c r="BF22" s="229"/>
      <c r="BG22" s="229"/>
      <c r="BH22" s="229"/>
      <c r="BI22" s="229"/>
      <c r="BJ22" s="229"/>
      <c r="BK22" s="229"/>
      <c r="BL22" s="229"/>
      <c r="BM22" s="229"/>
      <c r="BN22" s="229"/>
      <c r="BO22" s="229"/>
      <c r="BP22" s="229"/>
      <c r="BQ22" s="229"/>
      <c r="BR22" s="229"/>
      <c r="BS22" s="229"/>
      <c r="BT22" s="229"/>
      <c r="BU22" s="230"/>
    </row>
    <row r="23" spans="1:73" x14ac:dyDescent="0.25">
      <c r="A23" s="164">
        <f t="shared" si="0"/>
        <v>44002</v>
      </c>
      <c r="B23" s="228">
        <v>28473</v>
      </c>
      <c r="C23" s="229">
        <v>28472</v>
      </c>
      <c r="D23" s="229">
        <v>28472</v>
      </c>
      <c r="E23" s="229">
        <v>28471</v>
      </c>
      <c r="F23" s="229">
        <v>28466</v>
      </c>
      <c r="G23" s="229">
        <v>28454</v>
      </c>
      <c r="H23" s="229">
        <v>28448</v>
      </c>
      <c r="I23" s="229">
        <v>28443</v>
      </c>
      <c r="J23" s="229">
        <v>28434</v>
      </c>
      <c r="K23" s="229">
        <v>28432</v>
      </c>
      <c r="L23" s="229">
        <v>28430</v>
      </c>
      <c r="M23" s="229">
        <v>28401</v>
      </c>
      <c r="N23" s="229">
        <v>28386</v>
      </c>
      <c r="O23" s="229">
        <v>28376</v>
      </c>
      <c r="P23" s="229">
        <v>28360</v>
      </c>
      <c r="Q23" s="229">
        <v>28334</v>
      </c>
      <c r="R23" s="229">
        <v>28317</v>
      </c>
      <c r="S23" s="229"/>
      <c r="T23" s="229"/>
      <c r="U23" s="229"/>
      <c r="V23" s="229"/>
      <c r="W23" s="229"/>
      <c r="X23" s="229"/>
      <c r="Y23" s="229"/>
      <c r="Z23" s="229"/>
      <c r="AA23" s="229"/>
      <c r="AB23" s="229"/>
      <c r="AC23" s="229"/>
      <c r="AD23" s="229"/>
      <c r="AE23" s="229"/>
      <c r="AF23" s="229"/>
      <c r="AG23" s="229"/>
      <c r="AH23" s="229"/>
      <c r="AI23" s="229"/>
      <c r="AJ23" s="229"/>
      <c r="AK23" s="229"/>
      <c r="AL23" s="229"/>
      <c r="AM23" s="229"/>
      <c r="AN23" s="229"/>
      <c r="AO23" s="229"/>
      <c r="AP23" s="229"/>
      <c r="AQ23" s="229"/>
      <c r="AR23" s="229"/>
      <c r="AS23" s="229"/>
      <c r="AT23" s="229"/>
      <c r="AU23" s="229"/>
      <c r="AV23" s="229"/>
      <c r="AW23" s="229"/>
      <c r="AX23" s="229"/>
      <c r="AY23" s="229"/>
      <c r="AZ23" s="229"/>
      <c r="BA23" s="229"/>
      <c r="BB23" s="229"/>
      <c r="BC23" s="229"/>
      <c r="BD23" s="229"/>
      <c r="BE23" s="229"/>
      <c r="BF23" s="229"/>
      <c r="BG23" s="229"/>
      <c r="BH23" s="229"/>
      <c r="BI23" s="229"/>
      <c r="BJ23" s="229"/>
      <c r="BK23" s="229"/>
      <c r="BL23" s="229"/>
      <c r="BM23" s="229"/>
      <c r="BN23" s="229"/>
      <c r="BO23" s="229"/>
      <c r="BP23" s="229"/>
      <c r="BQ23" s="229"/>
      <c r="BR23" s="229"/>
      <c r="BS23" s="229"/>
      <c r="BT23" s="229"/>
      <c r="BU23" s="230"/>
    </row>
    <row r="24" spans="1:73" x14ac:dyDescent="0.25">
      <c r="A24" s="164">
        <f t="shared" si="0"/>
        <v>44001</v>
      </c>
      <c r="B24" s="228">
        <v>28429</v>
      </c>
      <c r="C24" s="229">
        <v>28428</v>
      </c>
      <c r="D24" s="229">
        <v>28428</v>
      </c>
      <c r="E24" s="229">
        <v>28427</v>
      </c>
      <c r="F24" s="229">
        <v>28422</v>
      </c>
      <c r="G24" s="229">
        <v>28412</v>
      </c>
      <c r="H24" s="229">
        <v>28406</v>
      </c>
      <c r="I24" s="229">
        <v>28402</v>
      </c>
      <c r="J24" s="229">
        <v>28394</v>
      </c>
      <c r="K24" s="229">
        <v>28392</v>
      </c>
      <c r="L24" s="229">
        <v>28390</v>
      </c>
      <c r="M24" s="229">
        <v>28362</v>
      </c>
      <c r="N24" s="229">
        <v>28347</v>
      </c>
      <c r="O24" s="229">
        <v>28340</v>
      </c>
      <c r="P24" s="229">
        <v>28330</v>
      </c>
      <c r="Q24" s="229">
        <v>28316</v>
      </c>
      <c r="R24" s="229">
        <v>28310</v>
      </c>
      <c r="S24" s="229">
        <v>28291</v>
      </c>
      <c r="T24" s="229"/>
      <c r="U24" s="229"/>
      <c r="V24" s="229"/>
      <c r="W24" s="229"/>
      <c r="X24" s="229"/>
      <c r="Y24" s="229"/>
      <c r="Z24" s="229"/>
      <c r="AA24" s="229"/>
      <c r="AB24" s="229"/>
      <c r="AC24" s="229"/>
      <c r="AD24" s="229"/>
      <c r="AE24" s="229"/>
      <c r="AF24" s="229"/>
      <c r="AG24" s="229"/>
      <c r="AH24" s="229"/>
      <c r="AI24" s="229"/>
      <c r="AJ24" s="229"/>
      <c r="AK24" s="229"/>
      <c r="AL24" s="229"/>
      <c r="AM24" s="229"/>
      <c r="AN24" s="229"/>
      <c r="AO24" s="229"/>
      <c r="AP24" s="229"/>
      <c r="AQ24" s="229"/>
      <c r="AR24" s="229"/>
      <c r="AS24" s="229"/>
      <c r="AT24" s="229"/>
      <c r="AU24" s="229"/>
      <c r="AV24" s="229"/>
      <c r="AW24" s="229"/>
      <c r="AX24" s="229"/>
      <c r="AY24" s="229"/>
      <c r="AZ24" s="229"/>
      <c r="BA24" s="229"/>
      <c r="BB24" s="229"/>
      <c r="BC24" s="229"/>
      <c r="BD24" s="229"/>
      <c r="BE24" s="229"/>
      <c r="BF24" s="229"/>
      <c r="BG24" s="229"/>
      <c r="BH24" s="229"/>
      <c r="BI24" s="229"/>
      <c r="BJ24" s="229"/>
      <c r="BK24" s="229"/>
      <c r="BL24" s="229"/>
      <c r="BM24" s="229"/>
      <c r="BN24" s="229"/>
      <c r="BO24" s="229"/>
      <c r="BP24" s="229"/>
      <c r="BQ24" s="229"/>
      <c r="BR24" s="229"/>
      <c r="BS24" s="229"/>
      <c r="BT24" s="229"/>
      <c r="BU24" s="230"/>
    </row>
    <row r="25" spans="1:73" x14ac:dyDescent="0.25">
      <c r="A25" s="164">
        <f t="shared" si="0"/>
        <v>44000</v>
      </c>
      <c r="B25" s="228">
        <v>28390</v>
      </c>
      <c r="C25" s="229">
        <v>28389</v>
      </c>
      <c r="D25" s="229">
        <v>28389</v>
      </c>
      <c r="E25" s="229">
        <v>28389</v>
      </c>
      <c r="F25" s="229">
        <v>28384</v>
      </c>
      <c r="G25" s="229">
        <v>28374</v>
      </c>
      <c r="H25" s="229">
        <v>28368</v>
      </c>
      <c r="I25" s="229">
        <v>28364</v>
      </c>
      <c r="J25" s="229">
        <v>28356</v>
      </c>
      <c r="K25" s="229">
        <v>28354</v>
      </c>
      <c r="L25" s="229">
        <v>28352</v>
      </c>
      <c r="M25" s="229">
        <v>28324</v>
      </c>
      <c r="N25" s="229">
        <v>28309</v>
      </c>
      <c r="O25" s="229">
        <v>28304</v>
      </c>
      <c r="P25" s="229">
        <v>28300</v>
      </c>
      <c r="Q25" s="229">
        <v>28291</v>
      </c>
      <c r="R25" s="229">
        <v>28288</v>
      </c>
      <c r="S25" s="229">
        <v>28285</v>
      </c>
      <c r="T25" s="229">
        <v>28220</v>
      </c>
      <c r="U25" s="229"/>
      <c r="V25" s="229"/>
      <c r="W25" s="229"/>
      <c r="X25" s="229"/>
      <c r="Y25" s="229"/>
      <c r="Z25" s="229"/>
      <c r="AA25" s="229"/>
      <c r="AB25" s="229"/>
      <c r="AC25" s="229"/>
      <c r="AD25" s="229"/>
      <c r="AE25" s="229"/>
      <c r="AF25" s="229"/>
      <c r="AG25" s="229"/>
      <c r="AH25" s="229"/>
      <c r="AI25" s="229"/>
      <c r="AJ25" s="229"/>
      <c r="AK25" s="229"/>
      <c r="AL25" s="229"/>
      <c r="AM25" s="229"/>
      <c r="AN25" s="229"/>
      <c r="AO25" s="229"/>
      <c r="AP25" s="229"/>
      <c r="AQ25" s="229"/>
      <c r="AR25" s="229"/>
      <c r="AS25" s="229"/>
      <c r="AT25" s="229"/>
      <c r="AU25" s="229"/>
      <c r="AV25" s="229"/>
      <c r="AW25" s="229"/>
      <c r="AX25" s="229"/>
      <c r="AY25" s="229"/>
      <c r="AZ25" s="229"/>
      <c r="BA25" s="229"/>
      <c r="BB25" s="229"/>
      <c r="BC25" s="229"/>
      <c r="BD25" s="229"/>
      <c r="BE25" s="229"/>
      <c r="BF25" s="229"/>
      <c r="BG25" s="229"/>
      <c r="BH25" s="229"/>
      <c r="BI25" s="229"/>
      <c r="BJ25" s="229"/>
      <c r="BK25" s="229"/>
      <c r="BL25" s="229"/>
      <c r="BM25" s="229"/>
      <c r="BN25" s="229"/>
      <c r="BO25" s="229"/>
      <c r="BP25" s="229"/>
      <c r="BQ25" s="229"/>
      <c r="BR25" s="229"/>
      <c r="BS25" s="229"/>
      <c r="BT25" s="229"/>
      <c r="BU25" s="230"/>
    </row>
    <row r="26" spans="1:73" x14ac:dyDescent="0.25">
      <c r="A26" s="164">
        <f t="shared" si="0"/>
        <v>43999</v>
      </c>
      <c r="B26" s="228">
        <v>28341</v>
      </c>
      <c r="C26" s="229">
        <v>28341</v>
      </c>
      <c r="D26" s="229">
        <v>28341</v>
      </c>
      <c r="E26" s="229">
        <v>28341</v>
      </c>
      <c r="F26" s="229">
        <v>28336</v>
      </c>
      <c r="G26" s="229">
        <v>28327</v>
      </c>
      <c r="H26" s="229">
        <v>28321</v>
      </c>
      <c r="I26" s="229">
        <v>28317</v>
      </c>
      <c r="J26" s="229">
        <v>28309</v>
      </c>
      <c r="K26" s="229">
        <v>28307</v>
      </c>
      <c r="L26" s="229">
        <v>28305</v>
      </c>
      <c r="M26" s="229">
        <v>28279</v>
      </c>
      <c r="N26" s="229">
        <v>28264</v>
      </c>
      <c r="O26" s="229">
        <v>28262</v>
      </c>
      <c r="P26" s="229">
        <v>28260</v>
      </c>
      <c r="Q26" s="229">
        <v>28255</v>
      </c>
      <c r="R26" s="229">
        <v>28252</v>
      </c>
      <c r="S26" s="229">
        <v>28251</v>
      </c>
      <c r="T26" s="229">
        <v>28218</v>
      </c>
      <c r="U26" s="229">
        <v>28174</v>
      </c>
      <c r="V26" s="229"/>
      <c r="W26" s="229"/>
      <c r="X26" s="229"/>
      <c r="Y26" s="229"/>
      <c r="Z26" s="229"/>
      <c r="AA26" s="229"/>
      <c r="AB26" s="229"/>
      <c r="AC26" s="229"/>
      <c r="AD26" s="229"/>
      <c r="AE26" s="229"/>
      <c r="AF26" s="229"/>
      <c r="AG26" s="229"/>
      <c r="AH26" s="229"/>
      <c r="AI26" s="229"/>
      <c r="AJ26" s="229"/>
      <c r="AK26" s="229"/>
      <c r="AL26" s="229"/>
      <c r="AM26" s="229"/>
      <c r="AN26" s="229"/>
      <c r="AO26" s="229"/>
      <c r="AP26" s="229"/>
      <c r="AQ26" s="229"/>
      <c r="AR26" s="229"/>
      <c r="AS26" s="229"/>
      <c r="AT26" s="229"/>
      <c r="AU26" s="229"/>
      <c r="AV26" s="229"/>
      <c r="AW26" s="229"/>
      <c r="AX26" s="229"/>
      <c r="AY26" s="229"/>
      <c r="AZ26" s="229"/>
      <c r="BA26" s="229"/>
      <c r="BB26" s="229"/>
      <c r="BC26" s="229"/>
      <c r="BD26" s="229"/>
      <c r="BE26" s="229"/>
      <c r="BF26" s="229"/>
      <c r="BG26" s="229"/>
      <c r="BH26" s="229"/>
      <c r="BI26" s="229"/>
      <c r="BJ26" s="229"/>
      <c r="BK26" s="229"/>
      <c r="BL26" s="229"/>
      <c r="BM26" s="229"/>
      <c r="BN26" s="229"/>
      <c r="BO26" s="229"/>
      <c r="BP26" s="229"/>
      <c r="BQ26" s="229"/>
      <c r="BR26" s="229"/>
      <c r="BS26" s="229"/>
      <c r="BT26" s="229"/>
      <c r="BU26" s="230"/>
    </row>
    <row r="27" spans="1:73" x14ac:dyDescent="0.25">
      <c r="A27" s="164">
        <f t="shared" si="0"/>
        <v>43998</v>
      </c>
      <c r="B27" s="228">
        <v>28293</v>
      </c>
      <c r="C27" s="229">
        <v>28293</v>
      </c>
      <c r="D27" s="229">
        <v>28293</v>
      </c>
      <c r="E27" s="229">
        <v>28293</v>
      </c>
      <c r="F27" s="229">
        <v>28288</v>
      </c>
      <c r="G27" s="229">
        <v>28282</v>
      </c>
      <c r="H27" s="229">
        <v>28276</v>
      </c>
      <c r="I27" s="229">
        <v>28272</v>
      </c>
      <c r="J27" s="229">
        <v>28264</v>
      </c>
      <c r="K27" s="229">
        <v>28262</v>
      </c>
      <c r="L27" s="229">
        <v>28260</v>
      </c>
      <c r="M27" s="229">
        <v>28234</v>
      </c>
      <c r="N27" s="229">
        <v>28220</v>
      </c>
      <c r="O27" s="229">
        <v>28218</v>
      </c>
      <c r="P27" s="229">
        <v>28217</v>
      </c>
      <c r="Q27" s="229">
        <v>28213</v>
      </c>
      <c r="R27" s="229">
        <v>28210</v>
      </c>
      <c r="S27" s="229">
        <v>28209</v>
      </c>
      <c r="T27" s="229">
        <v>28186</v>
      </c>
      <c r="U27" s="229">
        <v>28161</v>
      </c>
      <c r="V27" s="229">
        <v>28137</v>
      </c>
      <c r="W27" s="229"/>
      <c r="X27" s="229"/>
      <c r="Y27" s="229"/>
      <c r="Z27" s="229"/>
      <c r="AA27" s="229"/>
      <c r="AB27" s="229"/>
      <c r="AC27" s="229"/>
      <c r="AD27" s="229"/>
      <c r="AE27" s="229"/>
      <c r="AF27" s="229"/>
      <c r="AG27" s="229"/>
      <c r="AH27" s="229"/>
      <c r="AI27" s="229"/>
      <c r="AJ27" s="229"/>
      <c r="AK27" s="229"/>
      <c r="AL27" s="229"/>
      <c r="AM27" s="229"/>
      <c r="AN27" s="229"/>
      <c r="AO27" s="229"/>
      <c r="AP27" s="229"/>
      <c r="AQ27" s="229"/>
      <c r="AR27" s="229"/>
      <c r="AS27" s="229"/>
      <c r="AT27" s="229"/>
      <c r="AU27" s="229"/>
      <c r="AV27" s="229"/>
      <c r="AW27" s="229"/>
      <c r="AX27" s="229"/>
      <c r="AY27" s="229"/>
      <c r="AZ27" s="229"/>
      <c r="BA27" s="229"/>
      <c r="BB27" s="229"/>
      <c r="BC27" s="229"/>
      <c r="BD27" s="229"/>
      <c r="BE27" s="229"/>
      <c r="BF27" s="229"/>
      <c r="BG27" s="229"/>
      <c r="BH27" s="229"/>
      <c r="BI27" s="229"/>
      <c r="BJ27" s="229"/>
      <c r="BK27" s="229"/>
      <c r="BL27" s="229"/>
      <c r="BM27" s="229"/>
      <c r="BN27" s="229"/>
      <c r="BO27" s="229"/>
      <c r="BP27" s="229"/>
      <c r="BQ27" s="229"/>
      <c r="BR27" s="229"/>
      <c r="BS27" s="229"/>
      <c r="BT27" s="229"/>
      <c r="BU27" s="230"/>
    </row>
    <row r="28" spans="1:73" x14ac:dyDescent="0.25">
      <c r="A28" s="164">
        <f t="shared" si="0"/>
        <v>43997</v>
      </c>
      <c r="B28" s="228">
        <v>28234</v>
      </c>
      <c r="C28" s="229">
        <v>28234</v>
      </c>
      <c r="D28" s="229">
        <v>28234</v>
      </c>
      <c r="E28" s="229">
        <v>28234</v>
      </c>
      <c r="F28" s="229">
        <v>28231</v>
      </c>
      <c r="G28" s="229">
        <v>28226</v>
      </c>
      <c r="H28" s="229">
        <v>28221</v>
      </c>
      <c r="I28" s="229">
        <v>28217</v>
      </c>
      <c r="J28" s="229">
        <v>28209</v>
      </c>
      <c r="K28" s="229">
        <v>28207</v>
      </c>
      <c r="L28" s="229">
        <v>28205</v>
      </c>
      <c r="M28" s="229">
        <v>28183</v>
      </c>
      <c r="N28" s="229">
        <v>28169</v>
      </c>
      <c r="O28" s="229">
        <v>28167</v>
      </c>
      <c r="P28" s="229">
        <v>28166</v>
      </c>
      <c r="Q28" s="229">
        <v>28163</v>
      </c>
      <c r="R28" s="229">
        <v>28160</v>
      </c>
      <c r="S28" s="229">
        <v>28159</v>
      </c>
      <c r="T28" s="229">
        <v>28144</v>
      </c>
      <c r="U28" s="229">
        <v>28126</v>
      </c>
      <c r="V28" s="229">
        <v>28129</v>
      </c>
      <c r="W28" s="229">
        <v>28060</v>
      </c>
      <c r="X28" s="229"/>
      <c r="Y28" s="229"/>
      <c r="Z28" s="229"/>
      <c r="AA28" s="229"/>
      <c r="AB28" s="229"/>
      <c r="AC28" s="229"/>
      <c r="AD28" s="229"/>
      <c r="AE28" s="229"/>
      <c r="AF28" s="229"/>
      <c r="AG28" s="229"/>
      <c r="AH28" s="229"/>
      <c r="AI28" s="229"/>
      <c r="AJ28" s="229"/>
      <c r="AK28" s="229"/>
      <c r="AL28" s="229"/>
      <c r="AM28" s="229"/>
      <c r="AN28" s="229"/>
      <c r="AO28" s="229"/>
      <c r="AP28" s="229"/>
      <c r="AQ28" s="229"/>
      <c r="AR28" s="229"/>
      <c r="AS28" s="229"/>
      <c r="AT28" s="229"/>
      <c r="AU28" s="229"/>
      <c r="AV28" s="229"/>
      <c r="AW28" s="229"/>
      <c r="AX28" s="229"/>
      <c r="AY28" s="229"/>
      <c r="AZ28" s="229"/>
      <c r="BA28" s="229"/>
      <c r="BB28" s="229"/>
      <c r="BC28" s="229"/>
      <c r="BD28" s="229"/>
      <c r="BE28" s="229"/>
      <c r="BF28" s="229"/>
      <c r="BG28" s="229"/>
      <c r="BH28" s="229"/>
      <c r="BI28" s="229"/>
      <c r="BJ28" s="229"/>
      <c r="BK28" s="229"/>
      <c r="BL28" s="229"/>
      <c r="BM28" s="229"/>
      <c r="BN28" s="229"/>
      <c r="BO28" s="229"/>
      <c r="BP28" s="229"/>
      <c r="BQ28" s="229"/>
      <c r="BR28" s="229"/>
      <c r="BS28" s="229"/>
      <c r="BT28" s="229"/>
      <c r="BU28" s="230"/>
    </row>
    <row r="29" spans="1:73" x14ac:dyDescent="0.25">
      <c r="A29" s="164">
        <f t="shared" si="0"/>
        <v>43996</v>
      </c>
      <c r="B29" s="228">
        <v>28179</v>
      </c>
      <c r="C29" s="229">
        <v>28179</v>
      </c>
      <c r="D29" s="229">
        <v>28179</v>
      </c>
      <c r="E29" s="229">
        <v>28179</v>
      </c>
      <c r="F29" s="229">
        <v>28177</v>
      </c>
      <c r="G29" s="229">
        <v>28172</v>
      </c>
      <c r="H29" s="229">
        <v>28167</v>
      </c>
      <c r="I29" s="229">
        <v>28164</v>
      </c>
      <c r="J29" s="229">
        <v>28157</v>
      </c>
      <c r="K29" s="229">
        <v>28155</v>
      </c>
      <c r="L29" s="229">
        <v>28154</v>
      </c>
      <c r="M29" s="229">
        <v>28132</v>
      </c>
      <c r="N29" s="229">
        <v>28118</v>
      </c>
      <c r="O29" s="229">
        <v>28116</v>
      </c>
      <c r="P29" s="229">
        <v>28115</v>
      </c>
      <c r="Q29" s="229">
        <v>28113</v>
      </c>
      <c r="R29" s="229">
        <v>28110</v>
      </c>
      <c r="S29" s="229">
        <v>28109</v>
      </c>
      <c r="T29" s="229">
        <v>28096</v>
      </c>
      <c r="U29" s="229">
        <v>28081</v>
      </c>
      <c r="V29" s="229">
        <v>28090</v>
      </c>
      <c r="W29" s="229">
        <v>28049</v>
      </c>
      <c r="X29" s="229">
        <v>27981</v>
      </c>
      <c r="Y29" s="229"/>
      <c r="Z29" s="229"/>
      <c r="AA29" s="229"/>
      <c r="AB29" s="229"/>
      <c r="AC29" s="229"/>
      <c r="AD29" s="229"/>
      <c r="AE29" s="229"/>
      <c r="AF29" s="229"/>
      <c r="AG29" s="229"/>
      <c r="AH29" s="229"/>
      <c r="AI29" s="229"/>
      <c r="AJ29" s="229"/>
      <c r="AK29" s="229"/>
      <c r="AL29" s="229"/>
      <c r="AM29" s="229"/>
      <c r="AN29" s="229"/>
      <c r="AO29" s="229"/>
      <c r="AP29" s="229"/>
      <c r="AQ29" s="229"/>
      <c r="AR29" s="229"/>
      <c r="AS29" s="229"/>
      <c r="AT29" s="229"/>
      <c r="AU29" s="229"/>
      <c r="AV29" s="229"/>
      <c r="AW29" s="229"/>
      <c r="AX29" s="229"/>
      <c r="AY29" s="229"/>
      <c r="AZ29" s="229"/>
      <c r="BA29" s="229"/>
      <c r="BB29" s="229"/>
      <c r="BC29" s="229"/>
      <c r="BD29" s="229"/>
      <c r="BE29" s="229"/>
      <c r="BF29" s="229"/>
      <c r="BG29" s="229"/>
      <c r="BH29" s="229"/>
      <c r="BI29" s="229"/>
      <c r="BJ29" s="229"/>
      <c r="BK29" s="229"/>
      <c r="BL29" s="229"/>
      <c r="BM29" s="229"/>
      <c r="BN29" s="229"/>
      <c r="BO29" s="229"/>
      <c r="BP29" s="229"/>
      <c r="BQ29" s="229"/>
      <c r="BR29" s="229"/>
      <c r="BS29" s="229"/>
      <c r="BT29" s="229"/>
      <c r="BU29" s="230"/>
    </row>
    <row r="30" spans="1:73" x14ac:dyDescent="0.25">
      <c r="A30" s="164">
        <f t="shared" si="0"/>
        <v>43995</v>
      </c>
      <c r="B30" s="228">
        <v>28121</v>
      </c>
      <c r="C30" s="229">
        <v>28121</v>
      </c>
      <c r="D30" s="229">
        <v>28121</v>
      </c>
      <c r="E30" s="229">
        <v>28121</v>
      </c>
      <c r="F30" s="229">
        <v>28119</v>
      </c>
      <c r="G30" s="229">
        <v>28114</v>
      </c>
      <c r="H30" s="229">
        <v>28110</v>
      </c>
      <c r="I30" s="229">
        <v>28107</v>
      </c>
      <c r="J30" s="229">
        <v>28101</v>
      </c>
      <c r="K30" s="229">
        <v>28099</v>
      </c>
      <c r="L30" s="229">
        <v>28098</v>
      </c>
      <c r="M30" s="229">
        <v>28077</v>
      </c>
      <c r="N30" s="229">
        <v>28063</v>
      </c>
      <c r="O30" s="229">
        <v>28061</v>
      </c>
      <c r="P30" s="229">
        <v>28060</v>
      </c>
      <c r="Q30" s="229">
        <v>28058</v>
      </c>
      <c r="R30" s="229">
        <v>28055</v>
      </c>
      <c r="S30" s="229">
        <v>28054</v>
      </c>
      <c r="T30" s="229">
        <v>28042</v>
      </c>
      <c r="U30" s="229">
        <v>28031</v>
      </c>
      <c r="V30" s="229">
        <v>28043</v>
      </c>
      <c r="W30" s="229">
        <v>28006</v>
      </c>
      <c r="X30" s="229">
        <v>27975</v>
      </c>
      <c r="Y30" s="229">
        <v>27953</v>
      </c>
      <c r="Z30" s="229"/>
      <c r="AA30" s="229"/>
      <c r="AB30" s="229"/>
      <c r="AC30" s="229"/>
      <c r="AD30" s="229"/>
      <c r="AE30" s="229"/>
      <c r="AF30" s="229"/>
      <c r="AG30" s="229"/>
      <c r="AH30" s="229"/>
      <c r="AI30" s="229"/>
      <c r="AJ30" s="229"/>
      <c r="AK30" s="229"/>
      <c r="AL30" s="229"/>
      <c r="AM30" s="229"/>
      <c r="AN30" s="229"/>
      <c r="AO30" s="229"/>
      <c r="AP30" s="229"/>
      <c r="AQ30" s="229"/>
      <c r="AR30" s="229"/>
      <c r="AS30" s="229"/>
      <c r="AT30" s="229"/>
      <c r="AU30" s="229"/>
      <c r="AV30" s="229"/>
      <c r="AW30" s="229"/>
      <c r="AX30" s="229"/>
      <c r="AY30" s="229"/>
      <c r="AZ30" s="229"/>
      <c r="BA30" s="229"/>
      <c r="BB30" s="229"/>
      <c r="BC30" s="229"/>
      <c r="BD30" s="229"/>
      <c r="BE30" s="229"/>
      <c r="BF30" s="229"/>
      <c r="BG30" s="229"/>
      <c r="BH30" s="229"/>
      <c r="BI30" s="229"/>
      <c r="BJ30" s="229"/>
      <c r="BK30" s="229"/>
      <c r="BL30" s="229"/>
      <c r="BM30" s="229"/>
      <c r="BN30" s="229"/>
      <c r="BO30" s="229"/>
      <c r="BP30" s="229"/>
      <c r="BQ30" s="229"/>
      <c r="BR30" s="229"/>
      <c r="BS30" s="229"/>
      <c r="BT30" s="229"/>
      <c r="BU30" s="230"/>
    </row>
    <row r="31" spans="1:73" x14ac:dyDescent="0.25">
      <c r="A31" s="164">
        <f t="shared" si="0"/>
        <v>43994</v>
      </c>
      <c r="B31" s="228">
        <v>28079</v>
      </c>
      <c r="C31" s="229">
        <v>28079</v>
      </c>
      <c r="D31" s="229">
        <v>28079</v>
      </c>
      <c r="E31" s="229">
        <v>28079</v>
      </c>
      <c r="F31" s="229">
        <v>28077</v>
      </c>
      <c r="G31" s="229">
        <v>28073</v>
      </c>
      <c r="H31" s="229">
        <v>28069</v>
      </c>
      <c r="I31" s="229">
        <v>28066</v>
      </c>
      <c r="J31" s="229">
        <v>28060</v>
      </c>
      <c r="K31" s="229">
        <v>28058</v>
      </c>
      <c r="L31" s="229">
        <v>28057</v>
      </c>
      <c r="M31" s="229">
        <v>28039</v>
      </c>
      <c r="N31" s="229">
        <v>28025</v>
      </c>
      <c r="O31" s="229">
        <v>28023</v>
      </c>
      <c r="P31" s="229">
        <v>28022</v>
      </c>
      <c r="Q31" s="229">
        <v>28020</v>
      </c>
      <c r="R31" s="229">
        <v>28017</v>
      </c>
      <c r="S31" s="229">
        <v>28016</v>
      </c>
      <c r="T31" s="229">
        <v>28004</v>
      </c>
      <c r="U31" s="229">
        <v>27994</v>
      </c>
      <c r="V31" s="229">
        <v>28008</v>
      </c>
      <c r="W31" s="229">
        <v>27980</v>
      </c>
      <c r="X31" s="229">
        <v>27960</v>
      </c>
      <c r="Y31" s="229">
        <v>27949</v>
      </c>
      <c r="Z31" s="229">
        <v>27926</v>
      </c>
      <c r="AA31" s="229"/>
      <c r="AB31" s="229"/>
      <c r="AC31" s="229"/>
      <c r="AD31" s="229"/>
      <c r="AE31" s="229"/>
      <c r="AF31" s="229"/>
      <c r="AG31" s="229"/>
      <c r="AH31" s="229"/>
      <c r="AI31" s="229"/>
      <c r="AJ31" s="229"/>
      <c r="AK31" s="229"/>
      <c r="AL31" s="229"/>
      <c r="AM31" s="229"/>
      <c r="AN31" s="229"/>
      <c r="AO31" s="229"/>
      <c r="AP31" s="229"/>
      <c r="AQ31" s="229"/>
      <c r="AR31" s="229"/>
      <c r="AS31" s="229"/>
      <c r="AT31" s="229"/>
      <c r="AU31" s="229"/>
      <c r="AV31" s="229"/>
      <c r="AW31" s="229"/>
      <c r="AX31" s="229"/>
      <c r="AY31" s="229"/>
      <c r="AZ31" s="229"/>
      <c r="BA31" s="229"/>
      <c r="BB31" s="229"/>
      <c r="BC31" s="229"/>
      <c r="BD31" s="229"/>
      <c r="BE31" s="229"/>
      <c r="BF31" s="229"/>
      <c r="BG31" s="229"/>
      <c r="BH31" s="229"/>
      <c r="BI31" s="229"/>
      <c r="BJ31" s="229"/>
      <c r="BK31" s="229"/>
      <c r="BL31" s="229"/>
      <c r="BM31" s="229"/>
      <c r="BN31" s="229"/>
      <c r="BO31" s="229"/>
      <c r="BP31" s="229"/>
      <c r="BQ31" s="229"/>
      <c r="BR31" s="229"/>
      <c r="BS31" s="229"/>
      <c r="BT31" s="229"/>
      <c r="BU31" s="230"/>
    </row>
    <row r="32" spans="1:73" x14ac:dyDescent="0.25">
      <c r="A32" s="164">
        <f t="shared" si="0"/>
        <v>43993</v>
      </c>
      <c r="B32" s="228">
        <v>28027</v>
      </c>
      <c r="C32" s="229">
        <v>28027</v>
      </c>
      <c r="D32" s="229">
        <v>28027</v>
      </c>
      <c r="E32" s="229">
        <v>28027</v>
      </c>
      <c r="F32" s="229">
        <v>28025</v>
      </c>
      <c r="G32" s="229">
        <v>28021</v>
      </c>
      <c r="H32" s="229">
        <v>28017</v>
      </c>
      <c r="I32" s="229">
        <v>28014</v>
      </c>
      <c r="J32" s="229">
        <v>28008</v>
      </c>
      <c r="K32" s="229">
        <v>28006</v>
      </c>
      <c r="L32" s="229">
        <v>28005</v>
      </c>
      <c r="M32" s="229">
        <v>27989</v>
      </c>
      <c r="N32" s="229">
        <v>27977</v>
      </c>
      <c r="O32" s="229">
        <v>27976</v>
      </c>
      <c r="P32" s="229">
        <v>27975</v>
      </c>
      <c r="Q32" s="229">
        <v>27973</v>
      </c>
      <c r="R32" s="229">
        <v>27970</v>
      </c>
      <c r="S32" s="229">
        <v>27969</v>
      </c>
      <c r="T32" s="229">
        <v>27957</v>
      </c>
      <c r="U32" s="229">
        <v>27949</v>
      </c>
      <c r="V32" s="229">
        <v>27965</v>
      </c>
      <c r="W32" s="229">
        <v>27942</v>
      </c>
      <c r="X32" s="229">
        <v>27926</v>
      </c>
      <c r="Y32" s="229">
        <v>27920</v>
      </c>
      <c r="Z32" s="229">
        <v>27912</v>
      </c>
      <c r="AA32" s="229">
        <v>27859</v>
      </c>
      <c r="AB32" s="229"/>
      <c r="AC32" s="229"/>
      <c r="AD32" s="229"/>
      <c r="AE32" s="229"/>
      <c r="AF32" s="229"/>
      <c r="AG32" s="229"/>
      <c r="AH32" s="229"/>
      <c r="AI32" s="229"/>
      <c r="AJ32" s="229"/>
      <c r="AK32" s="229"/>
      <c r="AL32" s="229"/>
      <c r="AM32" s="229"/>
      <c r="AN32" s="229"/>
      <c r="AO32" s="229"/>
      <c r="AP32" s="229"/>
      <c r="AQ32" s="229"/>
      <c r="AR32" s="229"/>
      <c r="AS32" s="229"/>
      <c r="AT32" s="229"/>
      <c r="AU32" s="229"/>
      <c r="AV32" s="229"/>
      <c r="AW32" s="229"/>
      <c r="AX32" s="229"/>
      <c r="AY32" s="229"/>
      <c r="AZ32" s="229"/>
      <c r="BA32" s="229"/>
      <c r="BB32" s="229"/>
      <c r="BC32" s="229"/>
      <c r="BD32" s="229"/>
      <c r="BE32" s="229"/>
      <c r="BF32" s="229"/>
      <c r="BG32" s="229"/>
      <c r="BH32" s="229"/>
      <c r="BI32" s="229"/>
      <c r="BJ32" s="229"/>
      <c r="BK32" s="229"/>
      <c r="BL32" s="229"/>
      <c r="BM32" s="229"/>
      <c r="BN32" s="229"/>
      <c r="BO32" s="229"/>
      <c r="BP32" s="229"/>
      <c r="BQ32" s="229"/>
      <c r="BR32" s="229"/>
      <c r="BS32" s="229"/>
      <c r="BT32" s="229"/>
      <c r="BU32" s="230"/>
    </row>
    <row r="33" spans="1:73" x14ac:dyDescent="0.25">
      <c r="A33" s="164">
        <f t="shared" si="0"/>
        <v>43992</v>
      </c>
      <c r="B33" s="228">
        <v>27978</v>
      </c>
      <c r="C33" s="229">
        <v>27978</v>
      </c>
      <c r="D33" s="229">
        <v>27978</v>
      </c>
      <c r="E33" s="229">
        <v>27978</v>
      </c>
      <c r="F33" s="229">
        <v>27976</v>
      </c>
      <c r="G33" s="229">
        <v>27972</v>
      </c>
      <c r="H33" s="229">
        <v>27968</v>
      </c>
      <c r="I33" s="229">
        <v>27965</v>
      </c>
      <c r="J33" s="229">
        <v>27960</v>
      </c>
      <c r="K33" s="229">
        <v>27958</v>
      </c>
      <c r="L33" s="229">
        <v>27957</v>
      </c>
      <c r="M33" s="229">
        <v>27941</v>
      </c>
      <c r="N33" s="229">
        <v>27929</v>
      </c>
      <c r="O33" s="229">
        <v>27928</v>
      </c>
      <c r="P33" s="229">
        <v>27927</v>
      </c>
      <c r="Q33" s="229">
        <v>27925</v>
      </c>
      <c r="R33" s="229">
        <v>27922</v>
      </c>
      <c r="S33" s="229">
        <v>27921</v>
      </c>
      <c r="T33" s="229">
        <v>27909</v>
      </c>
      <c r="U33" s="229">
        <v>27903</v>
      </c>
      <c r="V33" s="229">
        <v>27920</v>
      </c>
      <c r="W33" s="229">
        <v>27899</v>
      </c>
      <c r="X33" s="229">
        <v>27885</v>
      </c>
      <c r="Y33" s="229">
        <v>27879</v>
      </c>
      <c r="Z33" s="229">
        <v>27874</v>
      </c>
      <c r="AA33" s="229">
        <v>27849</v>
      </c>
      <c r="AB33" s="229">
        <v>27789</v>
      </c>
      <c r="AC33" s="229"/>
      <c r="AD33" s="229"/>
      <c r="AE33" s="229"/>
      <c r="AF33" s="229"/>
      <c r="AG33" s="229"/>
      <c r="AH33" s="229"/>
      <c r="AI33" s="229"/>
      <c r="AJ33" s="229"/>
      <c r="AK33" s="229"/>
      <c r="AL33" s="229"/>
      <c r="AM33" s="229"/>
      <c r="AN33" s="229"/>
      <c r="AO33" s="229"/>
      <c r="AP33" s="229"/>
      <c r="AQ33" s="229"/>
      <c r="AR33" s="229"/>
      <c r="AS33" s="229"/>
      <c r="AT33" s="229"/>
      <c r="AU33" s="229"/>
      <c r="AV33" s="229"/>
      <c r="AW33" s="229"/>
      <c r="AX33" s="229"/>
      <c r="AY33" s="229"/>
      <c r="AZ33" s="229"/>
      <c r="BA33" s="229"/>
      <c r="BB33" s="229"/>
      <c r="BC33" s="229"/>
      <c r="BD33" s="229"/>
      <c r="BE33" s="229"/>
      <c r="BF33" s="229"/>
      <c r="BG33" s="229"/>
      <c r="BH33" s="229"/>
      <c r="BI33" s="229"/>
      <c r="BJ33" s="229"/>
      <c r="BK33" s="229"/>
      <c r="BL33" s="229"/>
      <c r="BM33" s="229"/>
      <c r="BN33" s="229"/>
      <c r="BO33" s="229"/>
      <c r="BP33" s="229"/>
      <c r="BQ33" s="229"/>
      <c r="BR33" s="229"/>
      <c r="BS33" s="229"/>
      <c r="BT33" s="229"/>
      <c r="BU33" s="230"/>
    </row>
    <row r="34" spans="1:73" x14ac:dyDescent="0.25">
      <c r="A34" s="164">
        <f t="shared" si="0"/>
        <v>43991</v>
      </c>
      <c r="B34" s="228">
        <v>27901</v>
      </c>
      <c r="C34" s="229">
        <v>27901</v>
      </c>
      <c r="D34" s="229">
        <v>27901</v>
      </c>
      <c r="E34" s="229">
        <v>27901</v>
      </c>
      <c r="F34" s="229">
        <v>27900</v>
      </c>
      <c r="G34" s="229">
        <v>27896</v>
      </c>
      <c r="H34" s="229">
        <v>27892</v>
      </c>
      <c r="I34" s="229">
        <v>27889</v>
      </c>
      <c r="J34" s="229">
        <v>27884</v>
      </c>
      <c r="K34" s="229">
        <v>27882</v>
      </c>
      <c r="L34" s="229">
        <v>27881</v>
      </c>
      <c r="M34" s="229">
        <v>27869</v>
      </c>
      <c r="N34" s="229">
        <v>27857</v>
      </c>
      <c r="O34" s="229">
        <v>27856</v>
      </c>
      <c r="P34" s="229">
        <v>27855</v>
      </c>
      <c r="Q34" s="229">
        <v>27853</v>
      </c>
      <c r="R34" s="229">
        <v>27850</v>
      </c>
      <c r="S34" s="229">
        <v>27849</v>
      </c>
      <c r="T34" s="229">
        <v>27839</v>
      </c>
      <c r="U34" s="229">
        <v>27835</v>
      </c>
      <c r="V34" s="229">
        <v>27852</v>
      </c>
      <c r="W34" s="229">
        <v>27833</v>
      </c>
      <c r="X34" s="229">
        <v>27822</v>
      </c>
      <c r="Y34" s="229">
        <v>27816</v>
      </c>
      <c r="Z34" s="229">
        <v>27813</v>
      </c>
      <c r="AA34" s="229">
        <v>27801</v>
      </c>
      <c r="AB34" s="229">
        <v>27776</v>
      </c>
      <c r="AC34" s="229">
        <v>27706</v>
      </c>
      <c r="AD34" s="229"/>
      <c r="AE34" s="229"/>
      <c r="AF34" s="229"/>
      <c r="AG34" s="229"/>
      <c r="AH34" s="229"/>
      <c r="AI34" s="229"/>
      <c r="AJ34" s="229"/>
      <c r="AK34" s="229"/>
      <c r="AL34" s="229"/>
      <c r="AM34" s="229"/>
      <c r="AN34" s="229"/>
      <c r="AO34" s="229"/>
      <c r="AP34" s="229"/>
      <c r="AQ34" s="229"/>
      <c r="AR34" s="229"/>
      <c r="AS34" s="229"/>
      <c r="AT34" s="229"/>
      <c r="AU34" s="229"/>
      <c r="AV34" s="229"/>
      <c r="AW34" s="229"/>
      <c r="AX34" s="229"/>
      <c r="AY34" s="229"/>
      <c r="AZ34" s="229"/>
      <c r="BA34" s="229"/>
      <c r="BB34" s="229"/>
      <c r="BC34" s="229"/>
      <c r="BD34" s="229"/>
      <c r="BE34" s="229"/>
      <c r="BF34" s="229"/>
      <c r="BG34" s="229"/>
      <c r="BH34" s="229"/>
      <c r="BI34" s="229"/>
      <c r="BJ34" s="229"/>
      <c r="BK34" s="229"/>
      <c r="BL34" s="229"/>
      <c r="BM34" s="229"/>
      <c r="BN34" s="229"/>
      <c r="BO34" s="229"/>
      <c r="BP34" s="229"/>
      <c r="BQ34" s="229"/>
      <c r="BR34" s="229"/>
      <c r="BS34" s="229"/>
      <c r="BT34" s="229"/>
      <c r="BU34" s="230"/>
    </row>
    <row r="35" spans="1:73" x14ac:dyDescent="0.25">
      <c r="A35" s="164">
        <f t="shared" si="0"/>
        <v>43990</v>
      </c>
      <c r="B35" s="228">
        <v>27834</v>
      </c>
      <c r="C35" s="229">
        <v>27834</v>
      </c>
      <c r="D35" s="229">
        <v>27834</v>
      </c>
      <c r="E35" s="229">
        <v>27834</v>
      </c>
      <c r="F35" s="229">
        <v>27833</v>
      </c>
      <c r="G35" s="229">
        <v>27829</v>
      </c>
      <c r="H35" s="229">
        <v>27825</v>
      </c>
      <c r="I35" s="229">
        <v>27822</v>
      </c>
      <c r="J35" s="229">
        <v>27818</v>
      </c>
      <c r="K35" s="229">
        <v>27816</v>
      </c>
      <c r="L35" s="229">
        <v>27815</v>
      </c>
      <c r="M35" s="229">
        <v>27804</v>
      </c>
      <c r="N35" s="229">
        <v>27794</v>
      </c>
      <c r="O35" s="229">
        <v>27793</v>
      </c>
      <c r="P35" s="229">
        <v>27792</v>
      </c>
      <c r="Q35" s="229">
        <v>27790</v>
      </c>
      <c r="R35" s="229">
        <v>27787</v>
      </c>
      <c r="S35" s="229">
        <v>27787</v>
      </c>
      <c r="T35" s="229">
        <v>27779</v>
      </c>
      <c r="U35" s="229">
        <v>27775</v>
      </c>
      <c r="V35" s="229">
        <v>27792</v>
      </c>
      <c r="W35" s="229">
        <v>27773</v>
      </c>
      <c r="X35" s="229">
        <v>27764</v>
      </c>
      <c r="Y35" s="229">
        <v>27758</v>
      </c>
      <c r="Z35" s="229">
        <v>27755</v>
      </c>
      <c r="AA35" s="229">
        <v>27747</v>
      </c>
      <c r="AB35" s="229">
        <v>27734</v>
      </c>
      <c r="AC35" s="229">
        <v>27695</v>
      </c>
      <c r="AD35" s="229">
        <v>27618</v>
      </c>
      <c r="AE35" s="229"/>
      <c r="AF35" s="229"/>
      <c r="AG35" s="229"/>
      <c r="AH35" s="229"/>
      <c r="AI35" s="229"/>
      <c r="AJ35" s="229"/>
      <c r="AK35" s="229"/>
      <c r="AL35" s="229"/>
      <c r="AM35" s="229"/>
      <c r="AN35" s="229"/>
      <c r="AO35" s="229"/>
      <c r="AP35" s="229"/>
      <c r="AQ35" s="229"/>
      <c r="AR35" s="229"/>
      <c r="AS35" s="229"/>
      <c r="AT35" s="229"/>
      <c r="AU35" s="229"/>
      <c r="AV35" s="229"/>
      <c r="AW35" s="229"/>
      <c r="AX35" s="229"/>
      <c r="AY35" s="229"/>
      <c r="AZ35" s="229"/>
      <c r="BA35" s="229"/>
      <c r="BB35" s="229"/>
      <c r="BC35" s="229"/>
      <c r="BD35" s="229"/>
      <c r="BE35" s="229"/>
      <c r="BF35" s="229"/>
      <c r="BG35" s="229"/>
      <c r="BH35" s="229"/>
      <c r="BI35" s="229"/>
      <c r="BJ35" s="229"/>
      <c r="BK35" s="229"/>
      <c r="BL35" s="229"/>
      <c r="BM35" s="229"/>
      <c r="BN35" s="229"/>
      <c r="BO35" s="229"/>
      <c r="BP35" s="229"/>
      <c r="BQ35" s="229"/>
      <c r="BR35" s="229"/>
      <c r="BS35" s="229"/>
      <c r="BT35" s="229"/>
      <c r="BU35" s="230"/>
    </row>
    <row r="36" spans="1:73" x14ac:dyDescent="0.25">
      <c r="A36" s="164">
        <f t="shared" si="0"/>
        <v>43989</v>
      </c>
      <c r="B36" s="228">
        <v>27761</v>
      </c>
      <c r="C36" s="229">
        <v>27761</v>
      </c>
      <c r="D36" s="229">
        <v>27761</v>
      </c>
      <c r="E36" s="229">
        <v>27761</v>
      </c>
      <c r="F36" s="229">
        <v>27760</v>
      </c>
      <c r="G36" s="229">
        <v>27756</v>
      </c>
      <c r="H36" s="229">
        <v>27754</v>
      </c>
      <c r="I36" s="229">
        <v>27751</v>
      </c>
      <c r="J36" s="229">
        <v>27748</v>
      </c>
      <c r="K36" s="229">
        <v>27748</v>
      </c>
      <c r="L36" s="229">
        <v>27747</v>
      </c>
      <c r="M36" s="229">
        <v>27738</v>
      </c>
      <c r="N36" s="229">
        <v>27728</v>
      </c>
      <c r="O36" s="229">
        <v>27727</v>
      </c>
      <c r="P36" s="229">
        <v>27726</v>
      </c>
      <c r="Q36" s="229">
        <v>27724</v>
      </c>
      <c r="R36" s="229">
        <v>27721</v>
      </c>
      <c r="S36" s="229">
        <v>27721</v>
      </c>
      <c r="T36" s="229">
        <v>27713</v>
      </c>
      <c r="U36" s="229">
        <v>27710</v>
      </c>
      <c r="V36" s="229">
        <v>27727</v>
      </c>
      <c r="W36" s="229">
        <v>27710</v>
      </c>
      <c r="X36" s="229">
        <v>27701</v>
      </c>
      <c r="Y36" s="229">
        <v>27695</v>
      </c>
      <c r="Z36" s="229">
        <v>27692</v>
      </c>
      <c r="AA36" s="229">
        <v>27685</v>
      </c>
      <c r="AB36" s="229">
        <v>27675</v>
      </c>
      <c r="AC36" s="229">
        <v>27645</v>
      </c>
      <c r="AD36" s="229">
        <v>27598</v>
      </c>
      <c r="AE36" s="229">
        <v>27489</v>
      </c>
      <c r="AF36" s="229"/>
      <c r="AG36" s="229"/>
      <c r="AH36" s="229"/>
      <c r="AI36" s="229"/>
      <c r="AJ36" s="229"/>
      <c r="AK36" s="229"/>
      <c r="AL36" s="229"/>
      <c r="AM36" s="229"/>
      <c r="AN36" s="229"/>
      <c r="AO36" s="229"/>
      <c r="AP36" s="229"/>
      <c r="AQ36" s="229"/>
      <c r="AR36" s="229"/>
      <c r="AS36" s="229"/>
      <c r="AT36" s="229"/>
      <c r="AU36" s="229"/>
      <c r="AV36" s="229"/>
      <c r="AW36" s="229"/>
      <c r="AX36" s="229"/>
      <c r="AY36" s="229"/>
      <c r="AZ36" s="229"/>
      <c r="BA36" s="229"/>
      <c r="BB36" s="229"/>
      <c r="BC36" s="229"/>
      <c r="BD36" s="229"/>
      <c r="BE36" s="229"/>
      <c r="BF36" s="229"/>
      <c r="BG36" s="229"/>
      <c r="BH36" s="229"/>
      <c r="BI36" s="229"/>
      <c r="BJ36" s="229"/>
      <c r="BK36" s="229"/>
      <c r="BL36" s="229"/>
      <c r="BM36" s="229"/>
      <c r="BN36" s="229"/>
      <c r="BO36" s="229"/>
      <c r="BP36" s="229"/>
      <c r="BQ36" s="229"/>
      <c r="BR36" s="229"/>
      <c r="BS36" s="229"/>
      <c r="BT36" s="229"/>
      <c r="BU36" s="230"/>
    </row>
    <row r="37" spans="1:73" x14ac:dyDescent="0.25">
      <c r="A37" s="164">
        <f t="shared" si="0"/>
        <v>43988</v>
      </c>
      <c r="B37" s="228">
        <v>27681</v>
      </c>
      <c r="C37" s="229">
        <v>27681</v>
      </c>
      <c r="D37" s="229">
        <v>27681</v>
      </c>
      <c r="E37" s="229">
        <v>27681</v>
      </c>
      <c r="F37" s="229">
        <v>27680</v>
      </c>
      <c r="G37" s="229">
        <v>27676</v>
      </c>
      <c r="H37" s="229">
        <v>27674</v>
      </c>
      <c r="I37" s="229">
        <v>27672</v>
      </c>
      <c r="J37" s="229">
        <v>27669</v>
      </c>
      <c r="K37" s="229">
        <v>27669</v>
      </c>
      <c r="L37" s="229">
        <v>27668</v>
      </c>
      <c r="M37" s="229">
        <v>27661</v>
      </c>
      <c r="N37" s="229">
        <v>27652</v>
      </c>
      <c r="O37" s="229">
        <v>27651</v>
      </c>
      <c r="P37" s="229">
        <v>27651</v>
      </c>
      <c r="Q37" s="229">
        <v>27649</v>
      </c>
      <c r="R37" s="229">
        <v>27646</v>
      </c>
      <c r="S37" s="229">
        <v>27646</v>
      </c>
      <c r="T37" s="229">
        <v>27638</v>
      </c>
      <c r="U37" s="229">
        <v>27636</v>
      </c>
      <c r="V37" s="229">
        <v>27654</v>
      </c>
      <c r="W37" s="229">
        <v>27637</v>
      </c>
      <c r="X37" s="229">
        <v>27628</v>
      </c>
      <c r="Y37" s="229">
        <v>27624</v>
      </c>
      <c r="Z37" s="229">
        <v>27621</v>
      </c>
      <c r="AA37" s="229">
        <v>27614</v>
      </c>
      <c r="AB37" s="229">
        <v>27607</v>
      </c>
      <c r="AC37" s="229">
        <v>27585</v>
      </c>
      <c r="AD37" s="229">
        <v>27552</v>
      </c>
      <c r="AE37" s="229">
        <v>27479</v>
      </c>
      <c r="AF37" s="229">
        <v>27430</v>
      </c>
      <c r="AG37" s="229"/>
      <c r="AH37" s="229"/>
      <c r="AI37" s="229"/>
      <c r="AJ37" s="229"/>
      <c r="AK37" s="229"/>
      <c r="AL37" s="229"/>
      <c r="AM37" s="229"/>
      <c r="AN37" s="229"/>
      <c r="AO37" s="229"/>
      <c r="AP37" s="229"/>
      <c r="AQ37" s="229"/>
      <c r="AR37" s="229"/>
      <c r="AS37" s="229"/>
      <c r="AT37" s="229"/>
      <c r="AU37" s="229"/>
      <c r="AV37" s="229"/>
      <c r="AW37" s="229"/>
      <c r="AX37" s="229"/>
      <c r="AY37" s="229"/>
      <c r="AZ37" s="229"/>
      <c r="BA37" s="229"/>
      <c r="BB37" s="229"/>
      <c r="BC37" s="229"/>
      <c r="BD37" s="229"/>
      <c r="BE37" s="229"/>
      <c r="BF37" s="229"/>
      <c r="BG37" s="229"/>
      <c r="BH37" s="229"/>
      <c r="BI37" s="229"/>
      <c r="BJ37" s="229"/>
      <c r="BK37" s="229"/>
      <c r="BL37" s="229"/>
      <c r="BM37" s="229"/>
      <c r="BN37" s="229"/>
      <c r="BO37" s="229"/>
      <c r="BP37" s="229"/>
      <c r="BQ37" s="229"/>
      <c r="BR37" s="229"/>
      <c r="BS37" s="229"/>
      <c r="BT37" s="229"/>
      <c r="BU37" s="230"/>
    </row>
    <row r="38" spans="1:73" x14ac:dyDescent="0.25">
      <c r="A38" s="164">
        <f t="shared" si="0"/>
        <v>43987</v>
      </c>
      <c r="B38" s="228">
        <v>27598</v>
      </c>
      <c r="C38" s="229">
        <v>27598</v>
      </c>
      <c r="D38" s="229">
        <v>27598</v>
      </c>
      <c r="E38" s="229">
        <v>27598</v>
      </c>
      <c r="F38" s="229">
        <v>27597</v>
      </c>
      <c r="G38" s="229">
        <v>27593</v>
      </c>
      <c r="H38" s="229">
        <v>27591</v>
      </c>
      <c r="I38" s="229">
        <v>27589</v>
      </c>
      <c r="J38" s="229">
        <v>27586</v>
      </c>
      <c r="K38" s="229">
        <v>27586</v>
      </c>
      <c r="L38" s="229">
        <v>27585</v>
      </c>
      <c r="M38" s="229">
        <v>27579</v>
      </c>
      <c r="N38" s="229">
        <v>27572</v>
      </c>
      <c r="O38" s="229">
        <v>27571</v>
      </c>
      <c r="P38" s="229">
        <v>27571</v>
      </c>
      <c r="Q38" s="229">
        <v>27569</v>
      </c>
      <c r="R38" s="229">
        <v>27566</v>
      </c>
      <c r="S38" s="229">
        <v>27566</v>
      </c>
      <c r="T38" s="229">
        <v>27558</v>
      </c>
      <c r="U38" s="229">
        <v>27556</v>
      </c>
      <c r="V38" s="229">
        <v>27575</v>
      </c>
      <c r="W38" s="229">
        <v>27559</v>
      </c>
      <c r="X38" s="229">
        <v>27551</v>
      </c>
      <c r="Y38" s="229">
        <v>27548</v>
      </c>
      <c r="Z38" s="229">
        <v>27545</v>
      </c>
      <c r="AA38" s="229">
        <v>27540</v>
      </c>
      <c r="AB38" s="229">
        <v>27534</v>
      </c>
      <c r="AC38" s="229">
        <v>27518</v>
      </c>
      <c r="AD38" s="229">
        <v>27495</v>
      </c>
      <c r="AE38" s="229">
        <v>27436</v>
      </c>
      <c r="AF38" s="229">
        <v>27414</v>
      </c>
      <c r="AG38" s="229">
        <v>27358</v>
      </c>
      <c r="AH38" s="229"/>
      <c r="AI38" s="229"/>
      <c r="AJ38" s="229"/>
      <c r="AK38" s="229"/>
      <c r="AL38" s="229"/>
      <c r="AM38" s="229"/>
      <c r="AN38" s="229"/>
      <c r="AO38" s="229"/>
      <c r="AP38" s="229"/>
      <c r="AQ38" s="229"/>
      <c r="AR38" s="229"/>
      <c r="AS38" s="229"/>
      <c r="AT38" s="229"/>
      <c r="AU38" s="229"/>
      <c r="AV38" s="229"/>
      <c r="AW38" s="229"/>
      <c r="AX38" s="229"/>
      <c r="AY38" s="229"/>
      <c r="AZ38" s="229"/>
      <c r="BA38" s="229"/>
      <c r="BB38" s="229"/>
      <c r="BC38" s="229"/>
      <c r="BD38" s="229"/>
      <c r="BE38" s="229"/>
      <c r="BF38" s="229"/>
      <c r="BG38" s="229"/>
      <c r="BH38" s="229"/>
      <c r="BI38" s="229"/>
      <c r="BJ38" s="229"/>
      <c r="BK38" s="229"/>
      <c r="BL38" s="229"/>
      <c r="BM38" s="229"/>
      <c r="BN38" s="229"/>
      <c r="BO38" s="229"/>
      <c r="BP38" s="229"/>
      <c r="BQ38" s="229"/>
      <c r="BR38" s="229"/>
      <c r="BS38" s="229"/>
      <c r="BT38" s="229"/>
      <c r="BU38" s="230"/>
    </row>
    <row r="39" spans="1:73" x14ac:dyDescent="0.25">
      <c r="A39" s="164">
        <f t="shared" si="0"/>
        <v>43986</v>
      </c>
      <c r="B39" s="228">
        <v>27512</v>
      </c>
      <c r="C39" s="229">
        <v>27512</v>
      </c>
      <c r="D39" s="229">
        <v>27512</v>
      </c>
      <c r="E39" s="229">
        <v>27512</v>
      </c>
      <c r="F39" s="229">
        <v>27511</v>
      </c>
      <c r="G39" s="229">
        <v>27508</v>
      </c>
      <c r="H39" s="229">
        <v>27507</v>
      </c>
      <c r="I39" s="229">
        <v>27505</v>
      </c>
      <c r="J39" s="229">
        <v>27502</v>
      </c>
      <c r="K39" s="229">
        <v>27502</v>
      </c>
      <c r="L39" s="229">
        <v>27501</v>
      </c>
      <c r="M39" s="229">
        <v>27496</v>
      </c>
      <c r="N39" s="229">
        <v>27490</v>
      </c>
      <c r="O39" s="229">
        <v>27489</v>
      </c>
      <c r="P39" s="229">
        <v>27489</v>
      </c>
      <c r="Q39" s="229">
        <v>27487</v>
      </c>
      <c r="R39" s="229">
        <v>27484</v>
      </c>
      <c r="S39" s="229">
        <v>27484</v>
      </c>
      <c r="T39" s="229">
        <v>27476</v>
      </c>
      <c r="U39" s="229">
        <v>27474</v>
      </c>
      <c r="V39" s="229">
        <v>27494</v>
      </c>
      <c r="W39" s="229">
        <v>27480</v>
      </c>
      <c r="X39" s="229">
        <v>27472</v>
      </c>
      <c r="Y39" s="229">
        <v>27469</v>
      </c>
      <c r="Z39" s="229">
        <v>27466</v>
      </c>
      <c r="AA39" s="229">
        <v>27462</v>
      </c>
      <c r="AB39" s="229">
        <v>27456</v>
      </c>
      <c r="AC39" s="229">
        <v>27441</v>
      </c>
      <c r="AD39" s="229">
        <v>27422</v>
      </c>
      <c r="AE39" s="229">
        <v>27382</v>
      </c>
      <c r="AF39" s="229">
        <v>27368</v>
      </c>
      <c r="AG39" s="229">
        <v>27341</v>
      </c>
      <c r="AH39" s="229">
        <v>27283</v>
      </c>
      <c r="AI39" s="229"/>
      <c r="AJ39" s="229"/>
      <c r="AK39" s="229"/>
      <c r="AL39" s="229"/>
      <c r="AM39" s="229"/>
      <c r="AN39" s="229"/>
      <c r="AO39" s="229"/>
      <c r="AP39" s="229"/>
      <c r="AQ39" s="229"/>
      <c r="AR39" s="229"/>
      <c r="AS39" s="229"/>
      <c r="AT39" s="229"/>
      <c r="AU39" s="229"/>
      <c r="AV39" s="229"/>
      <c r="AW39" s="229"/>
      <c r="AX39" s="229"/>
      <c r="AY39" s="229"/>
      <c r="AZ39" s="229"/>
      <c r="BA39" s="229"/>
      <c r="BB39" s="229"/>
      <c r="BC39" s="229"/>
      <c r="BD39" s="229"/>
      <c r="BE39" s="229"/>
      <c r="BF39" s="229"/>
      <c r="BG39" s="229"/>
      <c r="BH39" s="229"/>
      <c r="BI39" s="229"/>
      <c r="BJ39" s="229"/>
      <c r="BK39" s="229"/>
      <c r="BL39" s="229"/>
      <c r="BM39" s="229"/>
      <c r="BN39" s="229"/>
      <c r="BO39" s="229"/>
      <c r="BP39" s="229"/>
      <c r="BQ39" s="229"/>
      <c r="BR39" s="229"/>
      <c r="BS39" s="229"/>
      <c r="BT39" s="229"/>
      <c r="BU39" s="230"/>
    </row>
    <row r="40" spans="1:73" x14ac:dyDescent="0.25">
      <c r="A40" s="164">
        <f t="shared" si="0"/>
        <v>43985</v>
      </c>
      <c r="B40" s="228">
        <v>27429</v>
      </c>
      <c r="C40" s="229">
        <v>27429</v>
      </c>
      <c r="D40" s="229">
        <v>27429</v>
      </c>
      <c r="E40" s="229">
        <v>27429</v>
      </c>
      <c r="F40" s="229">
        <v>27428</v>
      </c>
      <c r="G40" s="229">
        <v>27425</v>
      </c>
      <c r="H40" s="229">
        <v>27424</v>
      </c>
      <c r="I40" s="229">
        <v>27422</v>
      </c>
      <c r="J40" s="229">
        <v>27419</v>
      </c>
      <c r="K40" s="229">
        <v>27419</v>
      </c>
      <c r="L40" s="229">
        <v>27418</v>
      </c>
      <c r="M40" s="229">
        <v>27414</v>
      </c>
      <c r="N40" s="229">
        <v>27408</v>
      </c>
      <c r="O40" s="229">
        <v>27407</v>
      </c>
      <c r="P40" s="229">
        <v>27407</v>
      </c>
      <c r="Q40" s="229">
        <v>27405</v>
      </c>
      <c r="R40" s="229">
        <v>27402</v>
      </c>
      <c r="S40" s="229">
        <v>27402</v>
      </c>
      <c r="T40" s="229">
        <v>27394</v>
      </c>
      <c r="U40" s="229">
        <v>27394</v>
      </c>
      <c r="V40" s="229">
        <v>27414</v>
      </c>
      <c r="W40" s="229">
        <v>27400</v>
      </c>
      <c r="X40" s="229">
        <v>27392</v>
      </c>
      <c r="Y40" s="229">
        <v>27389</v>
      </c>
      <c r="Z40" s="229">
        <v>27386</v>
      </c>
      <c r="AA40" s="229">
        <v>27382</v>
      </c>
      <c r="AB40" s="229">
        <v>27377</v>
      </c>
      <c r="AC40" s="229">
        <v>27367</v>
      </c>
      <c r="AD40" s="229">
        <v>27350</v>
      </c>
      <c r="AE40" s="229">
        <v>27318</v>
      </c>
      <c r="AF40" s="229">
        <v>27306</v>
      </c>
      <c r="AG40" s="229">
        <v>27288</v>
      </c>
      <c r="AH40" s="229">
        <v>27264</v>
      </c>
      <c r="AI40" s="229">
        <v>27160</v>
      </c>
      <c r="AJ40" s="229"/>
      <c r="AK40" s="229"/>
      <c r="AL40" s="229"/>
      <c r="AM40" s="229"/>
      <c r="AN40" s="229"/>
      <c r="AO40" s="229"/>
      <c r="AP40" s="229"/>
      <c r="AQ40" s="229"/>
      <c r="AR40" s="229"/>
      <c r="AS40" s="229"/>
      <c r="AT40" s="229"/>
      <c r="AU40" s="229"/>
      <c r="AV40" s="229"/>
      <c r="AW40" s="229"/>
      <c r="AX40" s="229"/>
      <c r="AY40" s="229"/>
      <c r="AZ40" s="229"/>
      <c r="BA40" s="229"/>
      <c r="BB40" s="229"/>
      <c r="BC40" s="229"/>
      <c r="BD40" s="229"/>
      <c r="BE40" s="229"/>
      <c r="BF40" s="229"/>
      <c r="BG40" s="229"/>
      <c r="BH40" s="229"/>
      <c r="BI40" s="229"/>
      <c r="BJ40" s="229"/>
      <c r="BK40" s="229"/>
      <c r="BL40" s="229"/>
      <c r="BM40" s="229"/>
      <c r="BN40" s="229"/>
      <c r="BO40" s="229"/>
      <c r="BP40" s="229"/>
      <c r="BQ40" s="229"/>
      <c r="BR40" s="229"/>
      <c r="BS40" s="229"/>
      <c r="BT40" s="229"/>
      <c r="BU40" s="230"/>
    </row>
    <row r="41" spans="1:73" x14ac:dyDescent="0.25">
      <c r="A41" s="164">
        <f t="shared" si="0"/>
        <v>43984</v>
      </c>
      <c r="B41" s="228">
        <v>27319</v>
      </c>
      <c r="C41" s="229">
        <v>27319</v>
      </c>
      <c r="D41" s="229">
        <v>27319</v>
      </c>
      <c r="E41" s="229">
        <v>27319</v>
      </c>
      <c r="F41" s="229">
        <v>27318</v>
      </c>
      <c r="G41" s="229">
        <v>27315</v>
      </c>
      <c r="H41" s="229">
        <v>27314</v>
      </c>
      <c r="I41" s="229">
        <v>27313</v>
      </c>
      <c r="J41" s="229">
        <v>27310</v>
      </c>
      <c r="K41" s="229">
        <v>27310</v>
      </c>
      <c r="L41" s="229">
        <v>27309</v>
      </c>
      <c r="M41" s="229">
        <v>27305</v>
      </c>
      <c r="N41" s="229">
        <v>27302</v>
      </c>
      <c r="O41" s="229">
        <v>27301</v>
      </c>
      <c r="P41" s="229">
        <v>27301</v>
      </c>
      <c r="Q41" s="229">
        <v>27299</v>
      </c>
      <c r="R41" s="229">
        <v>27296</v>
      </c>
      <c r="S41" s="229">
        <v>27296</v>
      </c>
      <c r="T41" s="229">
        <v>27289</v>
      </c>
      <c r="U41" s="229">
        <v>27289</v>
      </c>
      <c r="V41" s="229">
        <v>27309</v>
      </c>
      <c r="W41" s="229">
        <v>27296</v>
      </c>
      <c r="X41" s="229">
        <v>27288</v>
      </c>
      <c r="Y41" s="229">
        <v>27285</v>
      </c>
      <c r="Z41" s="229">
        <v>27282</v>
      </c>
      <c r="AA41" s="229">
        <v>27278</v>
      </c>
      <c r="AB41" s="229">
        <v>27275</v>
      </c>
      <c r="AC41" s="229">
        <v>27266</v>
      </c>
      <c r="AD41" s="229">
        <v>27249</v>
      </c>
      <c r="AE41" s="229">
        <v>27225</v>
      </c>
      <c r="AF41" s="229">
        <v>27215</v>
      </c>
      <c r="AG41" s="229">
        <v>27203</v>
      </c>
      <c r="AH41" s="229">
        <v>27190</v>
      </c>
      <c r="AI41" s="229">
        <v>27136</v>
      </c>
      <c r="AJ41" s="229">
        <v>27045</v>
      </c>
      <c r="AK41" s="229"/>
      <c r="AL41" s="229"/>
      <c r="AM41" s="229"/>
      <c r="AN41" s="229"/>
      <c r="AO41" s="229"/>
      <c r="AP41" s="229"/>
      <c r="AQ41" s="229"/>
      <c r="AR41" s="229"/>
      <c r="AS41" s="229"/>
      <c r="AT41" s="229"/>
      <c r="AU41" s="229"/>
      <c r="AV41" s="229"/>
      <c r="AW41" s="229"/>
      <c r="AX41" s="229"/>
      <c r="AY41" s="229"/>
      <c r="AZ41" s="229"/>
      <c r="BA41" s="229"/>
      <c r="BB41" s="229"/>
      <c r="BC41" s="229"/>
      <c r="BD41" s="229"/>
      <c r="BE41" s="229"/>
      <c r="BF41" s="229"/>
      <c r="BG41" s="229"/>
      <c r="BH41" s="229"/>
      <c r="BI41" s="229"/>
      <c r="BJ41" s="229"/>
      <c r="BK41" s="229"/>
      <c r="BL41" s="229"/>
      <c r="BM41" s="229"/>
      <c r="BN41" s="229"/>
      <c r="BO41" s="229"/>
      <c r="BP41" s="229"/>
      <c r="BQ41" s="229"/>
      <c r="BR41" s="229"/>
      <c r="BS41" s="229"/>
      <c r="BT41" s="229"/>
      <c r="BU41" s="230"/>
    </row>
    <row r="42" spans="1:73" x14ac:dyDescent="0.25">
      <c r="A42" s="164">
        <f t="shared" si="0"/>
        <v>43983</v>
      </c>
      <c r="B42" s="228">
        <v>27211</v>
      </c>
      <c r="C42" s="229">
        <v>27211</v>
      </c>
      <c r="D42" s="229">
        <v>27211</v>
      </c>
      <c r="E42" s="229">
        <v>27211</v>
      </c>
      <c r="F42" s="229">
        <v>27210</v>
      </c>
      <c r="G42" s="229">
        <v>27207</v>
      </c>
      <c r="H42" s="229">
        <v>27206</v>
      </c>
      <c r="I42" s="229">
        <v>27205</v>
      </c>
      <c r="J42" s="229">
        <v>27202</v>
      </c>
      <c r="K42" s="229">
        <v>27202</v>
      </c>
      <c r="L42" s="229">
        <v>27201</v>
      </c>
      <c r="M42" s="229">
        <v>27197</v>
      </c>
      <c r="N42" s="229">
        <v>27194</v>
      </c>
      <c r="O42" s="229">
        <v>27193</v>
      </c>
      <c r="P42" s="229">
        <v>27193</v>
      </c>
      <c r="Q42" s="229">
        <v>27192</v>
      </c>
      <c r="R42" s="229">
        <v>27189</v>
      </c>
      <c r="S42" s="229">
        <v>27189</v>
      </c>
      <c r="T42" s="229">
        <v>27182</v>
      </c>
      <c r="U42" s="229">
        <v>27182</v>
      </c>
      <c r="V42" s="229">
        <v>27202</v>
      </c>
      <c r="W42" s="229">
        <v>27190</v>
      </c>
      <c r="X42" s="229">
        <v>27183</v>
      </c>
      <c r="Y42" s="229">
        <v>27180</v>
      </c>
      <c r="Z42" s="229">
        <v>27177</v>
      </c>
      <c r="AA42" s="229">
        <v>27173</v>
      </c>
      <c r="AB42" s="229">
        <v>27171</v>
      </c>
      <c r="AC42" s="229">
        <v>27164</v>
      </c>
      <c r="AD42" s="229">
        <v>27150</v>
      </c>
      <c r="AE42" s="229">
        <v>27128</v>
      </c>
      <c r="AF42" s="229">
        <v>27119</v>
      </c>
      <c r="AG42" s="229">
        <v>27107</v>
      </c>
      <c r="AH42" s="229">
        <v>27098</v>
      </c>
      <c r="AI42" s="229">
        <v>27067</v>
      </c>
      <c r="AJ42" s="229">
        <v>27025</v>
      </c>
      <c r="AK42" s="229">
        <v>26866</v>
      </c>
      <c r="AL42" s="229"/>
      <c r="AM42" s="229"/>
      <c r="AN42" s="229"/>
      <c r="AO42" s="229"/>
      <c r="AP42" s="229"/>
      <c r="AQ42" s="229"/>
      <c r="AR42" s="229"/>
      <c r="AS42" s="229"/>
      <c r="AT42" s="229"/>
      <c r="AU42" s="229"/>
      <c r="AV42" s="229"/>
      <c r="AW42" s="229"/>
      <c r="AX42" s="229"/>
      <c r="AY42" s="229"/>
      <c r="AZ42" s="229"/>
      <c r="BA42" s="229"/>
      <c r="BB42" s="229"/>
      <c r="BC42" s="229"/>
      <c r="BD42" s="229"/>
      <c r="BE42" s="229"/>
      <c r="BF42" s="229"/>
      <c r="BG42" s="229"/>
      <c r="BH42" s="229"/>
      <c r="BI42" s="229"/>
      <c r="BJ42" s="229"/>
      <c r="BK42" s="229"/>
      <c r="BL42" s="229"/>
      <c r="BM42" s="229"/>
      <c r="BN42" s="229"/>
      <c r="BO42" s="229"/>
      <c r="BP42" s="229"/>
      <c r="BQ42" s="229"/>
      <c r="BR42" s="229"/>
      <c r="BS42" s="229"/>
      <c r="BT42" s="229"/>
      <c r="BU42" s="230"/>
    </row>
    <row r="43" spans="1:73" x14ac:dyDescent="0.25">
      <c r="A43" s="164">
        <f t="shared" si="0"/>
        <v>43982</v>
      </c>
      <c r="B43" s="228">
        <v>27117</v>
      </c>
      <c r="C43" s="229">
        <v>27117</v>
      </c>
      <c r="D43" s="229">
        <v>27117</v>
      </c>
      <c r="E43" s="229">
        <v>27117</v>
      </c>
      <c r="F43" s="229">
        <v>27116</v>
      </c>
      <c r="G43" s="229">
        <v>27113</v>
      </c>
      <c r="H43" s="229">
        <v>27112</v>
      </c>
      <c r="I43" s="229">
        <v>27111</v>
      </c>
      <c r="J43" s="229">
        <v>27108</v>
      </c>
      <c r="K43" s="229">
        <v>27108</v>
      </c>
      <c r="L43" s="229">
        <v>27108</v>
      </c>
      <c r="M43" s="229">
        <v>27104</v>
      </c>
      <c r="N43" s="229">
        <v>27101</v>
      </c>
      <c r="O43" s="229">
        <v>27100</v>
      </c>
      <c r="P43" s="229">
        <v>27100</v>
      </c>
      <c r="Q43" s="229">
        <v>27099</v>
      </c>
      <c r="R43" s="229">
        <v>27096</v>
      </c>
      <c r="S43" s="229">
        <v>27096</v>
      </c>
      <c r="T43" s="229">
        <v>27089</v>
      </c>
      <c r="U43" s="229">
        <v>27089</v>
      </c>
      <c r="V43" s="229">
        <v>27109</v>
      </c>
      <c r="W43" s="229">
        <v>27097</v>
      </c>
      <c r="X43" s="229">
        <v>27091</v>
      </c>
      <c r="Y43" s="229">
        <v>27088</v>
      </c>
      <c r="Z43" s="229">
        <v>27085</v>
      </c>
      <c r="AA43" s="229">
        <v>27082</v>
      </c>
      <c r="AB43" s="229">
        <v>27080</v>
      </c>
      <c r="AC43" s="229">
        <v>27073</v>
      </c>
      <c r="AD43" s="229">
        <v>27059</v>
      </c>
      <c r="AE43" s="229">
        <v>27039</v>
      </c>
      <c r="AF43" s="229">
        <v>27033</v>
      </c>
      <c r="AG43" s="229">
        <v>27022</v>
      </c>
      <c r="AH43" s="229">
        <v>27016</v>
      </c>
      <c r="AI43" s="229">
        <v>26992</v>
      </c>
      <c r="AJ43" s="229">
        <v>26959</v>
      </c>
      <c r="AK43" s="229">
        <v>26847</v>
      </c>
      <c r="AL43" s="229">
        <v>26723</v>
      </c>
      <c r="AM43" s="229"/>
      <c r="AN43" s="229"/>
      <c r="AO43" s="229"/>
      <c r="AP43" s="229"/>
      <c r="AQ43" s="229"/>
      <c r="AR43" s="229"/>
      <c r="AS43" s="229"/>
      <c r="AT43" s="229"/>
      <c r="AU43" s="229"/>
      <c r="AV43" s="229"/>
      <c r="AW43" s="229"/>
      <c r="AX43" s="229"/>
      <c r="AY43" s="229"/>
      <c r="AZ43" s="229"/>
      <c r="BA43" s="229"/>
      <c r="BB43" s="229"/>
      <c r="BC43" s="229"/>
      <c r="BD43" s="229"/>
      <c r="BE43" s="229"/>
      <c r="BF43" s="229"/>
      <c r="BG43" s="229"/>
      <c r="BH43" s="229"/>
      <c r="BI43" s="229"/>
      <c r="BJ43" s="229"/>
      <c r="BK43" s="229"/>
      <c r="BL43" s="229"/>
      <c r="BM43" s="229"/>
      <c r="BN43" s="229"/>
      <c r="BO43" s="229"/>
      <c r="BP43" s="229"/>
      <c r="BQ43" s="229"/>
      <c r="BR43" s="229"/>
      <c r="BS43" s="229"/>
      <c r="BT43" s="229"/>
      <c r="BU43" s="230"/>
    </row>
    <row r="44" spans="1:73" x14ac:dyDescent="0.25">
      <c r="A44" s="164">
        <f t="shared" si="0"/>
        <v>43981</v>
      </c>
      <c r="B44" s="228">
        <v>27034</v>
      </c>
      <c r="C44" s="229">
        <v>27034</v>
      </c>
      <c r="D44" s="229">
        <v>27034</v>
      </c>
      <c r="E44" s="229">
        <v>27034</v>
      </c>
      <c r="F44" s="229">
        <v>27033</v>
      </c>
      <c r="G44" s="229">
        <v>27030</v>
      </c>
      <c r="H44" s="229">
        <v>27029</v>
      </c>
      <c r="I44" s="229">
        <v>27028</v>
      </c>
      <c r="J44" s="229">
        <v>27025</v>
      </c>
      <c r="K44" s="229">
        <v>27025</v>
      </c>
      <c r="L44" s="229">
        <v>27025</v>
      </c>
      <c r="M44" s="229">
        <v>27022</v>
      </c>
      <c r="N44" s="229">
        <v>27020</v>
      </c>
      <c r="O44" s="229">
        <v>27019</v>
      </c>
      <c r="P44" s="229">
        <v>27019</v>
      </c>
      <c r="Q44" s="229">
        <v>27018</v>
      </c>
      <c r="R44" s="229">
        <v>27015</v>
      </c>
      <c r="S44" s="229">
        <v>27015</v>
      </c>
      <c r="T44" s="229">
        <v>27008</v>
      </c>
      <c r="U44" s="229">
        <v>27008</v>
      </c>
      <c r="V44" s="229">
        <v>27029</v>
      </c>
      <c r="W44" s="229">
        <v>27018</v>
      </c>
      <c r="X44" s="229">
        <v>27012</v>
      </c>
      <c r="Y44" s="229">
        <v>27009</v>
      </c>
      <c r="Z44" s="229">
        <v>27006</v>
      </c>
      <c r="AA44" s="229">
        <v>27003</v>
      </c>
      <c r="AB44" s="229">
        <v>27001</v>
      </c>
      <c r="AC44" s="229">
        <v>26996</v>
      </c>
      <c r="AD44" s="229">
        <v>26982</v>
      </c>
      <c r="AE44" s="229">
        <v>26962</v>
      </c>
      <c r="AF44" s="229">
        <v>26956</v>
      </c>
      <c r="AG44" s="229">
        <v>26945</v>
      </c>
      <c r="AH44" s="229">
        <v>26941</v>
      </c>
      <c r="AI44" s="229">
        <v>26920</v>
      </c>
      <c r="AJ44" s="229">
        <v>26894</v>
      </c>
      <c r="AK44" s="229">
        <v>26800</v>
      </c>
      <c r="AL44" s="229">
        <v>26710</v>
      </c>
      <c r="AM44" s="229">
        <v>26615</v>
      </c>
      <c r="AN44" s="229"/>
      <c r="AO44" s="229"/>
      <c r="AP44" s="229"/>
      <c r="AQ44" s="229"/>
      <c r="AR44" s="229"/>
      <c r="AS44" s="229"/>
      <c r="AT44" s="229"/>
      <c r="AU44" s="229"/>
      <c r="AV44" s="229"/>
      <c r="AW44" s="229"/>
      <c r="AX44" s="229"/>
      <c r="AY44" s="229"/>
      <c r="AZ44" s="229"/>
      <c r="BA44" s="229"/>
      <c r="BB44" s="229"/>
      <c r="BC44" s="229"/>
      <c r="BD44" s="229"/>
      <c r="BE44" s="229"/>
      <c r="BF44" s="229"/>
      <c r="BG44" s="229"/>
      <c r="BH44" s="229"/>
      <c r="BI44" s="229"/>
      <c r="BJ44" s="229"/>
      <c r="BK44" s="229"/>
      <c r="BL44" s="229"/>
      <c r="BM44" s="229"/>
      <c r="BN44" s="229"/>
      <c r="BO44" s="229"/>
      <c r="BP44" s="229"/>
      <c r="BQ44" s="229"/>
      <c r="BR44" s="229"/>
      <c r="BS44" s="229"/>
      <c r="BT44" s="229"/>
      <c r="BU44" s="230"/>
    </row>
    <row r="45" spans="1:73" x14ac:dyDescent="0.25">
      <c r="A45" s="164">
        <f t="shared" si="0"/>
        <v>43980</v>
      </c>
      <c r="B45" s="228">
        <v>26943</v>
      </c>
      <c r="C45" s="229">
        <v>26943</v>
      </c>
      <c r="D45" s="229">
        <v>26943</v>
      </c>
      <c r="E45" s="229">
        <v>26943</v>
      </c>
      <c r="F45" s="229">
        <v>26942</v>
      </c>
      <c r="G45" s="229">
        <v>26939</v>
      </c>
      <c r="H45" s="229">
        <v>26938</v>
      </c>
      <c r="I45" s="229">
        <v>26937</v>
      </c>
      <c r="J45" s="229">
        <v>26934</v>
      </c>
      <c r="K45" s="229">
        <v>26934</v>
      </c>
      <c r="L45" s="229">
        <v>26934</v>
      </c>
      <c r="M45" s="229">
        <v>26931</v>
      </c>
      <c r="N45" s="229">
        <v>26929</v>
      </c>
      <c r="O45" s="229">
        <v>26928</v>
      </c>
      <c r="P45" s="229">
        <v>26928</v>
      </c>
      <c r="Q45" s="229">
        <v>26927</v>
      </c>
      <c r="R45" s="229">
        <v>26924</v>
      </c>
      <c r="S45" s="229">
        <v>26924</v>
      </c>
      <c r="T45" s="229">
        <v>26919</v>
      </c>
      <c r="U45" s="229">
        <v>26919</v>
      </c>
      <c r="V45" s="229">
        <v>26940</v>
      </c>
      <c r="W45" s="229">
        <v>26929</v>
      </c>
      <c r="X45" s="229">
        <v>26923</v>
      </c>
      <c r="Y45" s="229">
        <v>26920</v>
      </c>
      <c r="Z45" s="229">
        <v>26917</v>
      </c>
      <c r="AA45" s="229">
        <v>26914</v>
      </c>
      <c r="AB45" s="229">
        <v>26912</v>
      </c>
      <c r="AC45" s="229">
        <v>26907</v>
      </c>
      <c r="AD45" s="229">
        <v>26893</v>
      </c>
      <c r="AE45" s="229">
        <v>26873</v>
      </c>
      <c r="AF45" s="229">
        <v>26867</v>
      </c>
      <c r="AG45" s="229">
        <v>26858</v>
      </c>
      <c r="AH45" s="229">
        <v>26854</v>
      </c>
      <c r="AI45" s="229">
        <v>26835</v>
      </c>
      <c r="AJ45" s="229">
        <v>26814</v>
      </c>
      <c r="AK45" s="229">
        <v>26725</v>
      </c>
      <c r="AL45" s="229">
        <v>26655</v>
      </c>
      <c r="AM45" s="229">
        <v>26600</v>
      </c>
      <c r="AN45" s="229">
        <v>26530</v>
      </c>
      <c r="AO45" s="229"/>
      <c r="AP45" s="229"/>
      <c r="AQ45" s="229"/>
      <c r="AR45" s="229"/>
      <c r="AS45" s="229"/>
      <c r="AT45" s="229"/>
      <c r="AU45" s="229"/>
      <c r="AV45" s="229"/>
      <c r="AW45" s="229"/>
      <c r="AX45" s="229"/>
      <c r="AY45" s="229"/>
      <c r="AZ45" s="229"/>
      <c r="BA45" s="229"/>
      <c r="BB45" s="229"/>
      <c r="BC45" s="229"/>
      <c r="BD45" s="229"/>
      <c r="BE45" s="229"/>
      <c r="BF45" s="229"/>
      <c r="BG45" s="229"/>
      <c r="BH45" s="229"/>
      <c r="BI45" s="229"/>
      <c r="BJ45" s="229"/>
      <c r="BK45" s="229"/>
      <c r="BL45" s="229"/>
      <c r="BM45" s="229"/>
      <c r="BN45" s="229"/>
      <c r="BO45" s="229"/>
      <c r="BP45" s="229"/>
      <c r="BQ45" s="229"/>
      <c r="BR45" s="229"/>
      <c r="BS45" s="229"/>
      <c r="BT45" s="229"/>
      <c r="BU45" s="230"/>
    </row>
    <row r="46" spans="1:73" x14ac:dyDescent="0.25">
      <c r="A46" s="164">
        <f t="shared" si="0"/>
        <v>43979</v>
      </c>
      <c r="B46" s="228">
        <v>26827</v>
      </c>
      <c r="C46" s="229">
        <v>26827</v>
      </c>
      <c r="D46" s="229">
        <v>26827</v>
      </c>
      <c r="E46" s="229">
        <v>26827</v>
      </c>
      <c r="F46" s="229">
        <v>26826</v>
      </c>
      <c r="G46" s="229">
        <v>26823</v>
      </c>
      <c r="H46" s="229">
        <v>26822</v>
      </c>
      <c r="I46" s="229">
        <v>26821</v>
      </c>
      <c r="J46" s="229">
        <v>26818</v>
      </c>
      <c r="K46" s="229">
        <v>26818</v>
      </c>
      <c r="L46" s="229">
        <v>26818</v>
      </c>
      <c r="M46" s="229">
        <v>26815</v>
      </c>
      <c r="N46" s="229">
        <v>26813</v>
      </c>
      <c r="O46" s="229">
        <v>26812</v>
      </c>
      <c r="P46" s="229">
        <v>26812</v>
      </c>
      <c r="Q46" s="229">
        <v>26811</v>
      </c>
      <c r="R46" s="229">
        <v>26808</v>
      </c>
      <c r="S46" s="229">
        <v>26808</v>
      </c>
      <c r="T46" s="229">
        <v>26803</v>
      </c>
      <c r="U46" s="229">
        <v>26803</v>
      </c>
      <c r="V46" s="229">
        <v>26825</v>
      </c>
      <c r="W46" s="229">
        <v>26817</v>
      </c>
      <c r="X46" s="229">
        <v>26813</v>
      </c>
      <c r="Y46" s="229">
        <v>26812</v>
      </c>
      <c r="Z46" s="229">
        <v>26809</v>
      </c>
      <c r="AA46" s="229">
        <v>26807</v>
      </c>
      <c r="AB46" s="229">
        <v>26806</v>
      </c>
      <c r="AC46" s="229">
        <v>26801</v>
      </c>
      <c r="AD46" s="229">
        <v>26787</v>
      </c>
      <c r="AE46" s="229">
        <v>26767</v>
      </c>
      <c r="AF46" s="229">
        <v>26761</v>
      </c>
      <c r="AG46" s="229">
        <v>26752</v>
      </c>
      <c r="AH46" s="229">
        <v>26748</v>
      </c>
      <c r="AI46" s="229">
        <v>26734</v>
      </c>
      <c r="AJ46" s="229">
        <v>26716</v>
      </c>
      <c r="AK46" s="229">
        <v>26636</v>
      </c>
      <c r="AL46" s="229">
        <v>26588</v>
      </c>
      <c r="AM46" s="229">
        <v>26549</v>
      </c>
      <c r="AN46" s="229">
        <v>26510</v>
      </c>
      <c r="AO46" s="229">
        <v>26384</v>
      </c>
      <c r="AP46" s="229"/>
      <c r="AQ46" s="229"/>
      <c r="AR46" s="229"/>
      <c r="AS46" s="229"/>
      <c r="AT46" s="229"/>
      <c r="AU46" s="229"/>
      <c r="AV46" s="229"/>
      <c r="AW46" s="229"/>
      <c r="AX46" s="229"/>
      <c r="AY46" s="229"/>
      <c r="AZ46" s="229"/>
      <c r="BA46" s="229"/>
      <c r="BB46" s="229"/>
      <c r="BC46" s="229"/>
      <c r="BD46" s="229"/>
      <c r="BE46" s="229"/>
      <c r="BF46" s="229"/>
      <c r="BG46" s="229"/>
      <c r="BH46" s="229"/>
      <c r="BI46" s="229"/>
      <c r="BJ46" s="229"/>
      <c r="BK46" s="229"/>
      <c r="BL46" s="229"/>
      <c r="BM46" s="229"/>
      <c r="BN46" s="229"/>
      <c r="BO46" s="229"/>
      <c r="BP46" s="229"/>
      <c r="BQ46" s="229"/>
      <c r="BR46" s="229"/>
      <c r="BS46" s="229"/>
      <c r="BT46" s="229"/>
      <c r="BU46" s="230"/>
    </row>
    <row r="47" spans="1:73" x14ac:dyDescent="0.25">
      <c r="A47" s="164">
        <f t="shared" si="0"/>
        <v>43978</v>
      </c>
      <c r="B47" s="228">
        <v>26703</v>
      </c>
      <c r="C47" s="229">
        <v>26703</v>
      </c>
      <c r="D47" s="229">
        <v>26703</v>
      </c>
      <c r="E47" s="229">
        <v>26703</v>
      </c>
      <c r="F47" s="229">
        <v>26702</v>
      </c>
      <c r="G47" s="229">
        <v>26699</v>
      </c>
      <c r="H47" s="229">
        <v>26698</v>
      </c>
      <c r="I47" s="229">
        <v>26697</v>
      </c>
      <c r="J47" s="229">
        <v>26694</v>
      </c>
      <c r="K47" s="229">
        <v>26694</v>
      </c>
      <c r="L47" s="229">
        <v>26694</v>
      </c>
      <c r="M47" s="229">
        <v>26692</v>
      </c>
      <c r="N47" s="229">
        <v>26691</v>
      </c>
      <c r="O47" s="229">
        <v>26690</v>
      </c>
      <c r="P47" s="229">
        <v>26690</v>
      </c>
      <c r="Q47" s="229">
        <v>26689</v>
      </c>
      <c r="R47" s="229">
        <v>26686</v>
      </c>
      <c r="S47" s="229">
        <v>26686</v>
      </c>
      <c r="T47" s="229">
        <v>26681</v>
      </c>
      <c r="U47" s="229">
        <v>26681</v>
      </c>
      <c r="V47" s="229">
        <v>26703</v>
      </c>
      <c r="W47" s="229">
        <v>26696</v>
      </c>
      <c r="X47" s="229">
        <v>26692</v>
      </c>
      <c r="Y47" s="229">
        <v>26691</v>
      </c>
      <c r="Z47" s="229">
        <v>26689</v>
      </c>
      <c r="AA47" s="229">
        <v>26687</v>
      </c>
      <c r="AB47" s="229">
        <v>26686</v>
      </c>
      <c r="AC47" s="229">
        <v>26681</v>
      </c>
      <c r="AD47" s="229">
        <v>26668</v>
      </c>
      <c r="AE47" s="229">
        <v>26649</v>
      </c>
      <c r="AF47" s="229">
        <v>26643</v>
      </c>
      <c r="AG47" s="229">
        <v>26636</v>
      </c>
      <c r="AH47" s="229">
        <v>26633</v>
      </c>
      <c r="AI47" s="229">
        <v>26623</v>
      </c>
      <c r="AJ47" s="229">
        <v>26605</v>
      </c>
      <c r="AK47" s="229">
        <v>26526</v>
      </c>
      <c r="AL47" s="229">
        <v>26488</v>
      </c>
      <c r="AM47" s="229">
        <v>26455</v>
      </c>
      <c r="AN47" s="229">
        <v>26423</v>
      </c>
      <c r="AO47" s="229">
        <v>26348</v>
      </c>
      <c r="AP47" s="229">
        <v>26235</v>
      </c>
      <c r="AQ47" s="229"/>
      <c r="AR47" s="229"/>
      <c r="AS47" s="229"/>
      <c r="AT47" s="229"/>
      <c r="AU47" s="229"/>
      <c r="AV47" s="229"/>
      <c r="AW47" s="229"/>
      <c r="AX47" s="229"/>
      <c r="AY47" s="229"/>
      <c r="AZ47" s="229"/>
      <c r="BA47" s="229"/>
      <c r="BB47" s="229"/>
      <c r="BC47" s="229"/>
      <c r="BD47" s="229"/>
      <c r="BE47" s="229"/>
      <c r="BF47" s="229"/>
      <c r="BG47" s="229"/>
      <c r="BH47" s="229"/>
      <c r="BI47" s="229"/>
      <c r="BJ47" s="229"/>
      <c r="BK47" s="229"/>
      <c r="BL47" s="229"/>
      <c r="BM47" s="229"/>
      <c r="BN47" s="229"/>
      <c r="BO47" s="229"/>
      <c r="BP47" s="229"/>
      <c r="BQ47" s="229"/>
      <c r="BR47" s="229"/>
      <c r="BS47" s="229"/>
      <c r="BT47" s="229"/>
      <c r="BU47" s="230"/>
    </row>
    <row r="48" spans="1:73" x14ac:dyDescent="0.25">
      <c r="A48" s="164">
        <f t="shared" si="0"/>
        <v>43977</v>
      </c>
      <c r="B48" s="228">
        <v>26583</v>
      </c>
      <c r="C48" s="229">
        <v>26583</v>
      </c>
      <c r="D48" s="229">
        <v>26583</v>
      </c>
      <c r="E48" s="229">
        <v>26583</v>
      </c>
      <c r="F48" s="229">
        <v>26582</v>
      </c>
      <c r="G48" s="229">
        <v>26579</v>
      </c>
      <c r="H48" s="229">
        <v>26578</v>
      </c>
      <c r="I48" s="229">
        <v>26577</v>
      </c>
      <c r="J48" s="229">
        <v>26574</v>
      </c>
      <c r="K48" s="229">
        <v>26574</v>
      </c>
      <c r="L48" s="229">
        <v>26574</v>
      </c>
      <c r="M48" s="229">
        <v>26572</v>
      </c>
      <c r="N48" s="229">
        <v>26571</v>
      </c>
      <c r="O48" s="229">
        <v>26570</v>
      </c>
      <c r="P48" s="229">
        <v>26570</v>
      </c>
      <c r="Q48" s="229">
        <v>26569</v>
      </c>
      <c r="R48" s="229">
        <v>26566</v>
      </c>
      <c r="S48" s="229">
        <v>26566</v>
      </c>
      <c r="T48" s="229">
        <v>26561</v>
      </c>
      <c r="U48" s="229">
        <v>26561</v>
      </c>
      <c r="V48" s="229">
        <v>26583</v>
      </c>
      <c r="W48" s="229">
        <v>26577</v>
      </c>
      <c r="X48" s="229">
        <v>26574</v>
      </c>
      <c r="Y48" s="229">
        <v>26573</v>
      </c>
      <c r="Z48" s="229">
        <v>26571</v>
      </c>
      <c r="AA48" s="229">
        <v>26569</v>
      </c>
      <c r="AB48" s="229">
        <v>26568</v>
      </c>
      <c r="AC48" s="229">
        <v>26563</v>
      </c>
      <c r="AD48" s="229">
        <v>26551</v>
      </c>
      <c r="AE48" s="229">
        <v>26534</v>
      </c>
      <c r="AF48" s="229">
        <v>26528</v>
      </c>
      <c r="AG48" s="229">
        <v>26522</v>
      </c>
      <c r="AH48" s="229">
        <v>26519</v>
      </c>
      <c r="AI48" s="229">
        <v>26509</v>
      </c>
      <c r="AJ48" s="229">
        <v>26492</v>
      </c>
      <c r="AK48" s="229">
        <v>26416</v>
      </c>
      <c r="AL48" s="229">
        <v>26380</v>
      </c>
      <c r="AM48" s="229">
        <v>26349</v>
      </c>
      <c r="AN48" s="229">
        <v>26321</v>
      </c>
      <c r="AO48" s="229">
        <v>26260</v>
      </c>
      <c r="AP48" s="229">
        <v>26206</v>
      </c>
      <c r="AQ48" s="229">
        <v>26050</v>
      </c>
      <c r="AR48" s="229"/>
      <c r="AS48" s="229"/>
      <c r="AT48" s="229"/>
      <c r="AU48" s="229"/>
      <c r="AV48" s="229"/>
      <c r="AW48" s="229"/>
      <c r="AX48" s="229"/>
      <c r="AY48" s="229"/>
      <c r="AZ48" s="229"/>
      <c r="BA48" s="229"/>
      <c r="BB48" s="229"/>
      <c r="BC48" s="229"/>
      <c r="BD48" s="229"/>
      <c r="BE48" s="229"/>
      <c r="BF48" s="229"/>
      <c r="BG48" s="229"/>
      <c r="BH48" s="229"/>
      <c r="BI48" s="229"/>
      <c r="BJ48" s="229"/>
      <c r="BK48" s="229"/>
      <c r="BL48" s="229"/>
      <c r="BM48" s="229"/>
      <c r="BN48" s="229"/>
      <c r="BO48" s="229"/>
      <c r="BP48" s="229"/>
      <c r="BQ48" s="229"/>
      <c r="BR48" s="229"/>
      <c r="BS48" s="229"/>
      <c r="BT48" s="229"/>
      <c r="BU48" s="230"/>
    </row>
    <row r="49" spans="1:73" x14ac:dyDescent="0.25">
      <c r="A49" s="164">
        <f t="shared" ref="A49:A80" si="1">A48-1</f>
        <v>43976</v>
      </c>
      <c r="B49" s="228">
        <v>26445</v>
      </c>
      <c r="C49" s="229">
        <v>26445</v>
      </c>
      <c r="D49" s="229">
        <v>26445</v>
      </c>
      <c r="E49" s="229">
        <v>26445</v>
      </c>
      <c r="F49" s="229">
        <v>26444</v>
      </c>
      <c r="G49" s="229">
        <v>26441</v>
      </c>
      <c r="H49" s="229">
        <v>26440</v>
      </c>
      <c r="I49" s="229">
        <v>26439</v>
      </c>
      <c r="J49" s="229">
        <v>26437</v>
      </c>
      <c r="K49" s="229">
        <v>26437</v>
      </c>
      <c r="L49" s="229">
        <v>26437</v>
      </c>
      <c r="M49" s="229">
        <v>26435</v>
      </c>
      <c r="N49" s="229">
        <v>26434</v>
      </c>
      <c r="O49" s="229">
        <v>26433</v>
      </c>
      <c r="P49" s="229">
        <v>26433</v>
      </c>
      <c r="Q49" s="229">
        <v>26432</v>
      </c>
      <c r="R49" s="229">
        <v>26429</v>
      </c>
      <c r="S49" s="229">
        <v>26429</v>
      </c>
      <c r="T49" s="229">
        <v>26424</v>
      </c>
      <c r="U49" s="229">
        <v>26424</v>
      </c>
      <c r="V49" s="229">
        <v>26446</v>
      </c>
      <c r="W49" s="229">
        <v>26440</v>
      </c>
      <c r="X49" s="229">
        <v>26437</v>
      </c>
      <c r="Y49" s="229">
        <v>26436</v>
      </c>
      <c r="Z49" s="229">
        <v>26434</v>
      </c>
      <c r="AA49" s="229">
        <v>26432</v>
      </c>
      <c r="AB49" s="229">
        <v>26431</v>
      </c>
      <c r="AC49" s="229">
        <v>26426</v>
      </c>
      <c r="AD49" s="229">
        <v>26415</v>
      </c>
      <c r="AE49" s="229">
        <v>26399</v>
      </c>
      <c r="AF49" s="229">
        <v>26394</v>
      </c>
      <c r="AG49" s="229">
        <v>26389</v>
      </c>
      <c r="AH49" s="229">
        <v>26386</v>
      </c>
      <c r="AI49" s="229">
        <v>26378</v>
      </c>
      <c r="AJ49" s="229">
        <v>26361</v>
      </c>
      <c r="AK49" s="229">
        <v>26288</v>
      </c>
      <c r="AL49" s="229">
        <v>26254</v>
      </c>
      <c r="AM49" s="229">
        <v>26224</v>
      </c>
      <c r="AN49" s="229">
        <v>26198</v>
      </c>
      <c r="AO49" s="229">
        <v>26146</v>
      </c>
      <c r="AP49" s="229">
        <v>26109</v>
      </c>
      <c r="AQ49" s="229">
        <v>26026</v>
      </c>
      <c r="AR49" s="229">
        <v>25867</v>
      </c>
      <c r="AS49" s="229"/>
      <c r="AT49" s="229"/>
      <c r="AU49" s="229"/>
      <c r="AV49" s="229"/>
      <c r="AW49" s="229"/>
      <c r="AX49" s="229"/>
      <c r="AY49" s="229"/>
      <c r="AZ49" s="229"/>
      <c r="BA49" s="229"/>
      <c r="BB49" s="229"/>
      <c r="BC49" s="229"/>
      <c r="BD49" s="229"/>
      <c r="BE49" s="229"/>
      <c r="BF49" s="229"/>
      <c r="BG49" s="229"/>
      <c r="BH49" s="229"/>
      <c r="BI49" s="229"/>
      <c r="BJ49" s="229"/>
      <c r="BK49" s="229"/>
      <c r="BL49" s="229"/>
      <c r="BM49" s="229"/>
      <c r="BN49" s="229"/>
      <c r="BO49" s="229"/>
      <c r="BP49" s="229"/>
      <c r="BQ49" s="229"/>
      <c r="BR49" s="229"/>
      <c r="BS49" s="229"/>
      <c r="BT49" s="229"/>
      <c r="BU49" s="230"/>
    </row>
    <row r="50" spans="1:73" x14ac:dyDescent="0.25">
      <c r="A50" s="164">
        <f t="shared" si="1"/>
        <v>43975</v>
      </c>
      <c r="B50" s="228">
        <v>26312</v>
      </c>
      <c r="C50" s="229">
        <v>26312</v>
      </c>
      <c r="D50" s="229">
        <v>26312</v>
      </c>
      <c r="E50" s="229">
        <v>26312</v>
      </c>
      <c r="F50" s="229">
        <v>26311</v>
      </c>
      <c r="G50" s="229">
        <v>26308</v>
      </c>
      <c r="H50" s="229">
        <v>26307</v>
      </c>
      <c r="I50" s="229">
        <v>26306</v>
      </c>
      <c r="J50" s="229">
        <v>26304</v>
      </c>
      <c r="K50" s="229">
        <v>26304</v>
      </c>
      <c r="L50" s="229">
        <v>26304</v>
      </c>
      <c r="M50" s="229">
        <v>26302</v>
      </c>
      <c r="N50" s="229">
        <v>26301</v>
      </c>
      <c r="O50" s="229">
        <v>26300</v>
      </c>
      <c r="P50" s="229">
        <v>26300</v>
      </c>
      <c r="Q50" s="229">
        <v>26299</v>
      </c>
      <c r="R50" s="229">
        <v>26296</v>
      </c>
      <c r="S50" s="229">
        <v>26296</v>
      </c>
      <c r="T50" s="229">
        <v>26291</v>
      </c>
      <c r="U50" s="229">
        <v>26291</v>
      </c>
      <c r="V50" s="229">
        <v>26313</v>
      </c>
      <c r="W50" s="229">
        <v>26307</v>
      </c>
      <c r="X50" s="229">
        <v>26304</v>
      </c>
      <c r="Y50" s="229">
        <v>26303</v>
      </c>
      <c r="Z50" s="229">
        <v>26301</v>
      </c>
      <c r="AA50" s="229">
        <v>26299</v>
      </c>
      <c r="AB50" s="229">
        <v>26298</v>
      </c>
      <c r="AC50" s="229">
        <v>26293</v>
      </c>
      <c r="AD50" s="229">
        <v>26282</v>
      </c>
      <c r="AE50" s="229">
        <v>26268</v>
      </c>
      <c r="AF50" s="229">
        <v>26263</v>
      </c>
      <c r="AG50" s="229">
        <v>26260</v>
      </c>
      <c r="AH50" s="229">
        <v>26257</v>
      </c>
      <c r="AI50" s="229">
        <v>26249</v>
      </c>
      <c r="AJ50" s="229">
        <v>26232</v>
      </c>
      <c r="AK50" s="229">
        <v>26160</v>
      </c>
      <c r="AL50" s="229">
        <v>26127</v>
      </c>
      <c r="AM50" s="229">
        <v>26098</v>
      </c>
      <c r="AN50" s="229">
        <v>26076</v>
      </c>
      <c r="AO50" s="229">
        <v>26030</v>
      </c>
      <c r="AP50" s="229">
        <v>26003</v>
      </c>
      <c r="AQ50" s="229">
        <v>25939</v>
      </c>
      <c r="AR50" s="229">
        <v>25844</v>
      </c>
      <c r="AS50" s="229">
        <v>25751</v>
      </c>
      <c r="AT50" s="229"/>
      <c r="AU50" s="229"/>
      <c r="AV50" s="229"/>
      <c r="AW50" s="229"/>
      <c r="AX50" s="229"/>
      <c r="AY50" s="229"/>
      <c r="AZ50" s="229"/>
      <c r="BA50" s="229"/>
      <c r="BB50" s="229"/>
      <c r="BC50" s="229"/>
      <c r="BD50" s="229"/>
      <c r="BE50" s="229"/>
      <c r="BF50" s="229"/>
      <c r="BG50" s="229"/>
      <c r="BH50" s="229"/>
      <c r="BI50" s="229"/>
      <c r="BJ50" s="229"/>
      <c r="BK50" s="229"/>
      <c r="BL50" s="229"/>
      <c r="BM50" s="229"/>
      <c r="BN50" s="229"/>
      <c r="BO50" s="229"/>
      <c r="BP50" s="229"/>
      <c r="BQ50" s="229"/>
      <c r="BR50" s="229"/>
      <c r="BS50" s="229"/>
      <c r="BT50" s="229"/>
      <c r="BU50" s="230"/>
    </row>
    <row r="51" spans="1:73" x14ac:dyDescent="0.25">
      <c r="A51" s="164">
        <f t="shared" si="1"/>
        <v>43974</v>
      </c>
      <c r="B51" s="228">
        <v>26197</v>
      </c>
      <c r="C51" s="229">
        <v>26197</v>
      </c>
      <c r="D51" s="229">
        <v>26197</v>
      </c>
      <c r="E51" s="229">
        <v>26197</v>
      </c>
      <c r="F51" s="229">
        <v>26196</v>
      </c>
      <c r="G51" s="229">
        <v>26193</v>
      </c>
      <c r="H51" s="229">
        <v>26192</v>
      </c>
      <c r="I51" s="229">
        <v>26191</v>
      </c>
      <c r="J51" s="229">
        <v>26189</v>
      </c>
      <c r="K51" s="229">
        <v>26189</v>
      </c>
      <c r="L51" s="229">
        <v>26189</v>
      </c>
      <c r="M51" s="229">
        <v>26187</v>
      </c>
      <c r="N51" s="229">
        <v>26186</v>
      </c>
      <c r="O51" s="229">
        <v>26185</v>
      </c>
      <c r="P51" s="229">
        <v>26185</v>
      </c>
      <c r="Q51" s="229">
        <v>26184</v>
      </c>
      <c r="R51" s="229">
        <v>26182</v>
      </c>
      <c r="S51" s="229">
        <v>26182</v>
      </c>
      <c r="T51" s="229">
        <v>26177</v>
      </c>
      <c r="U51" s="229">
        <v>26177</v>
      </c>
      <c r="V51" s="229">
        <v>26199</v>
      </c>
      <c r="W51" s="229">
        <v>26194</v>
      </c>
      <c r="X51" s="229">
        <v>26192</v>
      </c>
      <c r="Y51" s="229">
        <v>26191</v>
      </c>
      <c r="Z51" s="229">
        <v>26189</v>
      </c>
      <c r="AA51" s="229">
        <v>26187</v>
      </c>
      <c r="AB51" s="229">
        <v>26186</v>
      </c>
      <c r="AC51" s="229">
        <v>26182</v>
      </c>
      <c r="AD51" s="229">
        <v>26171</v>
      </c>
      <c r="AE51" s="229">
        <v>26158</v>
      </c>
      <c r="AF51" s="229">
        <v>26153</v>
      </c>
      <c r="AG51" s="229">
        <v>26150</v>
      </c>
      <c r="AH51" s="229">
        <v>26147</v>
      </c>
      <c r="AI51" s="229">
        <v>26139</v>
      </c>
      <c r="AJ51" s="229">
        <v>26122</v>
      </c>
      <c r="AK51" s="229">
        <v>26052</v>
      </c>
      <c r="AL51" s="229">
        <v>26019</v>
      </c>
      <c r="AM51" s="229">
        <v>25990</v>
      </c>
      <c r="AN51" s="229">
        <v>25968</v>
      </c>
      <c r="AO51" s="229">
        <v>25927</v>
      </c>
      <c r="AP51" s="229">
        <v>25904</v>
      </c>
      <c r="AQ51" s="229">
        <v>25852</v>
      </c>
      <c r="AR51" s="229">
        <v>25785</v>
      </c>
      <c r="AS51" s="229">
        <v>25732</v>
      </c>
      <c r="AT51" s="229">
        <v>25692</v>
      </c>
      <c r="AU51" s="229"/>
      <c r="AV51" s="229"/>
      <c r="AW51" s="229"/>
      <c r="AX51" s="229"/>
      <c r="AY51" s="229"/>
      <c r="AZ51" s="229"/>
      <c r="BA51" s="229"/>
      <c r="BB51" s="229"/>
      <c r="BC51" s="229"/>
      <c r="BD51" s="229"/>
      <c r="BE51" s="229"/>
      <c r="BF51" s="229"/>
      <c r="BG51" s="229"/>
      <c r="BH51" s="229"/>
      <c r="BI51" s="229"/>
      <c r="BJ51" s="229"/>
      <c r="BK51" s="229"/>
      <c r="BL51" s="229"/>
      <c r="BM51" s="229"/>
      <c r="BN51" s="229"/>
      <c r="BO51" s="229"/>
      <c r="BP51" s="229"/>
      <c r="BQ51" s="229"/>
      <c r="BR51" s="229"/>
      <c r="BS51" s="229"/>
      <c r="BT51" s="229"/>
      <c r="BU51" s="230"/>
    </row>
    <row r="52" spans="1:73" x14ac:dyDescent="0.25">
      <c r="A52" s="164">
        <f t="shared" si="1"/>
        <v>43973</v>
      </c>
      <c r="B52" s="228">
        <v>26069</v>
      </c>
      <c r="C52" s="229">
        <v>26069</v>
      </c>
      <c r="D52" s="229">
        <v>26069</v>
      </c>
      <c r="E52" s="229">
        <v>26069</v>
      </c>
      <c r="F52" s="229">
        <v>26068</v>
      </c>
      <c r="G52" s="229">
        <v>26065</v>
      </c>
      <c r="H52" s="229">
        <v>26064</v>
      </c>
      <c r="I52" s="229">
        <v>26063</v>
      </c>
      <c r="J52" s="229">
        <v>26061</v>
      </c>
      <c r="K52" s="229">
        <v>26061</v>
      </c>
      <c r="L52" s="229">
        <v>26061</v>
      </c>
      <c r="M52" s="229">
        <v>26059</v>
      </c>
      <c r="N52" s="229">
        <v>26058</v>
      </c>
      <c r="O52" s="229">
        <v>26057</v>
      </c>
      <c r="P52" s="229">
        <v>26057</v>
      </c>
      <c r="Q52" s="229">
        <v>26056</v>
      </c>
      <c r="R52" s="229">
        <v>26054</v>
      </c>
      <c r="S52" s="229">
        <v>26054</v>
      </c>
      <c r="T52" s="229">
        <v>26049</v>
      </c>
      <c r="U52" s="229">
        <v>26049</v>
      </c>
      <c r="V52" s="229">
        <v>26071</v>
      </c>
      <c r="W52" s="229">
        <v>26066</v>
      </c>
      <c r="X52" s="229">
        <v>26064</v>
      </c>
      <c r="Y52" s="229">
        <v>26063</v>
      </c>
      <c r="Z52" s="229">
        <v>26061</v>
      </c>
      <c r="AA52" s="229">
        <v>26059</v>
      </c>
      <c r="AB52" s="229">
        <v>26058</v>
      </c>
      <c r="AC52" s="229">
        <v>26054</v>
      </c>
      <c r="AD52" s="229">
        <v>26044</v>
      </c>
      <c r="AE52" s="229">
        <v>26034</v>
      </c>
      <c r="AF52" s="229">
        <v>26030</v>
      </c>
      <c r="AG52" s="229">
        <v>26028</v>
      </c>
      <c r="AH52" s="229">
        <v>26025</v>
      </c>
      <c r="AI52" s="229">
        <v>26017</v>
      </c>
      <c r="AJ52" s="229">
        <v>26002</v>
      </c>
      <c r="AK52" s="229">
        <v>25935</v>
      </c>
      <c r="AL52" s="229">
        <v>25904</v>
      </c>
      <c r="AM52" s="229">
        <v>25875</v>
      </c>
      <c r="AN52" s="229">
        <v>25853</v>
      </c>
      <c r="AO52" s="229">
        <v>25813</v>
      </c>
      <c r="AP52" s="229">
        <v>25793</v>
      </c>
      <c r="AQ52" s="229">
        <v>25755</v>
      </c>
      <c r="AR52" s="229">
        <v>25704</v>
      </c>
      <c r="AS52" s="229">
        <v>25676</v>
      </c>
      <c r="AT52" s="229">
        <v>25664</v>
      </c>
      <c r="AU52" s="229">
        <v>25545</v>
      </c>
      <c r="AV52" s="229"/>
      <c r="AW52" s="229"/>
      <c r="AX52" s="229"/>
      <c r="AY52" s="229"/>
      <c r="AZ52" s="229"/>
      <c r="BA52" s="229"/>
      <c r="BB52" s="229"/>
      <c r="BC52" s="229"/>
      <c r="BD52" s="229"/>
      <c r="BE52" s="229"/>
      <c r="BF52" s="229"/>
      <c r="BG52" s="229"/>
      <c r="BH52" s="229"/>
      <c r="BI52" s="229"/>
      <c r="BJ52" s="229"/>
      <c r="BK52" s="229"/>
      <c r="BL52" s="229"/>
      <c r="BM52" s="229"/>
      <c r="BN52" s="229"/>
      <c r="BO52" s="229"/>
      <c r="BP52" s="229"/>
      <c r="BQ52" s="229"/>
      <c r="BR52" s="229"/>
      <c r="BS52" s="229"/>
      <c r="BT52" s="229"/>
      <c r="BU52" s="230"/>
    </row>
    <row r="53" spans="1:73" x14ac:dyDescent="0.25">
      <c r="A53" s="164">
        <f t="shared" si="1"/>
        <v>43972</v>
      </c>
      <c r="B53" s="228">
        <v>25948</v>
      </c>
      <c r="C53" s="229">
        <v>25948</v>
      </c>
      <c r="D53" s="229">
        <v>25948</v>
      </c>
      <c r="E53" s="229">
        <v>25948</v>
      </c>
      <c r="F53" s="229">
        <v>25947</v>
      </c>
      <c r="G53" s="229">
        <v>25944</v>
      </c>
      <c r="H53" s="229">
        <v>25943</v>
      </c>
      <c r="I53" s="229">
        <v>25942</v>
      </c>
      <c r="J53" s="229">
        <v>25940</v>
      </c>
      <c r="K53" s="229">
        <v>25940</v>
      </c>
      <c r="L53" s="229">
        <v>25940</v>
      </c>
      <c r="M53" s="229">
        <v>25938</v>
      </c>
      <c r="N53" s="229">
        <v>25937</v>
      </c>
      <c r="O53" s="229">
        <v>25936</v>
      </c>
      <c r="P53" s="229">
        <v>25936</v>
      </c>
      <c r="Q53" s="229">
        <v>25935</v>
      </c>
      <c r="R53" s="229">
        <v>25933</v>
      </c>
      <c r="S53" s="229">
        <v>25933</v>
      </c>
      <c r="T53" s="229">
        <v>25928</v>
      </c>
      <c r="U53" s="229">
        <v>25928</v>
      </c>
      <c r="V53" s="229">
        <v>25950</v>
      </c>
      <c r="W53" s="229">
        <v>25945</v>
      </c>
      <c r="X53" s="229">
        <v>25943</v>
      </c>
      <c r="Y53" s="229">
        <v>25942</v>
      </c>
      <c r="Z53" s="229">
        <v>25940</v>
      </c>
      <c r="AA53" s="229">
        <v>25938</v>
      </c>
      <c r="AB53" s="229">
        <v>25937</v>
      </c>
      <c r="AC53" s="229">
        <v>25933</v>
      </c>
      <c r="AD53" s="229">
        <v>25923</v>
      </c>
      <c r="AE53" s="229">
        <v>25913</v>
      </c>
      <c r="AF53" s="229">
        <v>25910</v>
      </c>
      <c r="AG53" s="229">
        <v>25908</v>
      </c>
      <c r="AH53" s="229">
        <v>25905</v>
      </c>
      <c r="AI53" s="229">
        <v>25897</v>
      </c>
      <c r="AJ53" s="229">
        <v>25882</v>
      </c>
      <c r="AK53" s="229">
        <v>25817</v>
      </c>
      <c r="AL53" s="229">
        <v>25786</v>
      </c>
      <c r="AM53" s="229">
        <v>25757</v>
      </c>
      <c r="AN53" s="229">
        <v>25735</v>
      </c>
      <c r="AO53" s="229">
        <v>25696</v>
      </c>
      <c r="AP53" s="229">
        <v>25677</v>
      </c>
      <c r="AQ53" s="229">
        <v>25653</v>
      </c>
      <c r="AR53" s="229">
        <v>25618</v>
      </c>
      <c r="AS53" s="229">
        <v>25601</v>
      </c>
      <c r="AT53" s="229">
        <v>25594</v>
      </c>
      <c r="AU53" s="229">
        <v>25515</v>
      </c>
      <c r="AV53" s="229">
        <v>25388</v>
      </c>
      <c r="AW53" s="229"/>
      <c r="AX53" s="229"/>
      <c r="AY53" s="229"/>
      <c r="AZ53" s="229"/>
      <c r="BA53" s="229"/>
      <c r="BB53" s="229"/>
      <c r="BC53" s="229"/>
      <c r="BD53" s="229"/>
      <c r="BE53" s="229"/>
      <c r="BF53" s="229"/>
      <c r="BG53" s="229"/>
      <c r="BH53" s="229"/>
      <c r="BI53" s="229"/>
      <c r="BJ53" s="229"/>
      <c r="BK53" s="229"/>
      <c r="BL53" s="229"/>
      <c r="BM53" s="229"/>
      <c r="BN53" s="229"/>
      <c r="BO53" s="229"/>
      <c r="BP53" s="229"/>
      <c r="BQ53" s="229"/>
      <c r="BR53" s="229"/>
      <c r="BS53" s="229"/>
      <c r="BT53" s="229"/>
      <c r="BU53" s="230"/>
    </row>
    <row r="54" spans="1:73" x14ac:dyDescent="0.25">
      <c r="A54" s="164">
        <f t="shared" si="1"/>
        <v>43971</v>
      </c>
      <c r="B54" s="228">
        <v>25799</v>
      </c>
      <c r="C54" s="229">
        <v>25799</v>
      </c>
      <c r="D54" s="229">
        <v>25799</v>
      </c>
      <c r="E54" s="229">
        <v>25799</v>
      </c>
      <c r="F54" s="229">
        <v>25798</v>
      </c>
      <c r="G54" s="229">
        <v>25795</v>
      </c>
      <c r="H54" s="229">
        <v>25794</v>
      </c>
      <c r="I54" s="229">
        <v>25793</v>
      </c>
      <c r="J54" s="229">
        <v>25791</v>
      </c>
      <c r="K54" s="229">
        <v>25791</v>
      </c>
      <c r="L54" s="229">
        <v>25791</v>
      </c>
      <c r="M54" s="229">
        <v>25789</v>
      </c>
      <c r="N54" s="229">
        <v>25789</v>
      </c>
      <c r="O54" s="229">
        <v>25788</v>
      </c>
      <c r="P54" s="229">
        <v>25788</v>
      </c>
      <c r="Q54" s="229">
        <v>25787</v>
      </c>
      <c r="R54" s="229">
        <v>25785</v>
      </c>
      <c r="S54" s="229">
        <v>25785</v>
      </c>
      <c r="T54" s="229">
        <v>25781</v>
      </c>
      <c r="U54" s="229">
        <v>25781</v>
      </c>
      <c r="V54" s="229">
        <v>25803</v>
      </c>
      <c r="W54" s="229">
        <v>25798</v>
      </c>
      <c r="X54" s="229">
        <v>25796</v>
      </c>
      <c r="Y54" s="229">
        <v>25795</v>
      </c>
      <c r="Z54" s="229">
        <v>25793</v>
      </c>
      <c r="AA54" s="229">
        <v>25791</v>
      </c>
      <c r="AB54" s="229">
        <v>25790</v>
      </c>
      <c r="AC54" s="229">
        <v>25786</v>
      </c>
      <c r="AD54" s="229">
        <v>25777</v>
      </c>
      <c r="AE54" s="229">
        <v>25767</v>
      </c>
      <c r="AF54" s="229">
        <v>25764</v>
      </c>
      <c r="AG54" s="229">
        <v>25762</v>
      </c>
      <c r="AH54" s="229">
        <v>25760</v>
      </c>
      <c r="AI54" s="229">
        <v>25752</v>
      </c>
      <c r="AJ54" s="229">
        <v>25738</v>
      </c>
      <c r="AK54" s="229">
        <v>25675</v>
      </c>
      <c r="AL54" s="229">
        <v>25645</v>
      </c>
      <c r="AM54" s="229">
        <v>25617</v>
      </c>
      <c r="AN54" s="229">
        <v>25596</v>
      </c>
      <c r="AO54" s="229">
        <v>25559</v>
      </c>
      <c r="AP54" s="229">
        <v>25541</v>
      </c>
      <c r="AQ54" s="229">
        <v>25522</v>
      </c>
      <c r="AR54" s="229">
        <v>25494</v>
      </c>
      <c r="AS54" s="229">
        <v>25478</v>
      </c>
      <c r="AT54" s="229">
        <v>25474</v>
      </c>
      <c r="AU54" s="229">
        <v>25407</v>
      </c>
      <c r="AV54" s="229">
        <v>25361</v>
      </c>
      <c r="AW54" s="229">
        <v>25267</v>
      </c>
      <c r="AX54" s="229"/>
      <c r="AY54" s="229"/>
      <c r="AZ54" s="229"/>
      <c r="BA54" s="229"/>
      <c r="BB54" s="229"/>
      <c r="BC54" s="229"/>
      <c r="BD54" s="229"/>
      <c r="BE54" s="229"/>
      <c r="BF54" s="229"/>
      <c r="BG54" s="229"/>
      <c r="BH54" s="229"/>
      <c r="BI54" s="229"/>
      <c r="BJ54" s="229"/>
      <c r="BK54" s="229"/>
      <c r="BL54" s="229"/>
      <c r="BM54" s="229"/>
      <c r="BN54" s="229"/>
      <c r="BO54" s="229"/>
      <c r="BP54" s="229"/>
      <c r="BQ54" s="229"/>
      <c r="BR54" s="229"/>
      <c r="BS54" s="229"/>
      <c r="BT54" s="229"/>
      <c r="BU54" s="230"/>
    </row>
    <row r="55" spans="1:73" x14ac:dyDescent="0.25">
      <c r="A55" s="164">
        <f t="shared" si="1"/>
        <v>43970</v>
      </c>
      <c r="B55" s="228">
        <v>25646</v>
      </c>
      <c r="C55" s="229">
        <v>25646</v>
      </c>
      <c r="D55" s="229">
        <v>25646</v>
      </c>
      <c r="E55" s="229">
        <v>25646</v>
      </c>
      <c r="F55" s="229">
        <v>25645</v>
      </c>
      <c r="G55" s="229">
        <v>25642</v>
      </c>
      <c r="H55" s="229">
        <v>25641</v>
      </c>
      <c r="I55" s="229">
        <v>25640</v>
      </c>
      <c r="J55" s="229">
        <v>25638</v>
      </c>
      <c r="K55" s="229">
        <v>25638</v>
      </c>
      <c r="L55" s="229">
        <v>25638</v>
      </c>
      <c r="M55" s="229">
        <v>25636</v>
      </c>
      <c r="N55" s="229">
        <v>25636</v>
      </c>
      <c r="O55" s="229">
        <v>25635</v>
      </c>
      <c r="P55" s="229">
        <v>25635</v>
      </c>
      <c r="Q55" s="229">
        <v>25634</v>
      </c>
      <c r="R55" s="229">
        <v>25633</v>
      </c>
      <c r="S55" s="229">
        <v>25633</v>
      </c>
      <c r="T55" s="229">
        <v>25629</v>
      </c>
      <c r="U55" s="229">
        <v>25629</v>
      </c>
      <c r="V55" s="229">
        <v>25651</v>
      </c>
      <c r="W55" s="229">
        <v>25646</v>
      </c>
      <c r="X55" s="229">
        <v>25644</v>
      </c>
      <c r="Y55" s="229">
        <v>25643</v>
      </c>
      <c r="Z55" s="229">
        <v>25641</v>
      </c>
      <c r="AA55" s="229">
        <v>25639</v>
      </c>
      <c r="AB55" s="229">
        <v>25638</v>
      </c>
      <c r="AC55" s="229">
        <v>25634</v>
      </c>
      <c r="AD55" s="229">
        <v>25625</v>
      </c>
      <c r="AE55" s="229">
        <v>25616</v>
      </c>
      <c r="AF55" s="229">
        <v>25614</v>
      </c>
      <c r="AG55" s="229">
        <v>25612</v>
      </c>
      <c r="AH55" s="229">
        <v>25610</v>
      </c>
      <c r="AI55" s="229">
        <v>25602</v>
      </c>
      <c r="AJ55" s="229">
        <v>25588</v>
      </c>
      <c r="AK55" s="229">
        <v>25526</v>
      </c>
      <c r="AL55" s="229">
        <v>25496</v>
      </c>
      <c r="AM55" s="229">
        <v>25468</v>
      </c>
      <c r="AN55" s="229">
        <v>25448</v>
      </c>
      <c r="AO55" s="229">
        <v>25412</v>
      </c>
      <c r="AP55" s="229">
        <v>25395</v>
      </c>
      <c r="AQ55" s="229">
        <v>25378</v>
      </c>
      <c r="AR55" s="229">
        <v>25356</v>
      </c>
      <c r="AS55" s="229">
        <v>25341</v>
      </c>
      <c r="AT55" s="229">
        <v>25339</v>
      </c>
      <c r="AU55" s="229">
        <v>25283</v>
      </c>
      <c r="AV55" s="229">
        <v>25256</v>
      </c>
      <c r="AW55" s="229">
        <v>25223</v>
      </c>
      <c r="AX55" s="229">
        <v>25080</v>
      </c>
      <c r="AY55" s="229"/>
      <c r="AZ55" s="229"/>
      <c r="BA55" s="229"/>
      <c r="BB55" s="229"/>
      <c r="BC55" s="229"/>
      <c r="BD55" s="229"/>
      <c r="BE55" s="229"/>
      <c r="BF55" s="229"/>
      <c r="BG55" s="229"/>
      <c r="BH55" s="229"/>
      <c r="BI55" s="229"/>
      <c r="BJ55" s="229"/>
      <c r="BK55" s="229"/>
      <c r="BL55" s="229"/>
      <c r="BM55" s="229"/>
      <c r="BN55" s="229"/>
      <c r="BO55" s="229"/>
      <c r="BP55" s="229"/>
      <c r="BQ55" s="229"/>
      <c r="BR55" s="229"/>
      <c r="BS55" s="229"/>
      <c r="BT55" s="229"/>
      <c r="BU55" s="230"/>
    </row>
    <row r="56" spans="1:73" x14ac:dyDescent="0.25">
      <c r="A56" s="164">
        <f t="shared" si="1"/>
        <v>43969</v>
      </c>
      <c r="B56" s="228">
        <v>25503</v>
      </c>
      <c r="C56" s="229">
        <v>25503</v>
      </c>
      <c r="D56" s="229">
        <v>25503</v>
      </c>
      <c r="E56" s="229">
        <v>25503</v>
      </c>
      <c r="F56" s="229">
        <v>25502</v>
      </c>
      <c r="G56" s="229">
        <v>25499</v>
      </c>
      <c r="H56" s="229">
        <v>25498</v>
      </c>
      <c r="I56" s="229">
        <v>25497</v>
      </c>
      <c r="J56" s="229">
        <v>25495</v>
      </c>
      <c r="K56" s="229">
        <v>25495</v>
      </c>
      <c r="L56" s="229">
        <v>25495</v>
      </c>
      <c r="M56" s="229">
        <v>25493</v>
      </c>
      <c r="N56" s="229">
        <v>25493</v>
      </c>
      <c r="O56" s="229">
        <v>25492</v>
      </c>
      <c r="P56" s="229">
        <v>25492</v>
      </c>
      <c r="Q56" s="229">
        <v>25491</v>
      </c>
      <c r="R56" s="229">
        <v>25490</v>
      </c>
      <c r="S56" s="229">
        <v>25490</v>
      </c>
      <c r="T56" s="229">
        <v>25486</v>
      </c>
      <c r="U56" s="229">
        <v>25486</v>
      </c>
      <c r="V56" s="229">
        <v>25508</v>
      </c>
      <c r="W56" s="229">
        <v>25504</v>
      </c>
      <c r="X56" s="229">
        <v>25502</v>
      </c>
      <c r="Y56" s="229">
        <v>25501</v>
      </c>
      <c r="Z56" s="229">
        <v>25499</v>
      </c>
      <c r="AA56" s="229">
        <v>25497</v>
      </c>
      <c r="AB56" s="229">
        <v>25496</v>
      </c>
      <c r="AC56" s="229">
        <v>25492</v>
      </c>
      <c r="AD56" s="229">
        <v>25483</v>
      </c>
      <c r="AE56" s="229">
        <v>25474</v>
      </c>
      <c r="AF56" s="229">
        <v>25472</v>
      </c>
      <c r="AG56" s="229">
        <v>25471</v>
      </c>
      <c r="AH56" s="229">
        <v>25469</v>
      </c>
      <c r="AI56" s="229">
        <v>25461</v>
      </c>
      <c r="AJ56" s="229">
        <v>25448</v>
      </c>
      <c r="AK56" s="229">
        <v>25388</v>
      </c>
      <c r="AL56" s="229">
        <v>25358</v>
      </c>
      <c r="AM56" s="229">
        <v>25330</v>
      </c>
      <c r="AN56" s="229">
        <v>25310</v>
      </c>
      <c r="AO56" s="229">
        <v>25274</v>
      </c>
      <c r="AP56" s="229">
        <v>25259</v>
      </c>
      <c r="AQ56" s="229">
        <v>25242</v>
      </c>
      <c r="AR56" s="229">
        <v>25221</v>
      </c>
      <c r="AS56" s="229">
        <v>25208</v>
      </c>
      <c r="AT56" s="229">
        <v>25207</v>
      </c>
      <c r="AU56" s="229">
        <v>25156</v>
      </c>
      <c r="AV56" s="229">
        <v>25136</v>
      </c>
      <c r="AW56" s="229">
        <v>25119</v>
      </c>
      <c r="AX56" s="229">
        <v>25049</v>
      </c>
      <c r="AY56" s="229">
        <v>24913</v>
      </c>
      <c r="AZ56" s="229"/>
      <c r="BA56" s="229"/>
      <c r="BB56" s="229"/>
      <c r="BC56" s="229"/>
      <c r="BD56" s="229"/>
      <c r="BE56" s="229"/>
      <c r="BF56" s="229"/>
      <c r="BG56" s="229"/>
      <c r="BH56" s="229"/>
      <c r="BI56" s="229"/>
      <c r="BJ56" s="229"/>
      <c r="BK56" s="229"/>
      <c r="BL56" s="229"/>
      <c r="BM56" s="229"/>
      <c r="BN56" s="229"/>
      <c r="BO56" s="229"/>
      <c r="BP56" s="229"/>
      <c r="BQ56" s="229"/>
      <c r="BR56" s="229"/>
      <c r="BS56" s="229"/>
      <c r="BT56" s="229"/>
      <c r="BU56" s="230"/>
    </row>
    <row r="57" spans="1:73" x14ac:dyDescent="0.25">
      <c r="A57" s="164">
        <f t="shared" si="1"/>
        <v>43968</v>
      </c>
      <c r="B57" s="228">
        <v>25348</v>
      </c>
      <c r="C57" s="229">
        <v>25348</v>
      </c>
      <c r="D57" s="229">
        <v>25348</v>
      </c>
      <c r="E57" s="229">
        <v>25348</v>
      </c>
      <c r="F57" s="229">
        <v>25347</v>
      </c>
      <c r="G57" s="229">
        <v>25344</v>
      </c>
      <c r="H57" s="229">
        <v>25343</v>
      </c>
      <c r="I57" s="229">
        <v>25342</v>
      </c>
      <c r="J57" s="229">
        <v>25340</v>
      </c>
      <c r="K57" s="229">
        <v>25340</v>
      </c>
      <c r="L57" s="229">
        <v>25340</v>
      </c>
      <c r="M57" s="229">
        <v>25338</v>
      </c>
      <c r="N57" s="229">
        <v>25338</v>
      </c>
      <c r="O57" s="229">
        <v>25337</v>
      </c>
      <c r="P57" s="229">
        <v>25337</v>
      </c>
      <c r="Q57" s="229">
        <v>25336</v>
      </c>
      <c r="R57" s="229">
        <v>25336</v>
      </c>
      <c r="S57" s="229">
        <v>25336</v>
      </c>
      <c r="T57" s="229">
        <v>25332</v>
      </c>
      <c r="U57" s="229">
        <v>25332</v>
      </c>
      <c r="V57" s="229">
        <v>25354</v>
      </c>
      <c r="W57" s="229">
        <v>25350</v>
      </c>
      <c r="X57" s="229">
        <v>25348</v>
      </c>
      <c r="Y57" s="229">
        <v>25347</v>
      </c>
      <c r="Z57" s="229">
        <v>25345</v>
      </c>
      <c r="AA57" s="229">
        <v>25343</v>
      </c>
      <c r="AB57" s="229">
        <v>25342</v>
      </c>
      <c r="AC57" s="229">
        <v>25339</v>
      </c>
      <c r="AD57" s="229">
        <v>25331</v>
      </c>
      <c r="AE57" s="229">
        <v>25322</v>
      </c>
      <c r="AF57" s="229">
        <v>25320</v>
      </c>
      <c r="AG57" s="229">
        <v>25319</v>
      </c>
      <c r="AH57" s="229">
        <v>25317</v>
      </c>
      <c r="AI57" s="229">
        <v>25311</v>
      </c>
      <c r="AJ57" s="229">
        <v>25298</v>
      </c>
      <c r="AK57" s="229">
        <v>25243</v>
      </c>
      <c r="AL57" s="229">
        <v>25215</v>
      </c>
      <c r="AM57" s="229">
        <v>25187</v>
      </c>
      <c r="AN57" s="229">
        <v>25169</v>
      </c>
      <c r="AO57" s="229">
        <v>25134</v>
      </c>
      <c r="AP57" s="229">
        <v>25119</v>
      </c>
      <c r="AQ57" s="229">
        <v>25105</v>
      </c>
      <c r="AR57" s="229">
        <v>25090</v>
      </c>
      <c r="AS57" s="229">
        <v>25077</v>
      </c>
      <c r="AT57" s="229">
        <v>25076</v>
      </c>
      <c r="AU57" s="229">
        <v>25027</v>
      </c>
      <c r="AV57" s="229">
        <v>25013</v>
      </c>
      <c r="AW57" s="229">
        <v>25001</v>
      </c>
      <c r="AX57" s="229">
        <v>24957</v>
      </c>
      <c r="AY57" s="229">
        <v>24884</v>
      </c>
      <c r="AZ57" s="229">
        <v>24739</v>
      </c>
      <c r="BA57" s="229"/>
      <c r="BB57" s="229"/>
      <c r="BC57" s="229"/>
      <c r="BD57" s="229"/>
      <c r="BE57" s="229"/>
      <c r="BF57" s="229"/>
      <c r="BG57" s="229"/>
      <c r="BH57" s="229"/>
      <c r="BI57" s="229"/>
      <c r="BJ57" s="229"/>
      <c r="BK57" s="229"/>
      <c r="BL57" s="229"/>
      <c r="BM57" s="229"/>
      <c r="BN57" s="229"/>
      <c r="BO57" s="229"/>
      <c r="BP57" s="229"/>
      <c r="BQ57" s="229"/>
      <c r="BR57" s="229"/>
      <c r="BS57" s="229"/>
      <c r="BT57" s="229"/>
      <c r="BU57" s="230"/>
    </row>
    <row r="58" spans="1:73" x14ac:dyDescent="0.25">
      <c r="A58" s="164">
        <f t="shared" si="1"/>
        <v>43967</v>
      </c>
      <c r="B58" s="228">
        <v>25211</v>
      </c>
      <c r="C58" s="229">
        <v>25211</v>
      </c>
      <c r="D58" s="229">
        <v>25211</v>
      </c>
      <c r="E58" s="229">
        <v>25211</v>
      </c>
      <c r="F58" s="229">
        <v>25210</v>
      </c>
      <c r="G58" s="229">
        <v>25207</v>
      </c>
      <c r="H58" s="229">
        <v>25206</v>
      </c>
      <c r="I58" s="229">
        <v>25205</v>
      </c>
      <c r="J58" s="229">
        <v>25203</v>
      </c>
      <c r="K58" s="229">
        <v>25203</v>
      </c>
      <c r="L58" s="229">
        <v>25203</v>
      </c>
      <c r="M58" s="229">
        <v>25201</v>
      </c>
      <c r="N58" s="229">
        <v>25201</v>
      </c>
      <c r="O58" s="229">
        <v>25200</v>
      </c>
      <c r="P58" s="229">
        <v>25200</v>
      </c>
      <c r="Q58" s="229">
        <v>25199</v>
      </c>
      <c r="R58" s="229">
        <v>25199</v>
      </c>
      <c r="S58" s="229">
        <v>25199</v>
      </c>
      <c r="T58" s="229">
        <v>25195</v>
      </c>
      <c r="U58" s="229">
        <v>25195</v>
      </c>
      <c r="V58" s="229">
        <v>25217</v>
      </c>
      <c r="W58" s="229">
        <v>25213</v>
      </c>
      <c r="X58" s="229">
        <v>25211</v>
      </c>
      <c r="Y58" s="229">
        <v>25210</v>
      </c>
      <c r="Z58" s="229">
        <v>25208</v>
      </c>
      <c r="AA58" s="229">
        <v>25206</v>
      </c>
      <c r="AB58" s="229">
        <v>25205</v>
      </c>
      <c r="AC58" s="229">
        <v>25202</v>
      </c>
      <c r="AD58" s="229">
        <v>25194</v>
      </c>
      <c r="AE58" s="229">
        <v>25186</v>
      </c>
      <c r="AF58" s="229">
        <v>25184</v>
      </c>
      <c r="AG58" s="229">
        <v>25183</v>
      </c>
      <c r="AH58" s="229">
        <v>25181</v>
      </c>
      <c r="AI58" s="229">
        <v>25175</v>
      </c>
      <c r="AJ58" s="229">
        <v>25162</v>
      </c>
      <c r="AK58" s="229">
        <v>25109</v>
      </c>
      <c r="AL58" s="229">
        <v>25081</v>
      </c>
      <c r="AM58" s="229">
        <v>25054</v>
      </c>
      <c r="AN58" s="229">
        <v>25036</v>
      </c>
      <c r="AO58" s="229">
        <v>25001</v>
      </c>
      <c r="AP58" s="229">
        <v>24987</v>
      </c>
      <c r="AQ58" s="229">
        <v>24973</v>
      </c>
      <c r="AR58" s="229">
        <v>24959</v>
      </c>
      <c r="AS58" s="229">
        <v>24946</v>
      </c>
      <c r="AT58" s="229">
        <v>24945</v>
      </c>
      <c r="AU58" s="229">
        <v>24900</v>
      </c>
      <c r="AV58" s="229">
        <v>24886</v>
      </c>
      <c r="AW58" s="229">
        <v>24877</v>
      </c>
      <c r="AX58" s="229">
        <v>24846</v>
      </c>
      <c r="AY58" s="229">
        <v>24790</v>
      </c>
      <c r="AZ58" s="229">
        <v>24712</v>
      </c>
      <c r="BA58" s="229">
        <v>24617</v>
      </c>
      <c r="BB58" s="229"/>
      <c r="BC58" s="229"/>
      <c r="BD58" s="229"/>
      <c r="BE58" s="229"/>
      <c r="BF58" s="229"/>
      <c r="BG58" s="229"/>
      <c r="BH58" s="229"/>
      <c r="BI58" s="229"/>
      <c r="BJ58" s="229"/>
      <c r="BK58" s="229"/>
      <c r="BL58" s="229"/>
      <c r="BM58" s="229"/>
      <c r="BN58" s="229"/>
      <c r="BO58" s="229"/>
      <c r="BP58" s="229"/>
      <c r="BQ58" s="229"/>
      <c r="BR58" s="229"/>
      <c r="BS58" s="229"/>
      <c r="BT58" s="229"/>
      <c r="BU58" s="230"/>
    </row>
    <row r="59" spans="1:73" x14ac:dyDescent="0.25">
      <c r="A59" s="164">
        <f t="shared" si="1"/>
        <v>43966</v>
      </c>
      <c r="B59" s="228">
        <v>25044</v>
      </c>
      <c r="C59" s="229">
        <v>25044</v>
      </c>
      <c r="D59" s="229">
        <v>25044</v>
      </c>
      <c r="E59" s="229">
        <v>25044</v>
      </c>
      <c r="F59" s="229">
        <v>25043</v>
      </c>
      <c r="G59" s="229">
        <v>25040</v>
      </c>
      <c r="H59" s="229">
        <v>25039</v>
      </c>
      <c r="I59" s="229">
        <v>25038</v>
      </c>
      <c r="J59" s="229">
        <v>25036</v>
      </c>
      <c r="K59" s="229">
        <v>25036</v>
      </c>
      <c r="L59" s="229">
        <v>25036</v>
      </c>
      <c r="M59" s="229">
        <v>25034</v>
      </c>
      <c r="N59" s="229">
        <v>25034</v>
      </c>
      <c r="O59" s="229">
        <v>25033</v>
      </c>
      <c r="P59" s="229">
        <v>25033</v>
      </c>
      <c r="Q59" s="229">
        <v>25032</v>
      </c>
      <c r="R59" s="229">
        <v>25032</v>
      </c>
      <c r="S59" s="229">
        <v>25032</v>
      </c>
      <c r="T59" s="229">
        <v>25028</v>
      </c>
      <c r="U59" s="229">
        <v>25028</v>
      </c>
      <c r="V59" s="229">
        <v>25050</v>
      </c>
      <c r="W59" s="229">
        <v>25046</v>
      </c>
      <c r="X59" s="229">
        <v>25044</v>
      </c>
      <c r="Y59" s="229">
        <v>25043</v>
      </c>
      <c r="Z59" s="229">
        <v>25041</v>
      </c>
      <c r="AA59" s="229">
        <v>25039</v>
      </c>
      <c r="AB59" s="229">
        <v>25038</v>
      </c>
      <c r="AC59" s="229">
        <v>25035</v>
      </c>
      <c r="AD59" s="229">
        <v>25027</v>
      </c>
      <c r="AE59" s="229">
        <v>25019</v>
      </c>
      <c r="AF59" s="229">
        <v>25017</v>
      </c>
      <c r="AG59" s="229">
        <v>25016</v>
      </c>
      <c r="AH59" s="229">
        <v>25014</v>
      </c>
      <c r="AI59" s="229">
        <v>25008</v>
      </c>
      <c r="AJ59" s="229">
        <v>24995</v>
      </c>
      <c r="AK59" s="229">
        <v>24946</v>
      </c>
      <c r="AL59" s="229">
        <v>24918</v>
      </c>
      <c r="AM59" s="229">
        <v>24891</v>
      </c>
      <c r="AN59" s="229">
        <v>24873</v>
      </c>
      <c r="AO59" s="229">
        <v>24839</v>
      </c>
      <c r="AP59" s="229">
        <v>24827</v>
      </c>
      <c r="AQ59" s="229">
        <v>24813</v>
      </c>
      <c r="AR59" s="229">
        <v>24799</v>
      </c>
      <c r="AS59" s="229">
        <v>24787</v>
      </c>
      <c r="AT59" s="229">
        <v>24787</v>
      </c>
      <c r="AU59" s="229">
        <v>24744</v>
      </c>
      <c r="AV59" s="229">
        <v>24731</v>
      </c>
      <c r="AW59" s="229">
        <v>24725</v>
      </c>
      <c r="AX59" s="229">
        <v>24706</v>
      </c>
      <c r="AY59" s="229">
        <v>24665</v>
      </c>
      <c r="AZ59" s="229">
        <v>24620</v>
      </c>
      <c r="BA59" s="229">
        <v>24584</v>
      </c>
      <c r="BB59" s="229">
        <v>24527</v>
      </c>
      <c r="BC59" s="229"/>
      <c r="BD59" s="229"/>
      <c r="BE59" s="229"/>
      <c r="BF59" s="229"/>
      <c r="BG59" s="229"/>
      <c r="BH59" s="229"/>
      <c r="BI59" s="229"/>
      <c r="BJ59" s="229"/>
      <c r="BK59" s="229"/>
      <c r="BL59" s="229"/>
      <c r="BM59" s="229"/>
      <c r="BN59" s="229"/>
      <c r="BO59" s="229"/>
      <c r="BP59" s="229"/>
      <c r="BQ59" s="229"/>
      <c r="BR59" s="229"/>
      <c r="BS59" s="229"/>
      <c r="BT59" s="229"/>
      <c r="BU59" s="230"/>
    </row>
    <row r="60" spans="1:73" x14ac:dyDescent="0.25">
      <c r="A60" s="164">
        <f t="shared" si="1"/>
        <v>43965</v>
      </c>
      <c r="B60" s="228">
        <v>24873</v>
      </c>
      <c r="C60" s="229">
        <v>24873</v>
      </c>
      <c r="D60" s="229">
        <v>24873</v>
      </c>
      <c r="E60" s="229">
        <v>24873</v>
      </c>
      <c r="F60" s="229">
        <v>24873</v>
      </c>
      <c r="G60" s="229">
        <v>24870</v>
      </c>
      <c r="H60" s="229">
        <v>24869</v>
      </c>
      <c r="I60" s="229">
        <v>24868</v>
      </c>
      <c r="J60" s="229">
        <v>24866</v>
      </c>
      <c r="K60" s="229">
        <v>24866</v>
      </c>
      <c r="L60" s="229">
        <v>24866</v>
      </c>
      <c r="M60" s="229">
        <v>24864</v>
      </c>
      <c r="N60" s="229">
        <v>24864</v>
      </c>
      <c r="O60" s="229">
        <v>24863</v>
      </c>
      <c r="P60" s="229">
        <v>24863</v>
      </c>
      <c r="Q60" s="229">
        <v>24862</v>
      </c>
      <c r="R60" s="229">
        <v>24862</v>
      </c>
      <c r="S60" s="229">
        <v>24862</v>
      </c>
      <c r="T60" s="229">
        <v>24858</v>
      </c>
      <c r="U60" s="229">
        <v>24858</v>
      </c>
      <c r="V60" s="229">
        <v>24880</v>
      </c>
      <c r="W60" s="229">
        <v>24876</v>
      </c>
      <c r="X60" s="229">
        <v>24874</v>
      </c>
      <c r="Y60" s="229">
        <v>24873</v>
      </c>
      <c r="Z60" s="229">
        <v>24871</v>
      </c>
      <c r="AA60" s="229">
        <v>24869</v>
      </c>
      <c r="AB60" s="229">
        <v>24868</v>
      </c>
      <c r="AC60" s="229">
        <v>24865</v>
      </c>
      <c r="AD60" s="229">
        <v>24857</v>
      </c>
      <c r="AE60" s="229">
        <v>24849</v>
      </c>
      <c r="AF60" s="229">
        <v>24847</v>
      </c>
      <c r="AG60" s="229">
        <v>24846</v>
      </c>
      <c r="AH60" s="229">
        <v>24844</v>
      </c>
      <c r="AI60" s="229">
        <v>24838</v>
      </c>
      <c r="AJ60" s="229">
        <v>24826</v>
      </c>
      <c r="AK60" s="229">
        <v>24779</v>
      </c>
      <c r="AL60" s="229">
        <v>24751</v>
      </c>
      <c r="AM60" s="229">
        <v>24725</v>
      </c>
      <c r="AN60" s="229">
        <v>24708</v>
      </c>
      <c r="AO60" s="229">
        <v>24674</v>
      </c>
      <c r="AP60" s="229">
        <v>24662</v>
      </c>
      <c r="AQ60" s="229">
        <v>24648</v>
      </c>
      <c r="AR60" s="229">
        <v>24636</v>
      </c>
      <c r="AS60" s="229">
        <v>24625</v>
      </c>
      <c r="AT60" s="229">
        <v>24625</v>
      </c>
      <c r="AU60" s="229">
        <v>24588</v>
      </c>
      <c r="AV60" s="229">
        <v>24578</v>
      </c>
      <c r="AW60" s="229">
        <v>24573</v>
      </c>
      <c r="AX60" s="229">
        <v>24561</v>
      </c>
      <c r="AY60" s="229">
        <v>24528</v>
      </c>
      <c r="AZ60" s="229">
        <v>24506</v>
      </c>
      <c r="BA60" s="229">
        <v>24499</v>
      </c>
      <c r="BB60" s="229">
        <v>24488</v>
      </c>
      <c r="BC60" s="229">
        <v>24346</v>
      </c>
      <c r="BD60" s="229"/>
      <c r="BE60" s="229"/>
      <c r="BF60" s="229"/>
      <c r="BG60" s="229"/>
      <c r="BH60" s="229"/>
      <c r="BI60" s="229"/>
      <c r="BJ60" s="229"/>
      <c r="BK60" s="229"/>
      <c r="BL60" s="229"/>
      <c r="BM60" s="229"/>
      <c r="BN60" s="229"/>
      <c r="BO60" s="229"/>
      <c r="BP60" s="229"/>
      <c r="BQ60" s="229"/>
      <c r="BR60" s="229"/>
      <c r="BS60" s="229"/>
      <c r="BT60" s="229"/>
      <c r="BU60" s="230"/>
    </row>
    <row r="61" spans="1:73" x14ac:dyDescent="0.25">
      <c r="A61" s="164">
        <f t="shared" si="1"/>
        <v>43964</v>
      </c>
      <c r="B61" s="228">
        <v>24695</v>
      </c>
      <c r="C61" s="229">
        <v>24695</v>
      </c>
      <c r="D61" s="229">
        <v>24695</v>
      </c>
      <c r="E61" s="229">
        <v>24695</v>
      </c>
      <c r="F61" s="229">
        <v>24695</v>
      </c>
      <c r="G61" s="229">
        <v>24692</v>
      </c>
      <c r="H61" s="229">
        <v>24691</v>
      </c>
      <c r="I61" s="229">
        <v>24690</v>
      </c>
      <c r="J61" s="229">
        <v>24688</v>
      </c>
      <c r="K61" s="229">
        <v>24688</v>
      </c>
      <c r="L61" s="229">
        <v>24688</v>
      </c>
      <c r="M61" s="229">
        <v>24686</v>
      </c>
      <c r="N61" s="229">
        <v>24686</v>
      </c>
      <c r="O61" s="229">
        <v>24685</v>
      </c>
      <c r="P61" s="229">
        <v>24685</v>
      </c>
      <c r="Q61" s="229">
        <v>24685</v>
      </c>
      <c r="R61" s="229">
        <v>24685</v>
      </c>
      <c r="S61" s="229">
        <v>24685</v>
      </c>
      <c r="T61" s="229">
        <v>24681</v>
      </c>
      <c r="U61" s="229">
        <v>24681</v>
      </c>
      <c r="V61" s="229">
        <v>24703</v>
      </c>
      <c r="W61" s="229">
        <v>24699</v>
      </c>
      <c r="X61" s="229">
        <v>24697</v>
      </c>
      <c r="Y61" s="229">
        <v>24696</v>
      </c>
      <c r="Z61" s="229">
        <v>24694</v>
      </c>
      <c r="AA61" s="229">
        <v>24692</v>
      </c>
      <c r="AB61" s="229">
        <v>24691</v>
      </c>
      <c r="AC61" s="229">
        <v>24688</v>
      </c>
      <c r="AD61" s="229">
        <v>24680</v>
      </c>
      <c r="AE61" s="229">
        <v>24672</v>
      </c>
      <c r="AF61" s="229">
        <v>24671</v>
      </c>
      <c r="AG61" s="229">
        <v>24670</v>
      </c>
      <c r="AH61" s="229">
        <v>24668</v>
      </c>
      <c r="AI61" s="229">
        <v>24662</v>
      </c>
      <c r="AJ61" s="229">
        <v>24650</v>
      </c>
      <c r="AK61" s="229">
        <v>24606</v>
      </c>
      <c r="AL61" s="229">
        <v>24580</v>
      </c>
      <c r="AM61" s="229">
        <v>24554</v>
      </c>
      <c r="AN61" s="229">
        <v>24538</v>
      </c>
      <c r="AO61" s="229">
        <v>24505</v>
      </c>
      <c r="AP61" s="229">
        <v>24493</v>
      </c>
      <c r="AQ61" s="229">
        <v>24480</v>
      </c>
      <c r="AR61" s="229">
        <v>24468</v>
      </c>
      <c r="AS61" s="229">
        <v>24457</v>
      </c>
      <c r="AT61" s="229">
        <v>24457</v>
      </c>
      <c r="AU61" s="229">
        <v>24421</v>
      </c>
      <c r="AV61" s="229">
        <v>24412</v>
      </c>
      <c r="AW61" s="229">
        <v>24408</v>
      </c>
      <c r="AX61" s="229">
        <v>24398</v>
      </c>
      <c r="AY61" s="229">
        <v>24369</v>
      </c>
      <c r="AZ61" s="229">
        <v>24362</v>
      </c>
      <c r="BA61" s="229">
        <v>24361</v>
      </c>
      <c r="BB61" s="229">
        <v>24354</v>
      </c>
      <c r="BC61" s="229">
        <v>24301</v>
      </c>
      <c r="BD61" s="229">
        <v>24160</v>
      </c>
      <c r="BE61" s="229"/>
      <c r="BF61" s="229"/>
      <c r="BG61" s="229"/>
      <c r="BH61" s="229"/>
      <c r="BI61" s="229"/>
      <c r="BJ61" s="229"/>
      <c r="BK61" s="229"/>
      <c r="BL61" s="229"/>
      <c r="BM61" s="229"/>
      <c r="BN61" s="229"/>
      <c r="BO61" s="229"/>
      <c r="BP61" s="229"/>
      <c r="BQ61" s="229"/>
      <c r="BR61" s="229"/>
      <c r="BS61" s="229"/>
      <c r="BT61" s="229"/>
      <c r="BU61" s="230"/>
    </row>
    <row r="62" spans="1:73" x14ac:dyDescent="0.25">
      <c r="A62" s="164">
        <f t="shared" si="1"/>
        <v>43963</v>
      </c>
      <c r="B62" s="228">
        <v>24533</v>
      </c>
      <c r="C62" s="229">
        <v>24533</v>
      </c>
      <c r="D62" s="229">
        <v>24533</v>
      </c>
      <c r="E62" s="229">
        <v>24533</v>
      </c>
      <c r="F62" s="229">
        <v>24533</v>
      </c>
      <c r="G62" s="229">
        <v>24531</v>
      </c>
      <c r="H62" s="229">
        <v>24530</v>
      </c>
      <c r="I62" s="229">
        <v>24529</v>
      </c>
      <c r="J62" s="229">
        <v>24527</v>
      </c>
      <c r="K62" s="229">
        <v>24527</v>
      </c>
      <c r="L62" s="229">
        <v>24527</v>
      </c>
      <c r="M62" s="229">
        <v>24525</v>
      </c>
      <c r="N62" s="229">
        <v>24525</v>
      </c>
      <c r="O62" s="229">
        <v>24524</v>
      </c>
      <c r="P62" s="229">
        <v>24524</v>
      </c>
      <c r="Q62" s="229">
        <v>24524</v>
      </c>
      <c r="R62" s="229">
        <v>24524</v>
      </c>
      <c r="S62" s="229">
        <v>24524</v>
      </c>
      <c r="T62" s="229">
        <v>24520</v>
      </c>
      <c r="U62" s="229">
        <v>24520</v>
      </c>
      <c r="V62" s="229">
        <v>24542</v>
      </c>
      <c r="W62" s="229">
        <v>24538</v>
      </c>
      <c r="X62" s="229">
        <v>24537</v>
      </c>
      <c r="Y62" s="229">
        <v>24536</v>
      </c>
      <c r="Z62" s="229">
        <v>24534</v>
      </c>
      <c r="AA62" s="229">
        <v>24532</v>
      </c>
      <c r="AB62" s="229">
        <v>24532</v>
      </c>
      <c r="AC62" s="229">
        <v>24529</v>
      </c>
      <c r="AD62" s="229">
        <v>24521</v>
      </c>
      <c r="AE62" s="229">
        <v>24513</v>
      </c>
      <c r="AF62" s="229">
        <v>24512</v>
      </c>
      <c r="AG62" s="229">
        <v>24511</v>
      </c>
      <c r="AH62" s="229">
        <v>24509</v>
      </c>
      <c r="AI62" s="229">
        <v>24503</v>
      </c>
      <c r="AJ62" s="229">
        <v>24491</v>
      </c>
      <c r="AK62" s="229">
        <v>24448</v>
      </c>
      <c r="AL62" s="229">
        <v>24422</v>
      </c>
      <c r="AM62" s="229">
        <v>24396</v>
      </c>
      <c r="AN62" s="229">
        <v>24381</v>
      </c>
      <c r="AO62" s="229">
        <v>24348</v>
      </c>
      <c r="AP62" s="229">
        <v>24337</v>
      </c>
      <c r="AQ62" s="229">
        <v>24324</v>
      </c>
      <c r="AR62" s="229">
        <v>24312</v>
      </c>
      <c r="AS62" s="229">
        <v>24301</v>
      </c>
      <c r="AT62" s="229">
        <v>24301</v>
      </c>
      <c r="AU62" s="229">
        <v>24266</v>
      </c>
      <c r="AV62" s="229">
        <v>24258</v>
      </c>
      <c r="AW62" s="229">
        <v>24255</v>
      </c>
      <c r="AX62" s="229">
        <v>24249</v>
      </c>
      <c r="AY62" s="229">
        <v>24224</v>
      </c>
      <c r="AZ62" s="229">
        <v>24221</v>
      </c>
      <c r="BA62" s="229">
        <v>24221</v>
      </c>
      <c r="BB62" s="229">
        <v>24219</v>
      </c>
      <c r="BC62" s="229">
        <v>24188</v>
      </c>
      <c r="BD62" s="229">
        <v>24113</v>
      </c>
      <c r="BE62" s="229">
        <v>23953</v>
      </c>
      <c r="BF62" s="229"/>
      <c r="BG62" s="229"/>
      <c r="BH62" s="229"/>
      <c r="BI62" s="229"/>
      <c r="BJ62" s="229"/>
      <c r="BK62" s="229"/>
      <c r="BL62" s="229"/>
      <c r="BM62" s="229"/>
      <c r="BN62" s="229"/>
      <c r="BO62" s="229"/>
      <c r="BP62" s="229"/>
      <c r="BQ62" s="229"/>
      <c r="BR62" s="229"/>
      <c r="BS62" s="229"/>
      <c r="BT62" s="229"/>
      <c r="BU62" s="230"/>
    </row>
    <row r="63" spans="1:73" x14ac:dyDescent="0.25">
      <c r="A63" s="164">
        <f t="shared" si="1"/>
        <v>43962</v>
      </c>
      <c r="B63" s="228">
        <v>24350</v>
      </c>
      <c r="C63" s="229">
        <v>24350</v>
      </c>
      <c r="D63" s="229">
        <v>24350</v>
      </c>
      <c r="E63" s="229">
        <v>24350</v>
      </c>
      <c r="F63" s="229">
        <v>24350</v>
      </c>
      <c r="G63" s="229">
        <v>24348</v>
      </c>
      <c r="H63" s="229">
        <v>24347</v>
      </c>
      <c r="I63" s="229">
        <v>24346</v>
      </c>
      <c r="J63" s="229">
        <v>24344</v>
      </c>
      <c r="K63" s="229">
        <v>24344</v>
      </c>
      <c r="L63" s="229">
        <v>24344</v>
      </c>
      <c r="M63" s="229">
        <v>24342</v>
      </c>
      <c r="N63" s="229">
        <v>24342</v>
      </c>
      <c r="O63" s="229">
        <v>24341</v>
      </c>
      <c r="P63" s="229">
        <v>24341</v>
      </c>
      <c r="Q63" s="229">
        <v>24341</v>
      </c>
      <c r="R63" s="229">
        <v>24341</v>
      </c>
      <c r="S63" s="229">
        <v>24341</v>
      </c>
      <c r="T63" s="229">
        <v>24337</v>
      </c>
      <c r="U63" s="229">
        <v>24337</v>
      </c>
      <c r="V63" s="229">
        <v>24359</v>
      </c>
      <c r="W63" s="229">
        <v>24355</v>
      </c>
      <c r="X63" s="229">
        <v>24354</v>
      </c>
      <c r="Y63" s="229">
        <v>24353</v>
      </c>
      <c r="Z63" s="229">
        <v>24351</v>
      </c>
      <c r="AA63" s="229">
        <v>24349</v>
      </c>
      <c r="AB63" s="229">
        <v>24349</v>
      </c>
      <c r="AC63" s="229">
        <v>24346</v>
      </c>
      <c r="AD63" s="229">
        <v>24338</v>
      </c>
      <c r="AE63" s="229">
        <v>24330</v>
      </c>
      <c r="AF63" s="229">
        <v>24329</v>
      </c>
      <c r="AG63" s="229">
        <v>24328</v>
      </c>
      <c r="AH63" s="229">
        <v>24326</v>
      </c>
      <c r="AI63" s="229">
        <v>24320</v>
      </c>
      <c r="AJ63" s="229">
        <v>24308</v>
      </c>
      <c r="AK63" s="229">
        <v>24266</v>
      </c>
      <c r="AL63" s="229">
        <v>24243</v>
      </c>
      <c r="AM63" s="229">
        <v>24218</v>
      </c>
      <c r="AN63" s="229">
        <v>24203</v>
      </c>
      <c r="AO63" s="229">
        <v>24171</v>
      </c>
      <c r="AP63" s="229">
        <v>24160</v>
      </c>
      <c r="AQ63" s="229">
        <v>24148</v>
      </c>
      <c r="AR63" s="229">
        <v>24136</v>
      </c>
      <c r="AS63" s="229">
        <v>24126</v>
      </c>
      <c r="AT63" s="229">
        <v>24126</v>
      </c>
      <c r="AU63" s="229">
        <v>24095</v>
      </c>
      <c r="AV63" s="229">
        <v>24087</v>
      </c>
      <c r="AW63" s="229">
        <v>24084</v>
      </c>
      <c r="AX63" s="229">
        <v>24078</v>
      </c>
      <c r="AY63" s="229">
        <v>24054</v>
      </c>
      <c r="AZ63" s="229">
        <v>24051</v>
      </c>
      <c r="BA63" s="229">
        <v>24051</v>
      </c>
      <c r="BB63" s="229">
        <v>24051</v>
      </c>
      <c r="BC63" s="229">
        <v>24034</v>
      </c>
      <c r="BD63" s="229">
        <v>23991</v>
      </c>
      <c r="BE63" s="229">
        <v>23913</v>
      </c>
      <c r="BF63" s="229">
        <v>23709</v>
      </c>
      <c r="BG63" s="229"/>
      <c r="BH63" s="229"/>
      <c r="BI63" s="229"/>
      <c r="BJ63" s="229"/>
      <c r="BK63" s="229"/>
      <c r="BL63" s="229"/>
      <c r="BM63" s="229"/>
      <c r="BN63" s="229"/>
      <c r="BO63" s="229"/>
      <c r="BP63" s="229"/>
      <c r="BQ63" s="229"/>
      <c r="BR63" s="229"/>
      <c r="BS63" s="229"/>
      <c r="BT63" s="229"/>
      <c r="BU63" s="230"/>
    </row>
    <row r="64" spans="1:73" x14ac:dyDescent="0.25">
      <c r="A64" s="164">
        <f t="shared" si="1"/>
        <v>43961</v>
      </c>
      <c r="B64" s="228">
        <v>24184</v>
      </c>
      <c r="C64" s="229">
        <v>24184</v>
      </c>
      <c r="D64" s="229">
        <v>24184</v>
      </c>
      <c r="E64" s="229">
        <v>24184</v>
      </c>
      <c r="F64" s="229">
        <v>24184</v>
      </c>
      <c r="G64" s="229">
        <v>24182</v>
      </c>
      <c r="H64" s="229">
        <v>24181</v>
      </c>
      <c r="I64" s="229">
        <v>24180</v>
      </c>
      <c r="J64" s="229">
        <v>24178</v>
      </c>
      <c r="K64" s="229">
        <v>24178</v>
      </c>
      <c r="L64" s="229">
        <v>24178</v>
      </c>
      <c r="M64" s="229">
        <v>24176</v>
      </c>
      <c r="N64" s="229">
        <v>24176</v>
      </c>
      <c r="O64" s="229">
        <v>24175</v>
      </c>
      <c r="P64" s="229">
        <v>24175</v>
      </c>
      <c r="Q64" s="229">
        <v>24175</v>
      </c>
      <c r="R64" s="229">
        <v>24175</v>
      </c>
      <c r="S64" s="229">
        <v>24175</v>
      </c>
      <c r="T64" s="229">
        <v>24172</v>
      </c>
      <c r="U64" s="229">
        <v>24172</v>
      </c>
      <c r="V64" s="229">
        <v>24194</v>
      </c>
      <c r="W64" s="229">
        <v>24190</v>
      </c>
      <c r="X64" s="229">
        <v>24189</v>
      </c>
      <c r="Y64" s="229">
        <v>24188</v>
      </c>
      <c r="Z64" s="229">
        <v>24186</v>
      </c>
      <c r="AA64" s="229">
        <v>24184</v>
      </c>
      <c r="AB64" s="229">
        <v>24184</v>
      </c>
      <c r="AC64" s="229">
        <v>24181</v>
      </c>
      <c r="AD64" s="229">
        <v>24173</v>
      </c>
      <c r="AE64" s="229">
        <v>24165</v>
      </c>
      <c r="AF64" s="229">
        <v>24164</v>
      </c>
      <c r="AG64" s="229">
        <v>24163</v>
      </c>
      <c r="AH64" s="229">
        <v>24161</v>
      </c>
      <c r="AI64" s="229">
        <v>24156</v>
      </c>
      <c r="AJ64" s="229">
        <v>24145</v>
      </c>
      <c r="AK64" s="229">
        <v>24105</v>
      </c>
      <c r="AL64" s="229">
        <v>24082</v>
      </c>
      <c r="AM64" s="229">
        <v>24058</v>
      </c>
      <c r="AN64" s="229">
        <v>24044</v>
      </c>
      <c r="AO64" s="229">
        <v>24015</v>
      </c>
      <c r="AP64" s="229">
        <v>24004</v>
      </c>
      <c r="AQ64" s="229">
        <v>23992</v>
      </c>
      <c r="AR64" s="229">
        <v>23980</v>
      </c>
      <c r="AS64" s="229">
        <v>23970</v>
      </c>
      <c r="AT64" s="229">
        <v>23970</v>
      </c>
      <c r="AU64" s="229">
        <v>23940</v>
      </c>
      <c r="AV64" s="229">
        <v>23935</v>
      </c>
      <c r="AW64" s="229">
        <v>23932</v>
      </c>
      <c r="AX64" s="229">
        <v>23926</v>
      </c>
      <c r="AY64" s="229">
        <v>23902</v>
      </c>
      <c r="AZ64" s="229">
        <v>23899</v>
      </c>
      <c r="BA64" s="229">
        <v>23899</v>
      </c>
      <c r="BB64" s="229">
        <v>23899</v>
      </c>
      <c r="BC64" s="229">
        <v>23885</v>
      </c>
      <c r="BD64" s="229">
        <v>23855</v>
      </c>
      <c r="BE64" s="229">
        <v>23797</v>
      </c>
      <c r="BF64" s="229">
        <v>23665</v>
      </c>
      <c r="BG64" s="229">
        <v>23359</v>
      </c>
      <c r="BH64" s="229"/>
      <c r="BI64" s="229"/>
      <c r="BJ64" s="229"/>
      <c r="BK64" s="229"/>
      <c r="BL64" s="229"/>
      <c r="BM64" s="229"/>
      <c r="BN64" s="229"/>
      <c r="BO64" s="229"/>
      <c r="BP64" s="229"/>
      <c r="BQ64" s="229"/>
      <c r="BR64" s="229"/>
      <c r="BS64" s="229"/>
      <c r="BT64" s="229"/>
      <c r="BU64" s="230"/>
    </row>
    <row r="65" spans="1:73" x14ac:dyDescent="0.25">
      <c r="A65" s="164">
        <f t="shared" si="1"/>
        <v>43960</v>
      </c>
      <c r="B65" s="228">
        <v>23989</v>
      </c>
      <c r="C65" s="229">
        <v>23989</v>
      </c>
      <c r="D65" s="229">
        <v>23989</v>
      </c>
      <c r="E65" s="229">
        <v>23989</v>
      </c>
      <c r="F65" s="229">
        <v>23989</v>
      </c>
      <c r="G65" s="229">
        <v>23987</v>
      </c>
      <c r="H65" s="229">
        <v>23986</v>
      </c>
      <c r="I65" s="229">
        <v>23985</v>
      </c>
      <c r="J65" s="229">
        <v>23983</v>
      </c>
      <c r="K65" s="229">
        <v>23983</v>
      </c>
      <c r="L65" s="229">
        <v>23983</v>
      </c>
      <c r="M65" s="229">
        <v>23981</v>
      </c>
      <c r="N65" s="229">
        <v>23981</v>
      </c>
      <c r="O65" s="229">
        <v>23980</v>
      </c>
      <c r="P65" s="229">
        <v>23980</v>
      </c>
      <c r="Q65" s="229">
        <v>23980</v>
      </c>
      <c r="R65" s="229">
        <v>23980</v>
      </c>
      <c r="S65" s="229">
        <v>23980</v>
      </c>
      <c r="T65" s="229">
        <v>23977</v>
      </c>
      <c r="U65" s="229">
        <v>23977</v>
      </c>
      <c r="V65" s="229">
        <v>23999</v>
      </c>
      <c r="W65" s="229">
        <v>23995</v>
      </c>
      <c r="X65" s="229">
        <v>23994</v>
      </c>
      <c r="Y65" s="229">
        <v>23993</v>
      </c>
      <c r="Z65" s="229">
        <v>23991</v>
      </c>
      <c r="AA65" s="229">
        <v>23989</v>
      </c>
      <c r="AB65" s="229">
        <v>23989</v>
      </c>
      <c r="AC65" s="229">
        <v>23986</v>
      </c>
      <c r="AD65" s="229">
        <v>23978</v>
      </c>
      <c r="AE65" s="229">
        <v>23971</v>
      </c>
      <c r="AF65" s="229">
        <v>23970</v>
      </c>
      <c r="AG65" s="229">
        <v>23969</v>
      </c>
      <c r="AH65" s="229">
        <v>23968</v>
      </c>
      <c r="AI65" s="229">
        <v>23963</v>
      </c>
      <c r="AJ65" s="229">
        <v>23952</v>
      </c>
      <c r="AK65" s="229">
        <v>23913</v>
      </c>
      <c r="AL65" s="229">
        <v>23891</v>
      </c>
      <c r="AM65" s="229">
        <v>23867</v>
      </c>
      <c r="AN65" s="229">
        <v>23854</v>
      </c>
      <c r="AO65" s="229">
        <v>23827</v>
      </c>
      <c r="AP65" s="229">
        <v>23816</v>
      </c>
      <c r="AQ65" s="229">
        <v>23804</v>
      </c>
      <c r="AR65" s="229">
        <v>23792</v>
      </c>
      <c r="AS65" s="229">
        <v>23782</v>
      </c>
      <c r="AT65" s="229">
        <v>23782</v>
      </c>
      <c r="AU65" s="229">
        <v>23752</v>
      </c>
      <c r="AV65" s="229">
        <v>23747</v>
      </c>
      <c r="AW65" s="229">
        <v>23744</v>
      </c>
      <c r="AX65" s="229">
        <v>23739</v>
      </c>
      <c r="AY65" s="229">
        <v>23719</v>
      </c>
      <c r="AZ65" s="229">
        <v>23716</v>
      </c>
      <c r="BA65" s="229">
        <v>23716</v>
      </c>
      <c r="BB65" s="229">
        <v>23716</v>
      </c>
      <c r="BC65" s="229">
        <v>23703</v>
      </c>
      <c r="BD65" s="229">
        <v>23681</v>
      </c>
      <c r="BE65" s="229">
        <v>23635</v>
      </c>
      <c r="BF65" s="229">
        <v>23530</v>
      </c>
      <c r="BG65" s="229">
        <v>23314</v>
      </c>
      <c r="BH65" s="229">
        <v>23150</v>
      </c>
      <c r="BI65" s="229"/>
      <c r="BJ65" s="229"/>
      <c r="BK65" s="229"/>
      <c r="BL65" s="229"/>
      <c r="BM65" s="229"/>
      <c r="BN65" s="229"/>
      <c r="BO65" s="229"/>
      <c r="BP65" s="229"/>
      <c r="BQ65" s="229"/>
      <c r="BR65" s="229"/>
      <c r="BS65" s="229"/>
      <c r="BT65" s="229"/>
      <c r="BU65" s="230"/>
    </row>
    <row r="66" spans="1:73" x14ac:dyDescent="0.25">
      <c r="A66" s="164">
        <f t="shared" si="1"/>
        <v>43959</v>
      </c>
      <c r="B66" s="228">
        <v>23787</v>
      </c>
      <c r="C66" s="229">
        <v>23787</v>
      </c>
      <c r="D66" s="229">
        <v>23787</v>
      </c>
      <c r="E66" s="229">
        <v>23787</v>
      </c>
      <c r="F66" s="229">
        <v>23787</v>
      </c>
      <c r="G66" s="229">
        <v>23785</v>
      </c>
      <c r="H66" s="229">
        <v>23784</v>
      </c>
      <c r="I66" s="229">
        <v>23783</v>
      </c>
      <c r="J66" s="229">
        <v>23781</v>
      </c>
      <c r="K66" s="229">
        <v>23781</v>
      </c>
      <c r="L66" s="229">
        <v>23781</v>
      </c>
      <c r="M66" s="229">
        <v>23779</v>
      </c>
      <c r="N66" s="229">
        <v>23779</v>
      </c>
      <c r="O66" s="229">
        <v>23778</v>
      </c>
      <c r="P66" s="229">
        <v>23778</v>
      </c>
      <c r="Q66" s="229">
        <v>23778</v>
      </c>
      <c r="R66" s="229">
        <v>23778</v>
      </c>
      <c r="S66" s="229">
        <v>23778</v>
      </c>
      <c r="T66" s="229">
        <v>23775</v>
      </c>
      <c r="U66" s="229">
        <v>23775</v>
      </c>
      <c r="V66" s="229">
        <v>23797</v>
      </c>
      <c r="W66" s="229">
        <v>23793</v>
      </c>
      <c r="X66" s="229">
        <v>23792</v>
      </c>
      <c r="Y66" s="229">
        <v>23791</v>
      </c>
      <c r="Z66" s="229">
        <v>23789</v>
      </c>
      <c r="AA66" s="229">
        <v>23787</v>
      </c>
      <c r="AB66" s="229">
        <v>23787</v>
      </c>
      <c r="AC66" s="229">
        <v>23784</v>
      </c>
      <c r="AD66" s="229">
        <v>23776</v>
      </c>
      <c r="AE66" s="229">
        <v>23769</v>
      </c>
      <c r="AF66" s="229">
        <v>23768</v>
      </c>
      <c r="AG66" s="229">
        <v>23767</v>
      </c>
      <c r="AH66" s="229">
        <v>23766</v>
      </c>
      <c r="AI66" s="229">
        <v>23761</v>
      </c>
      <c r="AJ66" s="229">
        <v>23751</v>
      </c>
      <c r="AK66" s="229">
        <v>23714</v>
      </c>
      <c r="AL66" s="229">
        <v>23692</v>
      </c>
      <c r="AM66" s="229">
        <v>23669</v>
      </c>
      <c r="AN66" s="229">
        <v>23657</v>
      </c>
      <c r="AO66" s="229">
        <v>23633</v>
      </c>
      <c r="AP66" s="229">
        <v>23622</v>
      </c>
      <c r="AQ66" s="229">
        <v>23610</v>
      </c>
      <c r="AR66" s="229">
        <v>23598</v>
      </c>
      <c r="AS66" s="229">
        <v>23588</v>
      </c>
      <c r="AT66" s="229">
        <v>23588</v>
      </c>
      <c r="AU66" s="229">
        <v>23561</v>
      </c>
      <c r="AV66" s="229">
        <v>23556</v>
      </c>
      <c r="AW66" s="229">
        <v>23553</v>
      </c>
      <c r="AX66" s="229">
        <v>23548</v>
      </c>
      <c r="AY66" s="229">
        <v>23531</v>
      </c>
      <c r="AZ66" s="229">
        <v>23528</v>
      </c>
      <c r="BA66" s="229">
        <v>23528</v>
      </c>
      <c r="BB66" s="229">
        <v>23528</v>
      </c>
      <c r="BC66" s="229">
        <v>23517</v>
      </c>
      <c r="BD66" s="229">
        <v>23497</v>
      </c>
      <c r="BE66" s="229">
        <v>23463</v>
      </c>
      <c r="BF66" s="229">
        <v>23377</v>
      </c>
      <c r="BG66" s="229">
        <v>23205</v>
      </c>
      <c r="BH66" s="229">
        <v>23117</v>
      </c>
      <c r="BI66" s="229">
        <v>22972</v>
      </c>
      <c r="BJ66" s="229"/>
      <c r="BK66" s="229"/>
      <c r="BL66" s="229"/>
      <c r="BM66" s="229"/>
      <c r="BN66" s="229"/>
      <c r="BO66" s="229"/>
      <c r="BP66" s="229"/>
      <c r="BQ66" s="229"/>
      <c r="BR66" s="229"/>
      <c r="BS66" s="229"/>
      <c r="BT66" s="229"/>
      <c r="BU66" s="230"/>
    </row>
    <row r="67" spans="1:73" x14ac:dyDescent="0.25">
      <c r="A67" s="164">
        <f t="shared" si="1"/>
        <v>43958</v>
      </c>
      <c r="B67" s="228">
        <v>23574</v>
      </c>
      <c r="C67" s="229">
        <v>23574</v>
      </c>
      <c r="D67" s="229">
        <v>23574</v>
      </c>
      <c r="E67" s="229">
        <v>23574</v>
      </c>
      <c r="F67" s="229">
        <v>23574</v>
      </c>
      <c r="G67" s="229">
        <v>23572</v>
      </c>
      <c r="H67" s="229">
        <v>23571</v>
      </c>
      <c r="I67" s="229">
        <v>23570</v>
      </c>
      <c r="J67" s="229">
        <v>23568</v>
      </c>
      <c r="K67" s="229">
        <v>23568</v>
      </c>
      <c r="L67" s="229">
        <v>23568</v>
      </c>
      <c r="M67" s="229">
        <v>23566</v>
      </c>
      <c r="N67" s="229">
        <v>23566</v>
      </c>
      <c r="O67" s="229">
        <v>23565</v>
      </c>
      <c r="P67" s="229">
        <v>23565</v>
      </c>
      <c r="Q67" s="229">
        <v>23565</v>
      </c>
      <c r="R67" s="229">
        <v>23565</v>
      </c>
      <c r="S67" s="229">
        <v>23565</v>
      </c>
      <c r="T67" s="229">
        <v>23562</v>
      </c>
      <c r="U67" s="229">
        <v>23562</v>
      </c>
      <c r="V67" s="229">
        <v>23584</v>
      </c>
      <c r="W67" s="229">
        <v>23581</v>
      </c>
      <c r="X67" s="229">
        <v>23580</v>
      </c>
      <c r="Y67" s="229">
        <v>23579</v>
      </c>
      <c r="Z67" s="229">
        <v>23577</v>
      </c>
      <c r="AA67" s="229">
        <v>23575</v>
      </c>
      <c r="AB67" s="229">
        <v>23575</v>
      </c>
      <c r="AC67" s="229">
        <v>23572</v>
      </c>
      <c r="AD67" s="229">
        <v>23564</v>
      </c>
      <c r="AE67" s="229">
        <v>23557</v>
      </c>
      <c r="AF67" s="229">
        <v>23556</v>
      </c>
      <c r="AG67" s="229">
        <v>23555</v>
      </c>
      <c r="AH67" s="229">
        <v>23554</v>
      </c>
      <c r="AI67" s="229">
        <v>23549</v>
      </c>
      <c r="AJ67" s="229">
        <v>23539</v>
      </c>
      <c r="AK67" s="229">
        <v>23504</v>
      </c>
      <c r="AL67" s="229">
        <v>23485</v>
      </c>
      <c r="AM67" s="229">
        <v>23463</v>
      </c>
      <c r="AN67" s="229">
        <v>23453</v>
      </c>
      <c r="AO67" s="229">
        <v>23431</v>
      </c>
      <c r="AP67" s="229">
        <v>23420</v>
      </c>
      <c r="AQ67" s="229">
        <v>23408</v>
      </c>
      <c r="AR67" s="229">
        <v>23396</v>
      </c>
      <c r="AS67" s="229">
        <v>23387</v>
      </c>
      <c r="AT67" s="229">
        <v>23387</v>
      </c>
      <c r="AU67" s="229">
        <v>23360</v>
      </c>
      <c r="AV67" s="229">
        <v>23355</v>
      </c>
      <c r="AW67" s="229">
        <v>23352</v>
      </c>
      <c r="AX67" s="229">
        <v>23347</v>
      </c>
      <c r="AY67" s="229">
        <v>23334</v>
      </c>
      <c r="AZ67" s="229">
        <v>23331</v>
      </c>
      <c r="BA67" s="229">
        <v>23331</v>
      </c>
      <c r="BB67" s="229">
        <v>23331</v>
      </c>
      <c r="BC67" s="229">
        <v>23320</v>
      </c>
      <c r="BD67" s="229">
        <v>23302</v>
      </c>
      <c r="BE67" s="229">
        <v>23273</v>
      </c>
      <c r="BF67" s="229">
        <v>23198</v>
      </c>
      <c r="BG67" s="229">
        <v>23052</v>
      </c>
      <c r="BH67" s="229">
        <v>22982</v>
      </c>
      <c r="BI67" s="229">
        <v>22925</v>
      </c>
      <c r="BJ67" s="229">
        <v>22765</v>
      </c>
      <c r="BK67" s="229"/>
      <c r="BL67" s="229"/>
      <c r="BM67" s="229"/>
      <c r="BN67" s="229"/>
      <c r="BO67" s="229"/>
      <c r="BP67" s="229"/>
      <c r="BQ67" s="229"/>
      <c r="BR67" s="229"/>
      <c r="BS67" s="229"/>
      <c r="BT67" s="229"/>
      <c r="BU67" s="230"/>
    </row>
    <row r="68" spans="1:73" x14ac:dyDescent="0.25">
      <c r="A68" s="164">
        <f t="shared" si="1"/>
        <v>43957</v>
      </c>
      <c r="B68" s="228">
        <v>23319</v>
      </c>
      <c r="C68" s="229">
        <v>23319</v>
      </c>
      <c r="D68" s="229">
        <v>23319</v>
      </c>
      <c r="E68" s="229">
        <v>23319</v>
      </c>
      <c r="F68" s="229">
        <v>23319</v>
      </c>
      <c r="G68" s="229">
        <v>23317</v>
      </c>
      <c r="H68" s="229">
        <v>23316</v>
      </c>
      <c r="I68" s="229">
        <v>23315</v>
      </c>
      <c r="J68" s="229">
        <v>23313</v>
      </c>
      <c r="K68" s="229">
        <v>23313</v>
      </c>
      <c r="L68" s="229">
        <v>23313</v>
      </c>
      <c r="M68" s="229">
        <v>23311</v>
      </c>
      <c r="N68" s="229">
        <v>23311</v>
      </c>
      <c r="O68" s="229">
        <v>23310</v>
      </c>
      <c r="P68" s="229">
        <v>23310</v>
      </c>
      <c r="Q68" s="229">
        <v>23310</v>
      </c>
      <c r="R68" s="229">
        <v>23310</v>
      </c>
      <c r="S68" s="229">
        <v>23310</v>
      </c>
      <c r="T68" s="229">
        <v>23307</v>
      </c>
      <c r="U68" s="229">
        <v>23307</v>
      </c>
      <c r="V68" s="229">
        <v>23329</v>
      </c>
      <c r="W68" s="229">
        <v>23326</v>
      </c>
      <c r="X68" s="229">
        <v>23325</v>
      </c>
      <c r="Y68" s="229">
        <v>23324</v>
      </c>
      <c r="Z68" s="229">
        <v>23322</v>
      </c>
      <c r="AA68" s="229">
        <v>23320</v>
      </c>
      <c r="AB68" s="229">
        <v>23320</v>
      </c>
      <c r="AC68" s="229">
        <v>23317</v>
      </c>
      <c r="AD68" s="229">
        <v>23309</v>
      </c>
      <c r="AE68" s="229">
        <v>23302</v>
      </c>
      <c r="AF68" s="229">
        <v>23301</v>
      </c>
      <c r="AG68" s="229">
        <v>23300</v>
      </c>
      <c r="AH68" s="229">
        <v>23300</v>
      </c>
      <c r="AI68" s="229">
        <v>23295</v>
      </c>
      <c r="AJ68" s="229">
        <v>23285</v>
      </c>
      <c r="AK68" s="229">
        <v>23255</v>
      </c>
      <c r="AL68" s="229">
        <v>23238</v>
      </c>
      <c r="AM68" s="229">
        <v>23218</v>
      </c>
      <c r="AN68" s="229">
        <v>23208</v>
      </c>
      <c r="AO68" s="229">
        <v>23188</v>
      </c>
      <c r="AP68" s="229">
        <v>23178</v>
      </c>
      <c r="AQ68" s="229">
        <v>23166</v>
      </c>
      <c r="AR68" s="229">
        <v>23154</v>
      </c>
      <c r="AS68" s="229">
        <v>23145</v>
      </c>
      <c r="AT68" s="229">
        <v>23145</v>
      </c>
      <c r="AU68" s="229">
        <v>23119</v>
      </c>
      <c r="AV68" s="229">
        <v>23114</v>
      </c>
      <c r="AW68" s="229">
        <v>23111</v>
      </c>
      <c r="AX68" s="229">
        <v>23106</v>
      </c>
      <c r="AY68" s="229">
        <v>23095</v>
      </c>
      <c r="AZ68" s="229">
        <v>23092</v>
      </c>
      <c r="BA68" s="229">
        <v>23092</v>
      </c>
      <c r="BB68" s="229">
        <v>23092</v>
      </c>
      <c r="BC68" s="229">
        <v>23083</v>
      </c>
      <c r="BD68" s="229">
        <v>23069</v>
      </c>
      <c r="BE68" s="229">
        <v>23044</v>
      </c>
      <c r="BF68" s="229">
        <v>22976</v>
      </c>
      <c r="BG68" s="229">
        <v>22862</v>
      </c>
      <c r="BH68" s="229">
        <v>22807</v>
      </c>
      <c r="BI68" s="229">
        <v>22777</v>
      </c>
      <c r="BJ68" s="229">
        <v>22707</v>
      </c>
      <c r="BK68" s="229">
        <v>22432</v>
      </c>
      <c r="BL68" s="229"/>
      <c r="BM68" s="229"/>
      <c r="BN68" s="229"/>
      <c r="BO68" s="229"/>
      <c r="BP68" s="229"/>
      <c r="BQ68" s="229"/>
      <c r="BR68" s="229"/>
      <c r="BS68" s="229"/>
      <c r="BT68" s="229"/>
      <c r="BU68" s="230"/>
    </row>
    <row r="69" spans="1:73" x14ac:dyDescent="0.25">
      <c r="A69" s="164">
        <f t="shared" si="1"/>
        <v>43956</v>
      </c>
      <c r="B69" s="228">
        <v>23053</v>
      </c>
      <c r="C69" s="229">
        <v>23053</v>
      </c>
      <c r="D69" s="229">
        <v>23053</v>
      </c>
      <c r="E69" s="229">
        <v>23053</v>
      </c>
      <c r="F69" s="229">
        <v>23053</v>
      </c>
      <c r="G69" s="229">
        <v>23051</v>
      </c>
      <c r="H69" s="229">
        <v>23050</v>
      </c>
      <c r="I69" s="229">
        <v>23049</v>
      </c>
      <c r="J69" s="229">
        <v>23047</v>
      </c>
      <c r="K69" s="229">
        <v>23047</v>
      </c>
      <c r="L69" s="229">
        <v>23047</v>
      </c>
      <c r="M69" s="229">
        <v>23045</v>
      </c>
      <c r="N69" s="229">
        <v>23045</v>
      </c>
      <c r="O69" s="229">
        <v>23044</v>
      </c>
      <c r="P69" s="229">
        <v>23044</v>
      </c>
      <c r="Q69" s="229">
        <v>23044</v>
      </c>
      <c r="R69" s="229">
        <v>23044</v>
      </c>
      <c r="S69" s="229">
        <v>23044</v>
      </c>
      <c r="T69" s="229">
        <v>23041</v>
      </c>
      <c r="U69" s="229">
        <v>23041</v>
      </c>
      <c r="V69" s="229">
        <v>23063</v>
      </c>
      <c r="W69" s="229">
        <v>23062</v>
      </c>
      <c r="X69" s="229">
        <v>23061</v>
      </c>
      <c r="Y69" s="229">
        <v>23060</v>
      </c>
      <c r="Z69" s="229">
        <v>23058</v>
      </c>
      <c r="AA69" s="229">
        <v>23056</v>
      </c>
      <c r="AB69" s="229">
        <v>23056</v>
      </c>
      <c r="AC69" s="229">
        <v>23053</v>
      </c>
      <c r="AD69" s="229">
        <v>23045</v>
      </c>
      <c r="AE69" s="229">
        <v>23039</v>
      </c>
      <c r="AF69" s="229">
        <v>23039</v>
      </c>
      <c r="AG69" s="229">
        <v>23038</v>
      </c>
      <c r="AH69" s="229">
        <v>23038</v>
      </c>
      <c r="AI69" s="229">
        <v>23033</v>
      </c>
      <c r="AJ69" s="229">
        <v>23024</v>
      </c>
      <c r="AK69" s="229">
        <v>22995</v>
      </c>
      <c r="AL69" s="229">
        <v>22982</v>
      </c>
      <c r="AM69" s="229">
        <v>22962</v>
      </c>
      <c r="AN69" s="229">
        <v>22952</v>
      </c>
      <c r="AO69" s="229">
        <v>22936</v>
      </c>
      <c r="AP69" s="229">
        <v>22927</v>
      </c>
      <c r="AQ69" s="229">
        <v>22916</v>
      </c>
      <c r="AR69" s="229">
        <v>22904</v>
      </c>
      <c r="AS69" s="229">
        <v>22896</v>
      </c>
      <c r="AT69" s="229">
        <v>22896</v>
      </c>
      <c r="AU69" s="229">
        <v>22871</v>
      </c>
      <c r="AV69" s="229">
        <v>22866</v>
      </c>
      <c r="AW69" s="229">
        <v>22863</v>
      </c>
      <c r="AX69" s="229">
        <v>22858</v>
      </c>
      <c r="AY69" s="229">
        <v>22848</v>
      </c>
      <c r="AZ69" s="229">
        <v>22846</v>
      </c>
      <c r="BA69" s="229">
        <v>22846</v>
      </c>
      <c r="BB69" s="229">
        <v>22846</v>
      </c>
      <c r="BC69" s="229">
        <v>22837</v>
      </c>
      <c r="BD69" s="229">
        <v>22825</v>
      </c>
      <c r="BE69" s="229">
        <v>22803</v>
      </c>
      <c r="BF69" s="229">
        <v>22743</v>
      </c>
      <c r="BG69" s="229">
        <v>22642</v>
      </c>
      <c r="BH69" s="229">
        <v>22590</v>
      </c>
      <c r="BI69" s="229">
        <v>22572</v>
      </c>
      <c r="BJ69" s="229">
        <v>22525</v>
      </c>
      <c r="BK69" s="229">
        <v>22374</v>
      </c>
      <c r="BL69" s="229">
        <v>22049</v>
      </c>
      <c r="BM69" s="229"/>
      <c r="BN69" s="229"/>
      <c r="BO69" s="229"/>
      <c r="BP69" s="229"/>
      <c r="BQ69" s="229"/>
      <c r="BR69" s="229"/>
      <c r="BS69" s="229"/>
      <c r="BT69" s="229"/>
      <c r="BU69" s="230"/>
    </row>
    <row r="70" spans="1:73" x14ac:dyDescent="0.25">
      <c r="A70" s="164">
        <f t="shared" si="1"/>
        <v>43955</v>
      </c>
      <c r="B70" s="228">
        <v>22802</v>
      </c>
      <c r="C70" s="229">
        <v>22802</v>
      </c>
      <c r="D70" s="229">
        <v>22802</v>
      </c>
      <c r="E70" s="229">
        <v>22802</v>
      </c>
      <c r="F70" s="229">
        <v>22802</v>
      </c>
      <c r="G70" s="229">
        <v>22800</v>
      </c>
      <c r="H70" s="229">
        <v>22799</v>
      </c>
      <c r="I70" s="229">
        <v>22798</v>
      </c>
      <c r="J70" s="229">
        <v>22796</v>
      </c>
      <c r="K70" s="229">
        <v>22796</v>
      </c>
      <c r="L70" s="229">
        <v>22796</v>
      </c>
      <c r="M70" s="229">
        <v>22795</v>
      </c>
      <c r="N70" s="229">
        <v>22795</v>
      </c>
      <c r="O70" s="229">
        <v>22794</v>
      </c>
      <c r="P70" s="229">
        <v>22794</v>
      </c>
      <c r="Q70" s="229">
        <v>22794</v>
      </c>
      <c r="R70" s="229">
        <v>22794</v>
      </c>
      <c r="S70" s="229">
        <v>22794</v>
      </c>
      <c r="T70" s="229">
        <v>22791</v>
      </c>
      <c r="U70" s="229">
        <v>22791</v>
      </c>
      <c r="V70" s="229">
        <v>22813</v>
      </c>
      <c r="W70" s="229">
        <v>22812</v>
      </c>
      <c r="X70" s="229">
        <v>22811</v>
      </c>
      <c r="Y70" s="229">
        <v>22810</v>
      </c>
      <c r="Z70" s="229">
        <v>22808</v>
      </c>
      <c r="AA70" s="229">
        <v>22806</v>
      </c>
      <c r="AB70" s="229">
        <v>22806</v>
      </c>
      <c r="AC70" s="229">
        <v>22803</v>
      </c>
      <c r="AD70" s="229">
        <v>22795</v>
      </c>
      <c r="AE70" s="229">
        <v>22790</v>
      </c>
      <c r="AF70" s="229">
        <v>22790</v>
      </c>
      <c r="AG70" s="229">
        <v>22789</v>
      </c>
      <c r="AH70" s="229">
        <v>22789</v>
      </c>
      <c r="AI70" s="229">
        <v>22784</v>
      </c>
      <c r="AJ70" s="229">
        <v>22775</v>
      </c>
      <c r="AK70" s="229">
        <v>22746</v>
      </c>
      <c r="AL70" s="229">
        <v>22734</v>
      </c>
      <c r="AM70" s="229">
        <v>22714</v>
      </c>
      <c r="AN70" s="229">
        <v>22704</v>
      </c>
      <c r="AO70" s="229">
        <v>22688</v>
      </c>
      <c r="AP70" s="229">
        <v>22680</v>
      </c>
      <c r="AQ70" s="229">
        <v>22669</v>
      </c>
      <c r="AR70" s="229">
        <v>22657</v>
      </c>
      <c r="AS70" s="229">
        <v>22649</v>
      </c>
      <c r="AT70" s="229">
        <v>22649</v>
      </c>
      <c r="AU70" s="229">
        <v>22626</v>
      </c>
      <c r="AV70" s="229">
        <v>22621</v>
      </c>
      <c r="AW70" s="229">
        <v>22619</v>
      </c>
      <c r="AX70" s="229">
        <v>22614</v>
      </c>
      <c r="AY70" s="229">
        <v>22605</v>
      </c>
      <c r="AZ70" s="229">
        <v>22603</v>
      </c>
      <c r="BA70" s="229">
        <v>22603</v>
      </c>
      <c r="BB70" s="229">
        <v>22603</v>
      </c>
      <c r="BC70" s="229">
        <v>22594</v>
      </c>
      <c r="BD70" s="229">
        <v>22584</v>
      </c>
      <c r="BE70" s="229">
        <v>22563</v>
      </c>
      <c r="BF70" s="229">
        <v>22505</v>
      </c>
      <c r="BG70" s="229">
        <v>22408</v>
      </c>
      <c r="BH70" s="229">
        <v>22363</v>
      </c>
      <c r="BI70" s="229">
        <v>22348</v>
      </c>
      <c r="BJ70" s="229">
        <v>22310</v>
      </c>
      <c r="BK70" s="229">
        <v>22200</v>
      </c>
      <c r="BL70" s="229">
        <v>21995</v>
      </c>
      <c r="BM70" s="229">
        <v>21749</v>
      </c>
      <c r="BN70" s="229"/>
      <c r="BO70" s="229"/>
      <c r="BP70" s="229"/>
      <c r="BQ70" s="229"/>
      <c r="BR70" s="229"/>
      <c r="BS70" s="229"/>
      <c r="BT70" s="229"/>
      <c r="BU70" s="230"/>
    </row>
    <row r="71" spans="1:73" x14ac:dyDescent="0.25">
      <c r="A71" s="164">
        <f t="shared" si="1"/>
        <v>43954</v>
      </c>
      <c r="B71" s="228">
        <v>22543</v>
      </c>
      <c r="C71" s="229">
        <v>22543</v>
      </c>
      <c r="D71" s="229">
        <v>22543</v>
      </c>
      <c r="E71" s="229">
        <v>22543</v>
      </c>
      <c r="F71" s="229">
        <v>22543</v>
      </c>
      <c r="G71" s="229">
        <v>22541</v>
      </c>
      <c r="H71" s="229">
        <v>22540</v>
      </c>
      <c r="I71" s="229">
        <v>22539</v>
      </c>
      <c r="J71" s="229">
        <v>22537</v>
      </c>
      <c r="K71" s="229">
        <v>22537</v>
      </c>
      <c r="L71" s="229">
        <v>22537</v>
      </c>
      <c r="M71" s="229">
        <v>22536</v>
      </c>
      <c r="N71" s="229">
        <v>22536</v>
      </c>
      <c r="O71" s="229">
        <v>22535</v>
      </c>
      <c r="P71" s="229">
        <v>22535</v>
      </c>
      <c r="Q71" s="229">
        <v>22535</v>
      </c>
      <c r="R71" s="229">
        <v>22535</v>
      </c>
      <c r="S71" s="229">
        <v>22535</v>
      </c>
      <c r="T71" s="229">
        <v>22532</v>
      </c>
      <c r="U71" s="229">
        <v>22532</v>
      </c>
      <c r="V71" s="229">
        <v>22554</v>
      </c>
      <c r="W71" s="229">
        <v>22553</v>
      </c>
      <c r="X71" s="229">
        <v>22552</v>
      </c>
      <c r="Y71" s="229">
        <v>22551</v>
      </c>
      <c r="Z71" s="229">
        <v>22549</v>
      </c>
      <c r="AA71" s="229">
        <v>22548</v>
      </c>
      <c r="AB71" s="229">
        <v>22548</v>
      </c>
      <c r="AC71" s="229">
        <v>22545</v>
      </c>
      <c r="AD71" s="229">
        <v>22538</v>
      </c>
      <c r="AE71" s="229">
        <v>22533</v>
      </c>
      <c r="AF71" s="229">
        <v>22533</v>
      </c>
      <c r="AG71" s="229">
        <v>22532</v>
      </c>
      <c r="AH71" s="229">
        <v>22532</v>
      </c>
      <c r="AI71" s="229">
        <v>22527</v>
      </c>
      <c r="AJ71" s="229">
        <v>22518</v>
      </c>
      <c r="AK71" s="229">
        <v>22489</v>
      </c>
      <c r="AL71" s="229">
        <v>22477</v>
      </c>
      <c r="AM71" s="229">
        <v>22461</v>
      </c>
      <c r="AN71" s="229">
        <v>22451</v>
      </c>
      <c r="AO71" s="229">
        <v>22436</v>
      </c>
      <c r="AP71" s="229">
        <v>22428</v>
      </c>
      <c r="AQ71" s="229">
        <v>22417</v>
      </c>
      <c r="AR71" s="229">
        <v>22405</v>
      </c>
      <c r="AS71" s="229">
        <v>22398</v>
      </c>
      <c r="AT71" s="229">
        <v>22398</v>
      </c>
      <c r="AU71" s="229">
        <v>22377</v>
      </c>
      <c r="AV71" s="229">
        <v>22374</v>
      </c>
      <c r="AW71" s="229">
        <v>22372</v>
      </c>
      <c r="AX71" s="229">
        <v>22367</v>
      </c>
      <c r="AY71" s="229">
        <v>22359</v>
      </c>
      <c r="AZ71" s="229">
        <v>22357</v>
      </c>
      <c r="BA71" s="229">
        <v>22357</v>
      </c>
      <c r="BB71" s="229">
        <v>22357</v>
      </c>
      <c r="BC71" s="229">
        <v>22348</v>
      </c>
      <c r="BD71" s="229">
        <v>22339</v>
      </c>
      <c r="BE71" s="229">
        <v>22318</v>
      </c>
      <c r="BF71" s="229">
        <v>22262</v>
      </c>
      <c r="BG71" s="229">
        <v>22169</v>
      </c>
      <c r="BH71" s="229">
        <v>22130</v>
      </c>
      <c r="BI71" s="229">
        <v>22116</v>
      </c>
      <c r="BJ71" s="229">
        <v>22083</v>
      </c>
      <c r="BK71" s="229">
        <v>21984</v>
      </c>
      <c r="BL71" s="229">
        <v>21808</v>
      </c>
      <c r="BM71" s="229">
        <v>21683</v>
      </c>
      <c r="BN71" s="229">
        <v>21383</v>
      </c>
      <c r="BO71" s="229"/>
      <c r="BP71" s="229"/>
      <c r="BQ71" s="229"/>
      <c r="BR71" s="229"/>
      <c r="BS71" s="229"/>
      <c r="BT71" s="229"/>
      <c r="BU71" s="230"/>
    </row>
    <row r="72" spans="1:73" x14ac:dyDescent="0.25">
      <c r="A72" s="164">
        <f t="shared" si="1"/>
        <v>43953</v>
      </c>
      <c r="B72" s="228">
        <v>22292</v>
      </c>
      <c r="C72" s="229">
        <v>22292</v>
      </c>
      <c r="D72" s="229">
        <v>22292</v>
      </c>
      <c r="E72" s="229">
        <v>22292</v>
      </c>
      <c r="F72" s="229">
        <v>22292</v>
      </c>
      <c r="G72" s="229">
        <v>22290</v>
      </c>
      <c r="H72" s="229">
        <v>22289</v>
      </c>
      <c r="I72" s="229">
        <v>22288</v>
      </c>
      <c r="J72" s="229">
        <v>22286</v>
      </c>
      <c r="K72" s="229">
        <v>22286</v>
      </c>
      <c r="L72" s="229">
        <v>22286</v>
      </c>
      <c r="M72" s="229">
        <v>22285</v>
      </c>
      <c r="N72" s="229">
        <v>22285</v>
      </c>
      <c r="O72" s="229">
        <v>22284</v>
      </c>
      <c r="P72" s="229">
        <v>22284</v>
      </c>
      <c r="Q72" s="229">
        <v>22284</v>
      </c>
      <c r="R72" s="229">
        <v>22284</v>
      </c>
      <c r="S72" s="229">
        <v>22284</v>
      </c>
      <c r="T72" s="229">
        <v>22281</v>
      </c>
      <c r="U72" s="229">
        <v>22281</v>
      </c>
      <c r="V72" s="229">
        <v>22303</v>
      </c>
      <c r="W72" s="229">
        <v>22302</v>
      </c>
      <c r="X72" s="229">
        <v>22301</v>
      </c>
      <c r="Y72" s="229">
        <v>22300</v>
      </c>
      <c r="Z72" s="229">
        <v>22298</v>
      </c>
      <c r="AA72" s="229">
        <v>22297</v>
      </c>
      <c r="AB72" s="229">
        <v>22297</v>
      </c>
      <c r="AC72" s="229">
        <v>22294</v>
      </c>
      <c r="AD72" s="229">
        <v>22287</v>
      </c>
      <c r="AE72" s="229">
        <v>22282</v>
      </c>
      <c r="AF72" s="229">
        <v>22282</v>
      </c>
      <c r="AG72" s="229">
        <v>22281</v>
      </c>
      <c r="AH72" s="229">
        <v>22281</v>
      </c>
      <c r="AI72" s="229">
        <v>22276</v>
      </c>
      <c r="AJ72" s="229">
        <v>22267</v>
      </c>
      <c r="AK72" s="229">
        <v>22238</v>
      </c>
      <c r="AL72" s="229">
        <v>22226</v>
      </c>
      <c r="AM72" s="229">
        <v>22211</v>
      </c>
      <c r="AN72" s="229">
        <v>22201</v>
      </c>
      <c r="AO72" s="229">
        <v>22187</v>
      </c>
      <c r="AP72" s="229">
        <v>22180</v>
      </c>
      <c r="AQ72" s="229">
        <v>22169</v>
      </c>
      <c r="AR72" s="229">
        <v>22157</v>
      </c>
      <c r="AS72" s="229">
        <v>22152</v>
      </c>
      <c r="AT72" s="229">
        <v>22152</v>
      </c>
      <c r="AU72" s="229">
        <v>22132</v>
      </c>
      <c r="AV72" s="229">
        <v>22129</v>
      </c>
      <c r="AW72" s="229">
        <v>22128</v>
      </c>
      <c r="AX72" s="229">
        <v>22123</v>
      </c>
      <c r="AY72" s="229">
        <v>22116</v>
      </c>
      <c r="AZ72" s="229">
        <v>22114</v>
      </c>
      <c r="BA72" s="229">
        <v>22114</v>
      </c>
      <c r="BB72" s="229">
        <v>22114</v>
      </c>
      <c r="BC72" s="229">
        <v>22106</v>
      </c>
      <c r="BD72" s="229">
        <v>22098</v>
      </c>
      <c r="BE72" s="229">
        <v>22078</v>
      </c>
      <c r="BF72" s="229">
        <v>22025</v>
      </c>
      <c r="BG72" s="229">
        <v>21934</v>
      </c>
      <c r="BH72" s="229">
        <v>21900</v>
      </c>
      <c r="BI72" s="229">
        <v>21887</v>
      </c>
      <c r="BJ72" s="229">
        <v>21858</v>
      </c>
      <c r="BK72" s="229">
        <v>21763</v>
      </c>
      <c r="BL72" s="229">
        <v>21599</v>
      </c>
      <c r="BM72" s="229">
        <v>21502</v>
      </c>
      <c r="BN72" s="229">
        <v>21329</v>
      </c>
      <c r="BO72" s="229">
        <v>21179</v>
      </c>
      <c r="BP72" s="229"/>
      <c r="BQ72" s="229"/>
      <c r="BR72" s="229"/>
      <c r="BS72" s="229"/>
      <c r="BT72" s="229"/>
      <c r="BU72" s="230"/>
    </row>
    <row r="73" spans="1:73" x14ac:dyDescent="0.25">
      <c r="A73" s="164">
        <f t="shared" si="1"/>
        <v>43952</v>
      </c>
      <c r="B73" s="228">
        <v>22024</v>
      </c>
      <c r="C73" s="229">
        <v>22024</v>
      </c>
      <c r="D73" s="229">
        <v>22024</v>
      </c>
      <c r="E73" s="229">
        <v>22024</v>
      </c>
      <c r="F73" s="229">
        <v>22024</v>
      </c>
      <c r="G73" s="229">
        <v>22022</v>
      </c>
      <c r="H73" s="229">
        <v>22021</v>
      </c>
      <c r="I73" s="229">
        <v>22020</v>
      </c>
      <c r="J73" s="229">
        <v>22018</v>
      </c>
      <c r="K73" s="229">
        <v>22018</v>
      </c>
      <c r="L73" s="229">
        <v>22018</v>
      </c>
      <c r="M73" s="229">
        <v>22017</v>
      </c>
      <c r="N73" s="229">
        <v>22017</v>
      </c>
      <c r="O73" s="229">
        <v>22016</v>
      </c>
      <c r="P73" s="229">
        <v>22016</v>
      </c>
      <c r="Q73" s="229">
        <v>22016</v>
      </c>
      <c r="R73" s="229">
        <v>22016</v>
      </c>
      <c r="S73" s="229">
        <v>22016</v>
      </c>
      <c r="T73" s="229">
        <v>22014</v>
      </c>
      <c r="U73" s="229">
        <v>22014</v>
      </c>
      <c r="V73" s="229">
        <v>22036</v>
      </c>
      <c r="W73" s="229">
        <v>22035</v>
      </c>
      <c r="X73" s="229">
        <v>22034</v>
      </c>
      <c r="Y73" s="229">
        <v>22033</v>
      </c>
      <c r="Z73" s="229">
        <v>22031</v>
      </c>
      <c r="AA73" s="229">
        <v>22030</v>
      </c>
      <c r="AB73" s="229">
        <v>22030</v>
      </c>
      <c r="AC73" s="229">
        <v>22027</v>
      </c>
      <c r="AD73" s="229">
        <v>22020</v>
      </c>
      <c r="AE73" s="229">
        <v>22015</v>
      </c>
      <c r="AF73" s="229">
        <v>22015</v>
      </c>
      <c r="AG73" s="229">
        <v>22014</v>
      </c>
      <c r="AH73" s="229">
        <v>22014</v>
      </c>
      <c r="AI73" s="229">
        <v>22009</v>
      </c>
      <c r="AJ73" s="229">
        <v>22001</v>
      </c>
      <c r="AK73" s="229">
        <v>21973</v>
      </c>
      <c r="AL73" s="229">
        <v>21961</v>
      </c>
      <c r="AM73" s="229">
        <v>21946</v>
      </c>
      <c r="AN73" s="229">
        <v>21936</v>
      </c>
      <c r="AO73" s="229">
        <v>21922</v>
      </c>
      <c r="AP73" s="229">
        <v>21915</v>
      </c>
      <c r="AQ73" s="229">
        <v>21905</v>
      </c>
      <c r="AR73" s="229">
        <v>21893</v>
      </c>
      <c r="AS73" s="229">
        <v>21888</v>
      </c>
      <c r="AT73" s="229">
        <v>21888</v>
      </c>
      <c r="AU73" s="229">
        <v>21869</v>
      </c>
      <c r="AV73" s="229">
        <v>21866</v>
      </c>
      <c r="AW73" s="229">
        <v>21865</v>
      </c>
      <c r="AX73" s="229">
        <v>21860</v>
      </c>
      <c r="AY73" s="229">
        <v>21853</v>
      </c>
      <c r="AZ73" s="229">
        <v>21851</v>
      </c>
      <c r="BA73" s="229">
        <v>21851</v>
      </c>
      <c r="BB73" s="229">
        <v>21851</v>
      </c>
      <c r="BC73" s="229">
        <v>21843</v>
      </c>
      <c r="BD73" s="229">
        <v>21838</v>
      </c>
      <c r="BE73" s="229">
        <v>21818</v>
      </c>
      <c r="BF73" s="229">
        <v>21767</v>
      </c>
      <c r="BG73" s="229">
        <v>21681</v>
      </c>
      <c r="BH73" s="229">
        <v>21647</v>
      </c>
      <c r="BI73" s="229">
        <v>21638</v>
      </c>
      <c r="BJ73" s="229">
        <v>21612</v>
      </c>
      <c r="BK73" s="229">
        <v>21518</v>
      </c>
      <c r="BL73" s="229">
        <v>21367</v>
      </c>
      <c r="BM73" s="229">
        <v>21284</v>
      </c>
      <c r="BN73" s="229">
        <v>21165</v>
      </c>
      <c r="BO73" s="229">
        <v>21123</v>
      </c>
      <c r="BP73" s="229">
        <v>20852</v>
      </c>
      <c r="BQ73" s="229"/>
      <c r="BR73" s="229"/>
      <c r="BS73" s="229"/>
      <c r="BT73" s="229"/>
      <c r="BU73" s="230"/>
    </row>
    <row r="74" spans="1:73" x14ac:dyDescent="0.25">
      <c r="A74" s="164">
        <f t="shared" si="1"/>
        <v>43951</v>
      </c>
      <c r="B74" s="228">
        <v>21718</v>
      </c>
      <c r="C74" s="229">
        <v>21718</v>
      </c>
      <c r="D74" s="229">
        <v>21718</v>
      </c>
      <c r="E74" s="229">
        <v>21718</v>
      </c>
      <c r="F74" s="229">
        <v>21718</v>
      </c>
      <c r="G74" s="229">
        <v>21716</v>
      </c>
      <c r="H74" s="229">
        <v>21715</v>
      </c>
      <c r="I74" s="229">
        <v>21714</v>
      </c>
      <c r="J74" s="229">
        <v>21712</v>
      </c>
      <c r="K74" s="229">
        <v>21712</v>
      </c>
      <c r="L74" s="229">
        <v>21712</v>
      </c>
      <c r="M74" s="229">
        <v>21711</v>
      </c>
      <c r="N74" s="229">
        <v>21711</v>
      </c>
      <c r="O74" s="229">
        <v>21710</v>
      </c>
      <c r="P74" s="229">
        <v>21710</v>
      </c>
      <c r="Q74" s="229">
        <v>21710</v>
      </c>
      <c r="R74" s="229">
        <v>21710</v>
      </c>
      <c r="S74" s="229">
        <v>21710</v>
      </c>
      <c r="T74" s="229">
        <v>21708</v>
      </c>
      <c r="U74" s="229">
        <v>21708</v>
      </c>
      <c r="V74" s="229">
        <v>21730</v>
      </c>
      <c r="W74" s="229">
        <v>21729</v>
      </c>
      <c r="X74" s="229">
        <v>21728</v>
      </c>
      <c r="Y74" s="229">
        <v>21727</v>
      </c>
      <c r="Z74" s="229">
        <v>21726</v>
      </c>
      <c r="AA74" s="229">
        <v>21725</v>
      </c>
      <c r="AB74" s="229">
        <v>21725</v>
      </c>
      <c r="AC74" s="229">
        <v>21722</v>
      </c>
      <c r="AD74" s="229">
        <v>21715</v>
      </c>
      <c r="AE74" s="229">
        <v>21710</v>
      </c>
      <c r="AF74" s="229">
        <v>21710</v>
      </c>
      <c r="AG74" s="229">
        <v>21709</v>
      </c>
      <c r="AH74" s="229">
        <v>21709</v>
      </c>
      <c r="AI74" s="229">
        <v>21704</v>
      </c>
      <c r="AJ74" s="229">
        <v>21696</v>
      </c>
      <c r="AK74" s="229">
        <v>21668</v>
      </c>
      <c r="AL74" s="229">
        <v>21656</v>
      </c>
      <c r="AM74" s="229">
        <v>21641</v>
      </c>
      <c r="AN74" s="229">
        <v>21631</v>
      </c>
      <c r="AO74" s="229">
        <v>21618</v>
      </c>
      <c r="AP74" s="229">
        <v>21611</v>
      </c>
      <c r="AQ74" s="229">
        <v>21601</v>
      </c>
      <c r="AR74" s="229">
        <v>21589</v>
      </c>
      <c r="AS74" s="229">
        <v>21584</v>
      </c>
      <c r="AT74" s="229">
        <v>21584</v>
      </c>
      <c r="AU74" s="229">
        <v>21566</v>
      </c>
      <c r="AV74" s="229">
        <v>21564</v>
      </c>
      <c r="AW74" s="229">
        <v>21563</v>
      </c>
      <c r="AX74" s="229">
        <v>21559</v>
      </c>
      <c r="AY74" s="229">
        <v>21552</v>
      </c>
      <c r="AZ74" s="229">
        <v>21550</v>
      </c>
      <c r="BA74" s="229">
        <v>21550</v>
      </c>
      <c r="BB74" s="229">
        <v>21550</v>
      </c>
      <c r="BC74" s="229">
        <v>21542</v>
      </c>
      <c r="BD74" s="229">
        <v>21538</v>
      </c>
      <c r="BE74" s="229">
        <v>21520</v>
      </c>
      <c r="BF74" s="229">
        <v>21477</v>
      </c>
      <c r="BG74" s="229">
        <v>21397</v>
      </c>
      <c r="BH74" s="229">
        <v>21366</v>
      </c>
      <c r="BI74" s="229">
        <v>21360</v>
      </c>
      <c r="BJ74" s="229">
        <v>21336</v>
      </c>
      <c r="BK74" s="229">
        <v>21247</v>
      </c>
      <c r="BL74" s="229">
        <v>21100</v>
      </c>
      <c r="BM74" s="229">
        <v>21031</v>
      </c>
      <c r="BN74" s="229">
        <v>20941</v>
      </c>
      <c r="BO74" s="229">
        <v>20923</v>
      </c>
      <c r="BP74" s="229">
        <v>20777</v>
      </c>
      <c r="BQ74" s="229"/>
      <c r="BR74" s="229"/>
      <c r="BS74" s="229"/>
      <c r="BT74" s="229"/>
      <c r="BU74" s="230"/>
    </row>
    <row r="75" spans="1:73" x14ac:dyDescent="0.25">
      <c r="A75" s="164">
        <f t="shared" si="1"/>
        <v>43950</v>
      </c>
      <c r="B75" s="228">
        <v>21406</v>
      </c>
      <c r="C75" s="229">
        <v>21406</v>
      </c>
      <c r="D75" s="229">
        <v>21406</v>
      </c>
      <c r="E75" s="229">
        <v>21406</v>
      </c>
      <c r="F75" s="229">
        <v>21406</v>
      </c>
      <c r="G75" s="229">
        <v>21404</v>
      </c>
      <c r="H75" s="229">
        <v>21403</v>
      </c>
      <c r="I75" s="229">
        <v>21402</v>
      </c>
      <c r="J75" s="229">
        <v>21400</v>
      </c>
      <c r="K75" s="229">
        <v>21400</v>
      </c>
      <c r="L75" s="229">
        <v>21400</v>
      </c>
      <c r="M75" s="229">
        <v>21399</v>
      </c>
      <c r="N75" s="229">
        <v>21399</v>
      </c>
      <c r="O75" s="229">
        <v>21398</v>
      </c>
      <c r="P75" s="229">
        <v>21398</v>
      </c>
      <c r="Q75" s="229">
        <v>21398</v>
      </c>
      <c r="R75" s="229">
        <v>21398</v>
      </c>
      <c r="S75" s="229">
        <v>21398</v>
      </c>
      <c r="T75" s="229">
        <v>21396</v>
      </c>
      <c r="U75" s="229">
        <v>21396</v>
      </c>
      <c r="V75" s="229">
        <v>21418</v>
      </c>
      <c r="W75" s="229">
        <v>21417</v>
      </c>
      <c r="X75" s="229">
        <v>21416</v>
      </c>
      <c r="Y75" s="229">
        <v>21415</v>
      </c>
      <c r="Z75" s="229">
        <v>21414</v>
      </c>
      <c r="AA75" s="229">
        <v>21413</v>
      </c>
      <c r="AB75" s="229">
        <v>21413</v>
      </c>
      <c r="AC75" s="229">
        <v>21410</v>
      </c>
      <c r="AD75" s="229">
        <v>21404</v>
      </c>
      <c r="AE75" s="229">
        <v>21400</v>
      </c>
      <c r="AF75" s="229">
        <v>21400</v>
      </c>
      <c r="AG75" s="229">
        <v>21399</v>
      </c>
      <c r="AH75" s="229">
        <v>21399</v>
      </c>
      <c r="AI75" s="229">
        <v>21394</v>
      </c>
      <c r="AJ75" s="229">
        <v>21386</v>
      </c>
      <c r="AK75" s="229">
        <v>21359</v>
      </c>
      <c r="AL75" s="229">
        <v>21347</v>
      </c>
      <c r="AM75" s="229">
        <v>21332</v>
      </c>
      <c r="AN75" s="229">
        <v>21322</v>
      </c>
      <c r="AO75" s="229">
        <v>21310</v>
      </c>
      <c r="AP75" s="229">
        <v>21305</v>
      </c>
      <c r="AQ75" s="229">
        <v>21296</v>
      </c>
      <c r="AR75" s="229">
        <v>21286</v>
      </c>
      <c r="AS75" s="229">
        <v>21282</v>
      </c>
      <c r="AT75" s="229">
        <v>21282</v>
      </c>
      <c r="AU75" s="229">
        <v>21264</v>
      </c>
      <c r="AV75" s="229">
        <v>21262</v>
      </c>
      <c r="AW75" s="229">
        <v>21261</v>
      </c>
      <c r="AX75" s="229">
        <v>21257</v>
      </c>
      <c r="AY75" s="229">
        <v>21250</v>
      </c>
      <c r="AZ75" s="229">
        <v>21248</v>
      </c>
      <c r="BA75" s="229">
        <v>21248</v>
      </c>
      <c r="BB75" s="229">
        <v>21248</v>
      </c>
      <c r="BC75" s="229">
        <v>21240</v>
      </c>
      <c r="BD75" s="229">
        <v>21236</v>
      </c>
      <c r="BE75" s="229">
        <v>21220</v>
      </c>
      <c r="BF75" s="229">
        <v>21178</v>
      </c>
      <c r="BG75" s="229">
        <v>21104</v>
      </c>
      <c r="BH75" s="229">
        <v>21073</v>
      </c>
      <c r="BI75" s="229">
        <v>21067</v>
      </c>
      <c r="BJ75" s="229">
        <v>21045</v>
      </c>
      <c r="BK75" s="229">
        <v>20962</v>
      </c>
      <c r="BL75" s="229">
        <v>20819</v>
      </c>
      <c r="BM75" s="229">
        <v>20754</v>
      </c>
      <c r="BN75" s="229">
        <v>20676</v>
      </c>
      <c r="BO75" s="229">
        <v>20661</v>
      </c>
      <c r="BP75" s="229">
        <v>20558</v>
      </c>
      <c r="BQ75" s="229">
        <v>20130</v>
      </c>
      <c r="BR75" s="229"/>
      <c r="BS75" s="229"/>
      <c r="BT75" s="229"/>
      <c r="BU75" s="230"/>
    </row>
    <row r="76" spans="1:73" x14ac:dyDescent="0.25">
      <c r="A76" s="164">
        <f t="shared" si="1"/>
        <v>43949</v>
      </c>
      <c r="B76" s="228">
        <v>21083</v>
      </c>
      <c r="C76" s="229">
        <v>21083</v>
      </c>
      <c r="D76" s="229">
        <v>21083</v>
      </c>
      <c r="E76" s="229">
        <v>21083</v>
      </c>
      <c r="F76" s="229">
        <v>21083</v>
      </c>
      <c r="G76" s="229">
        <v>21081</v>
      </c>
      <c r="H76" s="229">
        <v>21080</v>
      </c>
      <c r="I76" s="229">
        <v>21079</v>
      </c>
      <c r="J76" s="229">
        <v>21078</v>
      </c>
      <c r="K76" s="229">
        <v>21078</v>
      </c>
      <c r="L76" s="229">
        <v>21078</v>
      </c>
      <c r="M76" s="229">
        <v>21077</v>
      </c>
      <c r="N76" s="229">
        <v>21077</v>
      </c>
      <c r="O76" s="229">
        <v>21076</v>
      </c>
      <c r="P76" s="229">
        <v>21076</v>
      </c>
      <c r="Q76" s="229">
        <v>21076</v>
      </c>
      <c r="R76" s="229">
        <v>21076</v>
      </c>
      <c r="S76" s="229">
        <v>21076</v>
      </c>
      <c r="T76" s="229">
        <v>21074</v>
      </c>
      <c r="U76" s="229">
        <v>21074</v>
      </c>
      <c r="V76" s="229">
        <v>21096</v>
      </c>
      <c r="W76" s="229">
        <v>21095</v>
      </c>
      <c r="X76" s="229">
        <v>21094</v>
      </c>
      <c r="Y76" s="229">
        <v>21093</v>
      </c>
      <c r="Z76" s="229">
        <v>21092</v>
      </c>
      <c r="AA76" s="229">
        <v>21091</v>
      </c>
      <c r="AB76" s="229">
        <v>21091</v>
      </c>
      <c r="AC76" s="229">
        <v>21088</v>
      </c>
      <c r="AD76" s="229">
        <v>21082</v>
      </c>
      <c r="AE76" s="229">
        <v>21078</v>
      </c>
      <c r="AF76" s="229">
        <v>21078</v>
      </c>
      <c r="AG76" s="229">
        <v>21077</v>
      </c>
      <c r="AH76" s="229">
        <v>21077</v>
      </c>
      <c r="AI76" s="229">
        <v>21072</v>
      </c>
      <c r="AJ76" s="229">
        <v>21065</v>
      </c>
      <c r="AK76" s="229">
        <v>21038</v>
      </c>
      <c r="AL76" s="229">
        <v>21026</v>
      </c>
      <c r="AM76" s="229">
        <v>21012</v>
      </c>
      <c r="AN76" s="229">
        <v>21002</v>
      </c>
      <c r="AO76" s="229">
        <v>20990</v>
      </c>
      <c r="AP76" s="229">
        <v>20985</v>
      </c>
      <c r="AQ76" s="229">
        <v>20976</v>
      </c>
      <c r="AR76" s="229">
        <v>20967</v>
      </c>
      <c r="AS76" s="229">
        <v>20963</v>
      </c>
      <c r="AT76" s="229">
        <v>20963</v>
      </c>
      <c r="AU76" s="229">
        <v>20945</v>
      </c>
      <c r="AV76" s="229">
        <v>20943</v>
      </c>
      <c r="AW76" s="229">
        <v>20942</v>
      </c>
      <c r="AX76" s="229">
        <v>20938</v>
      </c>
      <c r="AY76" s="229">
        <v>20931</v>
      </c>
      <c r="AZ76" s="229">
        <v>20929</v>
      </c>
      <c r="BA76" s="229">
        <v>20929</v>
      </c>
      <c r="BB76" s="229">
        <v>20929</v>
      </c>
      <c r="BC76" s="229">
        <v>20922</v>
      </c>
      <c r="BD76" s="229">
        <v>20919</v>
      </c>
      <c r="BE76" s="229">
        <v>20903</v>
      </c>
      <c r="BF76" s="229">
        <v>20863</v>
      </c>
      <c r="BG76" s="229">
        <v>20795</v>
      </c>
      <c r="BH76" s="229">
        <v>20765</v>
      </c>
      <c r="BI76" s="229">
        <v>20759</v>
      </c>
      <c r="BJ76" s="229">
        <v>20738</v>
      </c>
      <c r="BK76" s="229">
        <v>20660</v>
      </c>
      <c r="BL76" s="229">
        <v>20520</v>
      </c>
      <c r="BM76" s="229">
        <v>20457</v>
      </c>
      <c r="BN76" s="229">
        <v>20387</v>
      </c>
      <c r="BO76" s="229">
        <v>20374</v>
      </c>
      <c r="BP76" s="229">
        <v>20280</v>
      </c>
      <c r="BQ76" s="229">
        <v>20052</v>
      </c>
      <c r="BR76" s="229">
        <v>19739</v>
      </c>
      <c r="BS76" s="229"/>
      <c r="BT76" s="229"/>
      <c r="BU76" s="230"/>
    </row>
    <row r="77" spans="1:73" x14ac:dyDescent="0.25">
      <c r="A77" s="164">
        <f t="shared" si="1"/>
        <v>43948</v>
      </c>
      <c r="B77" s="228">
        <v>20742</v>
      </c>
      <c r="C77" s="229">
        <v>20742</v>
      </c>
      <c r="D77" s="229">
        <v>20742</v>
      </c>
      <c r="E77" s="229">
        <v>20742</v>
      </c>
      <c r="F77" s="229">
        <v>20742</v>
      </c>
      <c r="G77" s="229">
        <v>20741</v>
      </c>
      <c r="H77" s="229">
        <v>20740</v>
      </c>
      <c r="I77" s="229">
        <v>20739</v>
      </c>
      <c r="J77" s="229">
        <v>20738</v>
      </c>
      <c r="K77" s="229">
        <v>20738</v>
      </c>
      <c r="L77" s="229">
        <v>20738</v>
      </c>
      <c r="M77" s="229">
        <v>20737</v>
      </c>
      <c r="N77" s="229">
        <v>20737</v>
      </c>
      <c r="O77" s="229">
        <v>20736</v>
      </c>
      <c r="P77" s="229">
        <v>20736</v>
      </c>
      <c r="Q77" s="229">
        <v>20736</v>
      </c>
      <c r="R77" s="229">
        <v>20736</v>
      </c>
      <c r="S77" s="229">
        <v>20736</v>
      </c>
      <c r="T77" s="229">
        <v>20734</v>
      </c>
      <c r="U77" s="229">
        <v>20734</v>
      </c>
      <c r="V77" s="229">
        <v>20756</v>
      </c>
      <c r="W77" s="229">
        <v>20755</v>
      </c>
      <c r="X77" s="229">
        <v>20754</v>
      </c>
      <c r="Y77" s="229">
        <v>20753</v>
      </c>
      <c r="Z77" s="229">
        <v>20752</v>
      </c>
      <c r="AA77" s="229">
        <v>20751</v>
      </c>
      <c r="AB77" s="229">
        <v>20751</v>
      </c>
      <c r="AC77" s="229">
        <v>20748</v>
      </c>
      <c r="AD77" s="229">
        <v>20742</v>
      </c>
      <c r="AE77" s="229">
        <v>20738</v>
      </c>
      <c r="AF77" s="229">
        <v>20738</v>
      </c>
      <c r="AG77" s="229">
        <v>20737</v>
      </c>
      <c r="AH77" s="229">
        <v>20737</v>
      </c>
      <c r="AI77" s="229">
        <v>20732</v>
      </c>
      <c r="AJ77" s="229">
        <v>20725</v>
      </c>
      <c r="AK77" s="229">
        <v>20699</v>
      </c>
      <c r="AL77" s="229">
        <v>20687</v>
      </c>
      <c r="AM77" s="229">
        <v>20673</v>
      </c>
      <c r="AN77" s="229">
        <v>20663</v>
      </c>
      <c r="AO77" s="229">
        <v>20651</v>
      </c>
      <c r="AP77" s="229">
        <v>20646</v>
      </c>
      <c r="AQ77" s="229">
        <v>20637</v>
      </c>
      <c r="AR77" s="229">
        <v>20628</v>
      </c>
      <c r="AS77" s="229">
        <v>20624</v>
      </c>
      <c r="AT77" s="229">
        <v>20624</v>
      </c>
      <c r="AU77" s="229">
        <v>20607</v>
      </c>
      <c r="AV77" s="229">
        <v>20606</v>
      </c>
      <c r="AW77" s="229">
        <v>20605</v>
      </c>
      <c r="AX77" s="229">
        <v>20601</v>
      </c>
      <c r="AY77" s="229">
        <v>20594</v>
      </c>
      <c r="AZ77" s="229">
        <v>20592</v>
      </c>
      <c r="BA77" s="229">
        <v>20592</v>
      </c>
      <c r="BB77" s="229">
        <v>20592</v>
      </c>
      <c r="BC77" s="229">
        <v>20585</v>
      </c>
      <c r="BD77" s="229">
        <v>20582</v>
      </c>
      <c r="BE77" s="229">
        <v>20568</v>
      </c>
      <c r="BF77" s="229">
        <v>20528</v>
      </c>
      <c r="BG77" s="229">
        <v>20466</v>
      </c>
      <c r="BH77" s="229">
        <v>20436</v>
      </c>
      <c r="BI77" s="229">
        <v>20430</v>
      </c>
      <c r="BJ77" s="229">
        <v>20412</v>
      </c>
      <c r="BK77" s="229">
        <v>20336</v>
      </c>
      <c r="BL77" s="229">
        <v>20202</v>
      </c>
      <c r="BM77" s="229">
        <v>20143</v>
      </c>
      <c r="BN77" s="229">
        <v>20078</v>
      </c>
      <c r="BO77" s="229">
        <v>20066</v>
      </c>
      <c r="BP77" s="229">
        <v>19978</v>
      </c>
      <c r="BQ77" s="229">
        <v>19816</v>
      </c>
      <c r="BR77" s="229">
        <v>19643</v>
      </c>
      <c r="BS77" s="229">
        <v>19294</v>
      </c>
      <c r="BT77" s="229"/>
      <c r="BU77" s="230"/>
    </row>
    <row r="78" spans="1:73" x14ac:dyDescent="0.25">
      <c r="A78" s="164">
        <f t="shared" si="1"/>
        <v>43947</v>
      </c>
      <c r="B78" s="228">
        <v>20399</v>
      </c>
      <c r="C78" s="229">
        <v>20399</v>
      </c>
      <c r="D78" s="229">
        <v>20399</v>
      </c>
      <c r="E78" s="229">
        <v>20399</v>
      </c>
      <c r="F78" s="229">
        <v>20399</v>
      </c>
      <c r="G78" s="229">
        <v>20398</v>
      </c>
      <c r="H78" s="229">
        <v>20397</v>
      </c>
      <c r="I78" s="229">
        <v>20396</v>
      </c>
      <c r="J78" s="229">
        <v>20395</v>
      </c>
      <c r="K78" s="229">
        <v>20395</v>
      </c>
      <c r="L78" s="229">
        <v>20395</v>
      </c>
      <c r="M78" s="229">
        <v>20394</v>
      </c>
      <c r="N78" s="229">
        <v>20394</v>
      </c>
      <c r="O78" s="229">
        <v>20393</v>
      </c>
      <c r="P78" s="229">
        <v>20393</v>
      </c>
      <c r="Q78" s="229">
        <v>20393</v>
      </c>
      <c r="R78" s="229">
        <v>20393</v>
      </c>
      <c r="S78" s="229">
        <v>20393</v>
      </c>
      <c r="T78" s="229">
        <v>20391</v>
      </c>
      <c r="U78" s="229">
        <v>20391</v>
      </c>
      <c r="V78" s="229">
        <v>20413</v>
      </c>
      <c r="W78" s="229">
        <v>20412</v>
      </c>
      <c r="X78" s="229">
        <v>20411</v>
      </c>
      <c r="Y78" s="229">
        <v>20410</v>
      </c>
      <c r="Z78" s="229">
        <v>20409</v>
      </c>
      <c r="AA78" s="229">
        <v>20408</v>
      </c>
      <c r="AB78" s="229">
        <v>20408</v>
      </c>
      <c r="AC78" s="229">
        <v>20405</v>
      </c>
      <c r="AD78" s="229">
        <v>20399</v>
      </c>
      <c r="AE78" s="229">
        <v>20395</v>
      </c>
      <c r="AF78" s="229">
        <v>20395</v>
      </c>
      <c r="AG78" s="229">
        <v>20394</v>
      </c>
      <c r="AH78" s="229">
        <v>20394</v>
      </c>
      <c r="AI78" s="229">
        <v>20389</v>
      </c>
      <c r="AJ78" s="229">
        <v>20382</v>
      </c>
      <c r="AK78" s="229">
        <v>20356</v>
      </c>
      <c r="AL78" s="229">
        <v>20344</v>
      </c>
      <c r="AM78" s="229">
        <v>20330</v>
      </c>
      <c r="AN78" s="229">
        <v>20320</v>
      </c>
      <c r="AO78" s="229">
        <v>20308</v>
      </c>
      <c r="AP78" s="229">
        <v>20303</v>
      </c>
      <c r="AQ78" s="229">
        <v>20294</v>
      </c>
      <c r="AR78" s="229">
        <v>20285</v>
      </c>
      <c r="AS78" s="229">
        <v>20281</v>
      </c>
      <c r="AT78" s="229">
        <v>20281</v>
      </c>
      <c r="AU78" s="229">
        <v>20264</v>
      </c>
      <c r="AV78" s="229">
        <v>20264</v>
      </c>
      <c r="AW78" s="229">
        <v>20263</v>
      </c>
      <c r="AX78" s="229">
        <v>20259</v>
      </c>
      <c r="AY78" s="229">
        <v>20254</v>
      </c>
      <c r="AZ78" s="229">
        <v>20252</v>
      </c>
      <c r="BA78" s="229">
        <v>20252</v>
      </c>
      <c r="BB78" s="229">
        <v>20252</v>
      </c>
      <c r="BC78" s="229">
        <v>20245</v>
      </c>
      <c r="BD78" s="229">
        <v>20242</v>
      </c>
      <c r="BE78" s="229">
        <v>20228</v>
      </c>
      <c r="BF78" s="229">
        <v>20191</v>
      </c>
      <c r="BG78" s="229">
        <v>20133</v>
      </c>
      <c r="BH78" s="229">
        <v>20104</v>
      </c>
      <c r="BI78" s="229">
        <v>20098</v>
      </c>
      <c r="BJ78" s="229">
        <v>20083</v>
      </c>
      <c r="BK78" s="229">
        <v>20008</v>
      </c>
      <c r="BL78" s="229">
        <v>19876</v>
      </c>
      <c r="BM78" s="229">
        <v>19821</v>
      </c>
      <c r="BN78" s="229">
        <v>19757</v>
      </c>
      <c r="BO78" s="229">
        <v>19747</v>
      </c>
      <c r="BP78" s="229">
        <v>19662</v>
      </c>
      <c r="BQ78" s="229">
        <v>19533</v>
      </c>
      <c r="BR78" s="229">
        <v>19402</v>
      </c>
      <c r="BS78" s="229">
        <v>19201</v>
      </c>
      <c r="BT78" s="229">
        <v>18748</v>
      </c>
      <c r="BU78" s="230"/>
    </row>
    <row r="79" spans="1:73" x14ac:dyDescent="0.25">
      <c r="A79" s="164">
        <f t="shared" si="1"/>
        <v>43946</v>
      </c>
      <c r="B79" s="228">
        <v>20019</v>
      </c>
      <c r="C79" s="229">
        <v>20019</v>
      </c>
      <c r="D79" s="229">
        <v>20019</v>
      </c>
      <c r="E79" s="229">
        <v>20019</v>
      </c>
      <c r="F79" s="229">
        <v>20019</v>
      </c>
      <c r="G79" s="229">
        <v>20018</v>
      </c>
      <c r="H79" s="229">
        <v>20017</v>
      </c>
      <c r="I79" s="229">
        <v>20016</v>
      </c>
      <c r="J79" s="229">
        <v>20015</v>
      </c>
      <c r="K79" s="229">
        <v>20015</v>
      </c>
      <c r="L79" s="229">
        <v>20015</v>
      </c>
      <c r="M79" s="229">
        <v>20014</v>
      </c>
      <c r="N79" s="229">
        <v>20014</v>
      </c>
      <c r="O79" s="229">
        <v>20013</v>
      </c>
      <c r="P79" s="229">
        <v>20013</v>
      </c>
      <c r="Q79" s="229">
        <v>20013</v>
      </c>
      <c r="R79" s="229">
        <v>20013</v>
      </c>
      <c r="S79" s="229">
        <v>20013</v>
      </c>
      <c r="T79" s="229">
        <v>20011</v>
      </c>
      <c r="U79" s="229">
        <v>20011</v>
      </c>
      <c r="V79" s="229">
        <v>20033</v>
      </c>
      <c r="W79" s="229">
        <v>20032</v>
      </c>
      <c r="X79" s="229">
        <v>20031</v>
      </c>
      <c r="Y79" s="229">
        <v>20030</v>
      </c>
      <c r="Z79" s="229">
        <v>20029</v>
      </c>
      <c r="AA79" s="229">
        <v>20028</v>
      </c>
      <c r="AB79" s="229">
        <v>20028</v>
      </c>
      <c r="AC79" s="229">
        <v>20025</v>
      </c>
      <c r="AD79" s="229">
        <v>20019</v>
      </c>
      <c r="AE79" s="229">
        <v>20015</v>
      </c>
      <c r="AF79" s="229">
        <v>20015</v>
      </c>
      <c r="AG79" s="229">
        <v>20014</v>
      </c>
      <c r="AH79" s="229">
        <v>20014</v>
      </c>
      <c r="AI79" s="229">
        <v>20009</v>
      </c>
      <c r="AJ79" s="229">
        <v>20002</v>
      </c>
      <c r="AK79" s="229">
        <v>19977</v>
      </c>
      <c r="AL79" s="229">
        <v>19966</v>
      </c>
      <c r="AM79" s="229">
        <v>19953</v>
      </c>
      <c r="AN79" s="229">
        <v>19943</v>
      </c>
      <c r="AO79" s="229">
        <v>19931</v>
      </c>
      <c r="AP79" s="229">
        <v>19926</v>
      </c>
      <c r="AQ79" s="229">
        <v>19917</v>
      </c>
      <c r="AR79" s="229">
        <v>19908</v>
      </c>
      <c r="AS79" s="229">
        <v>19904</v>
      </c>
      <c r="AT79" s="229">
        <v>19904</v>
      </c>
      <c r="AU79" s="229">
        <v>19891</v>
      </c>
      <c r="AV79" s="229">
        <v>19890</v>
      </c>
      <c r="AW79" s="229">
        <v>19889</v>
      </c>
      <c r="AX79" s="229">
        <v>19886</v>
      </c>
      <c r="AY79" s="229">
        <v>19881</v>
      </c>
      <c r="AZ79" s="229">
        <v>19879</v>
      </c>
      <c r="BA79" s="229">
        <v>19879</v>
      </c>
      <c r="BB79" s="229">
        <v>19879</v>
      </c>
      <c r="BC79" s="229">
        <v>19872</v>
      </c>
      <c r="BD79" s="229">
        <v>19869</v>
      </c>
      <c r="BE79" s="229">
        <v>19855</v>
      </c>
      <c r="BF79" s="229">
        <v>19822</v>
      </c>
      <c r="BG79" s="229">
        <v>19769</v>
      </c>
      <c r="BH79" s="229">
        <v>19741</v>
      </c>
      <c r="BI79" s="229">
        <v>19735</v>
      </c>
      <c r="BJ79" s="229">
        <v>19721</v>
      </c>
      <c r="BK79" s="229">
        <v>19648</v>
      </c>
      <c r="BL79" s="229">
        <v>19523</v>
      </c>
      <c r="BM79" s="229">
        <v>19468</v>
      </c>
      <c r="BN79" s="229">
        <v>19405</v>
      </c>
      <c r="BO79" s="229">
        <v>19395</v>
      </c>
      <c r="BP79" s="229">
        <v>19310</v>
      </c>
      <c r="BQ79" s="229">
        <v>19199</v>
      </c>
      <c r="BR79" s="229">
        <v>19089</v>
      </c>
      <c r="BS79" s="229">
        <v>18930</v>
      </c>
      <c r="BT79" s="229">
        <v>18690</v>
      </c>
      <c r="BU79" s="230"/>
    </row>
    <row r="80" spans="1:73" x14ac:dyDescent="0.25">
      <c r="A80" s="164">
        <f t="shared" si="1"/>
        <v>43945</v>
      </c>
      <c r="B80" s="228">
        <v>19634</v>
      </c>
      <c r="C80" s="229">
        <v>19634</v>
      </c>
      <c r="D80" s="229">
        <v>19634</v>
      </c>
      <c r="E80" s="229">
        <v>19634</v>
      </c>
      <c r="F80" s="229">
        <v>19634</v>
      </c>
      <c r="G80" s="229">
        <v>19633</v>
      </c>
      <c r="H80" s="229">
        <v>19632</v>
      </c>
      <c r="I80" s="229">
        <v>19632</v>
      </c>
      <c r="J80" s="229">
        <v>19631</v>
      </c>
      <c r="K80" s="229">
        <v>19631</v>
      </c>
      <c r="L80" s="229">
        <v>19631</v>
      </c>
      <c r="M80" s="229">
        <v>19630</v>
      </c>
      <c r="N80" s="229">
        <v>19630</v>
      </c>
      <c r="O80" s="229">
        <v>19629</v>
      </c>
      <c r="P80" s="229">
        <v>19629</v>
      </c>
      <c r="Q80" s="229">
        <v>19629</v>
      </c>
      <c r="R80" s="229">
        <v>19629</v>
      </c>
      <c r="S80" s="229">
        <v>19629</v>
      </c>
      <c r="T80" s="229">
        <v>19627</v>
      </c>
      <c r="U80" s="229">
        <v>19627</v>
      </c>
      <c r="V80" s="229">
        <v>19649</v>
      </c>
      <c r="W80" s="229">
        <v>19648</v>
      </c>
      <c r="X80" s="229">
        <v>19647</v>
      </c>
      <c r="Y80" s="229">
        <v>19646</v>
      </c>
      <c r="Z80" s="229">
        <v>19645</v>
      </c>
      <c r="AA80" s="229">
        <v>19644</v>
      </c>
      <c r="AB80" s="229">
        <v>19644</v>
      </c>
      <c r="AC80" s="229">
        <v>19641</v>
      </c>
      <c r="AD80" s="229">
        <v>19636</v>
      </c>
      <c r="AE80" s="229">
        <v>19632</v>
      </c>
      <c r="AF80" s="229">
        <v>19632</v>
      </c>
      <c r="AG80" s="229">
        <v>19631</v>
      </c>
      <c r="AH80" s="229">
        <v>19631</v>
      </c>
      <c r="AI80" s="229">
        <v>19626</v>
      </c>
      <c r="AJ80" s="229">
        <v>19620</v>
      </c>
      <c r="AK80" s="229">
        <v>19595</v>
      </c>
      <c r="AL80" s="229">
        <v>19584</v>
      </c>
      <c r="AM80" s="229">
        <v>19571</v>
      </c>
      <c r="AN80" s="229">
        <v>19561</v>
      </c>
      <c r="AO80" s="229">
        <v>19550</v>
      </c>
      <c r="AP80" s="229">
        <v>19545</v>
      </c>
      <c r="AQ80" s="229">
        <v>19536</v>
      </c>
      <c r="AR80" s="229">
        <v>19527</v>
      </c>
      <c r="AS80" s="229">
        <v>19523</v>
      </c>
      <c r="AT80" s="229">
        <v>19523</v>
      </c>
      <c r="AU80" s="229">
        <v>19510</v>
      </c>
      <c r="AV80" s="229">
        <v>19509</v>
      </c>
      <c r="AW80" s="229">
        <v>19508</v>
      </c>
      <c r="AX80" s="229">
        <v>19505</v>
      </c>
      <c r="AY80" s="229">
        <v>19501</v>
      </c>
      <c r="AZ80" s="229">
        <v>19499</v>
      </c>
      <c r="BA80" s="229">
        <v>19499</v>
      </c>
      <c r="BB80" s="229">
        <v>19499</v>
      </c>
      <c r="BC80" s="229">
        <v>19493</v>
      </c>
      <c r="BD80" s="229">
        <v>19490</v>
      </c>
      <c r="BE80" s="229">
        <v>19477</v>
      </c>
      <c r="BF80" s="229">
        <v>19446</v>
      </c>
      <c r="BG80" s="229">
        <v>19395</v>
      </c>
      <c r="BH80" s="229">
        <v>19368</v>
      </c>
      <c r="BI80" s="229">
        <v>19362</v>
      </c>
      <c r="BJ80" s="229">
        <v>19348</v>
      </c>
      <c r="BK80" s="229">
        <v>19278</v>
      </c>
      <c r="BL80" s="229">
        <v>19153</v>
      </c>
      <c r="BM80" s="229">
        <v>19100</v>
      </c>
      <c r="BN80" s="229">
        <v>19041</v>
      </c>
      <c r="BO80" s="229">
        <v>19033</v>
      </c>
      <c r="BP80" s="229">
        <v>18948</v>
      </c>
      <c r="BQ80" s="229">
        <v>18841</v>
      </c>
      <c r="BR80" s="229">
        <v>18753</v>
      </c>
      <c r="BS80" s="229">
        <v>18626</v>
      </c>
      <c r="BT80" s="229">
        <v>18465</v>
      </c>
      <c r="BU80" s="230"/>
    </row>
    <row r="81" spans="1:73" x14ac:dyDescent="0.25">
      <c r="A81" s="164">
        <f t="shared" ref="A81:A112" si="2">A80-1</f>
        <v>43944</v>
      </c>
      <c r="B81" s="228">
        <v>19197</v>
      </c>
      <c r="C81" s="229">
        <v>19197</v>
      </c>
      <c r="D81" s="229">
        <v>19197</v>
      </c>
      <c r="E81" s="229">
        <v>19197</v>
      </c>
      <c r="F81" s="229">
        <v>19197</v>
      </c>
      <c r="G81" s="229">
        <v>19196</v>
      </c>
      <c r="H81" s="229">
        <v>19195</v>
      </c>
      <c r="I81" s="229">
        <v>19195</v>
      </c>
      <c r="J81" s="229">
        <v>19194</v>
      </c>
      <c r="K81" s="229">
        <v>19194</v>
      </c>
      <c r="L81" s="229">
        <v>19194</v>
      </c>
      <c r="M81" s="229">
        <v>19193</v>
      </c>
      <c r="N81" s="229">
        <v>19193</v>
      </c>
      <c r="O81" s="229">
        <v>19192</v>
      </c>
      <c r="P81" s="229">
        <v>19192</v>
      </c>
      <c r="Q81" s="229">
        <v>19192</v>
      </c>
      <c r="R81" s="229">
        <v>19192</v>
      </c>
      <c r="S81" s="229">
        <v>19192</v>
      </c>
      <c r="T81" s="229">
        <v>19190</v>
      </c>
      <c r="U81" s="229">
        <v>19190</v>
      </c>
      <c r="V81" s="229">
        <v>19212</v>
      </c>
      <c r="W81" s="229">
        <v>19211</v>
      </c>
      <c r="X81" s="229">
        <v>19210</v>
      </c>
      <c r="Y81" s="229">
        <v>19209</v>
      </c>
      <c r="Z81" s="229">
        <v>19208</v>
      </c>
      <c r="AA81" s="229">
        <v>19207</v>
      </c>
      <c r="AB81" s="229">
        <v>19207</v>
      </c>
      <c r="AC81" s="229">
        <v>19204</v>
      </c>
      <c r="AD81" s="229">
        <v>19199</v>
      </c>
      <c r="AE81" s="229">
        <v>19195</v>
      </c>
      <c r="AF81" s="229">
        <v>19195</v>
      </c>
      <c r="AG81" s="229">
        <v>19194</v>
      </c>
      <c r="AH81" s="229">
        <v>19194</v>
      </c>
      <c r="AI81" s="229">
        <v>19189</v>
      </c>
      <c r="AJ81" s="229">
        <v>19183</v>
      </c>
      <c r="AK81" s="229">
        <v>19158</v>
      </c>
      <c r="AL81" s="229">
        <v>19147</v>
      </c>
      <c r="AM81" s="229">
        <v>19135</v>
      </c>
      <c r="AN81" s="229">
        <v>19126</v>
      </c>
      <c r="AO81" s="229">
        <v>19115</v>
      </c>
      <c r="AP81" s="229">
        <v>19110</v>
      </c>
      <c r="AQ81" s="229">
        <v>19102</v>
      </c>
      <c r="AR81" s="229">
        <v>19095</v>
      </c>
      <c r="AS81" s="229">
        <v>19091</v>
      </c>
      <c r="AT81" s="229">
        <v>19091</v>
      </c>
      <c r="AU81" s="229">
        <v>19080</v>
      </c>
      <c r="AV81" s="229">
        <v>19079</v>
      </c>
      <c r="AW81" s="229">
        <v>19078</v>
      </c>
      <c r="AX81" s="229">
        <v>19075</v>
      </c>
      <c r="AY81" s="229">
        <v>19071</v>
      </c>
      <c r="AZ81" s="229">
        <v>19069</v>
      </c>
      <c r="BA81" s="229">
        <v>19069</v>
      </c>
      <c r="BB81" s="229">
        <v>19069</v>
      </c>
      <c r="BC81" s="229">
        <v>19064</v>
      </c>
      <c r="BD81" s="229">
        <v>19062</v>
      </c>
      <c r="BE81" s="229">
        <v>19049</v>
      </c>
      <c r="BF81" s="229">
        <v>19023</v>
      </c>
      <c r="BG81" s="229">
        <v>18974</v>
      </c>
      <c r="BH81" s="229">
        <v>18948</v>
      </c>
      <c r="BI81" s="229">
        <v>18942</v>
      </c>
      <c r="BJ81" s="229">
        <v>18928</v>
      </c>
      <c r="BK81" s="229">
        <v>18860</v>
      </c>
      <c r="BL81" s="229">
        <v>18736</v>
      </c>
      <c r="BM81" s="229">
        <v>18684</v>
      </c>
      <c r="BN81" s="229">
        <v>18625</v>
      </c>
      <c r="BO81" s="229">
        <v>18617</v>
      </c>
      <c r="BP81" s="229">
        <v>18532</v>
      </c>
      <c r="BQ81" s="229">
        <v>18436</v>
      </c>
      <c r="BR81" s="229">
        <v>18351</v>
      </c>
      <c r="BS81" s="229">
        <v>18254</v>
      </c>
      <c r="BT81" s="229">
        <v>18143</v>
      </c>
      <c r="BU81" s="230"/>
    </row>
    <row r="82" spans="1:73" x14ac:dyDescent="0.25">
      <c r="A82" s="164">
        <f t="shared" si="2"/>
        <v>43943</v>
      </c>
      <c r="B82" s="228">
        <v>18746</v>
      </c>
      <c r="C82" s="229">
        <v>18746</v>
      </c>
      <c r="D82" s="229">
        <v>18746</v>
      </c>
      <c r="E82" s="229">
        <v>18746</v>
      </c>
      <c r="F82" s="229">
        <v>18746</v>
      </c>
      <c r="G82" s="229">
        <v>18745</v>
      </c>
      <c r="H82" s="229">
        <v>18744</v>
      </c>
      <c r="I82" s="229">
        <v>18744</v>
      </c>
      <c r="J82" s="229">
        <v>18743</v>
      </c>
      <c r="K82" s="229">
        <v>18743</v>
      </c>
      <c r="L82" s="229">
        <v>18743</v>
      </c>
      <c r="M82" s="229">
        <v>18742</v>
      </c>
      <c r="N82" s="229">
        <v>18742</v>
      </c>
      <c r="O82" s="229">
        <v>18741</v>
      </c>
      <c r="P82" s="229">
        <v>18741</v>
      </c>
      <c r="Q82" s="229">
        <v>18741</v>
      </c>
      <c r="R82" s="229">
        <v>18741</v>
      </c>
      <c r="S82" s="229">
        <v>18741</v>
      </c>
      <c r="T82" s="229">
        <v>18739</v>
      </c>
      <c r="U82" s="229">
        <v>18739</v>
      </c>
      <c r="V82" s="229">
        <v>18761</v>
      </c>
      <c r="W82" s="229">
        <v>18760</v>
      </c>
      <c r="X82" s="229">
        <v>18759</v>
      </c>
      <c r="Y82" s="229">
        <v>18758</v>
      </c>
      <c r="Z82" s="229">
        <v>18757</v>
      </c>
      <c r="AA82" s="229">
        <v>18756</v>
      </c>
      <c r="AB82" s="229">
        <v>18756</v>
      </c>
      <c r="AC82" s="229">
        <v>18753</v>
      </c>
      <c r="AD82" s="229">
        <v>18748</v>
      </c>
      <c r="AE82" s="229">
        <v>18745</v>
      </c>
      <c r="AF82" s="229">
        <v>18745</v>
      </c>
      <c r="AG82" s="229">
        <v>18744</v>
      </c>
      <c r="AH82" s="229">
        <v>18744</v>
      </c>
      <c r="AI82" s="229">
        <v>18739</v>
      </c>
      <c r="AJ82" s="229">
        <v>18733</v>
      </c>
      <c r="AK82" s="229">
        <v>18709</v>
      </c>
      <c r="AL82" s="229">
        <v>18698</v>
      </c>
      <c r="AM82" s="229">
        <v>18686</v>
      </c>
      <c r="AN82" s="229">
        <v>18677</v>
      </c>
      <c r="AO82" s="229">
        <v>18666</v>
      </c>
      <c r="AP82" s="229">
        <v>18661</v>
      </c>
      <c r="AQ82" s="229">
        <v>18653</v>
      </c>
      <c r="AR82" s="229">
        <v>18646</v>
      </c>
      <c r="AS82" s="229">
        <v>18642</v>
      </c>
      <c r="AT82" s="229">
        <v>18642</v>
      </c>
      <c r="AU82" s="229">
        <v>18634</v>
      </c>
      <c r="AV82" s="229">
        <v>18633</v>
      </c>
      <c r="AW82" s="229">
        <v>18632</v>
      </c>
      <c r="AX82" s="229">
        <v>18629</v>
      </c>
      <c r="AY82" s="229">
        <v>18625</v>
      </c>
      <c r="AZ82" s="229">
        <v>18623</v>
      </c>
      <c r="BA82" s="229">
        <v>18623</v>
      </c>
      <c r="BB82" s="229">
        <v>18623</v>
      </c>
      <c r="BC82" s="229">
        <v>18618</v>
      </c>
      <c r="BD82" s="229">
        <v>18616</v>
      </c>
      <c r="BE82" s="229">
        <v>18604</v>
      </c>
      <c r="BF82" s="229">
        <v>18581</v>
      </c>
      <c r="BG82" s="229">
        <v>18533</v>
      </c>
      <c r="BH82" s="229">
        <v>18507</v>
      </c>
      <c r="BI82" s="229">
        <v>18501</v>
      </c>
      <c r="BJ82" s="229">
        <v>18487</v>
      </c>
      <c r="BK82" s="229">
        <v>18420</v>
      </c>
      <c r="BL82" s="229">
        <v>18297</v>
      </c>
      <c r="BM82" s="229">
        <v>18249</v>
      </c>
      <c r="BN82" s="229">
        <v>18191</v>
      </c>
      <c r="BO82" s="229">
        <v>18184</v>
      </c>
      <c r="BP82" s="229">
        <v>18099</v>
      </c>
      <c r="BQ82" s="229">
        <v>18010</v>
      </c>
      <c r="BR82" s="229">
        <v>17931</v>
      </c>
      <c r="BS82" s="229">
        <v>17841</v>
      </c>
      <c r="BT82" s="229">
        <v>17753</v>
      </c>
      <c r="BU82" s="230"/>
    </row>
    <row r="83" spans="1:73" x14ac:dyDescent="0.25">
      <c r="A83" s="164">
        <f t="shared" si="2"/>
        <v>43942</v>
      </c>
      <c r="B83" s="228">
        <v>18245</v>
      </c>
      <c r="C83" s="229">
        <v>18245</v>
      </c>
      <c r="D83" s="229">
        <v>18245</v>
      </c>
      <c r="E83" s="229">
        <v>18245</v>
      </c>
      <c r="F83" s="229">
        <v>18245</v>
      </c>
      <c r="G83" s="229">
        <v>18244</v>
      </c>
      <c r="H83" s="229">
        <v>18243</v>
      </c>
      <c r="I83" s="229">
        <v>18243</v>
      </c>
      <c r="J83" s="229">
        <v>18242</v>
      </c>
      <c r="K83" s="229">
        <v>18242</v>
      </c>
      <c r="L83" s="229">
        <v>18242</v>
      </c>
      <c r="M83" s="229">
        <v>18241</v>
      </c>
      <c r="N83" s="229">
        <v>18241</v>
      </c>
      <c r="O83" s="229">
        <v>18240</v>
      </c>
      <c r="P83" s="229">
        <v>18240</v>
      </c>
      <c r="Q83" s="229">
        <v>18240</v>
      </c>
      <c r="R83" s="229">
        <v>18240</v>
      </c>
      <c r="S83" s="229">
        <v>18240</v>
      </c>
      <c r="T83" s="229">
        <v>18238</v>
      </c>
      <c r="U83" s="229">
        <v>18238</v>
      </c>
      <c r="V83" s="229">
        <v>18260</v>
      </c>
      <c r="W83" s="229">
        <v>18259</v>
      </c>
      <c r="X83" s="229">
        <v>18258</v>
      </c>
      <c r="Y83" s="229">
        <v>18258</v>
      </c>
      <c r="Z83" s="229">
        <v>18257</v>
      </c>
      <c r="AA83" s="229">
        <v>18256</v>
      </c>
      <c r="AB83" s="229">
        <v>18256</v>
      </c>
      <c r="AC83" s="229">
        <v>18254</v>
      </c>
      <c r="AD83" s="229">
        <v>18249</v>
      </c>
      <c r="AE83" s="229">
        <v>18246</v>
      </c>
      <c r="AF83" s="229">
        <v>18246</v>
      </c>
      <c r="AG83" s="229">
        <v>18245</v>
      </c>
      <c r="AH83" s="229">
        <v>18245</v>
      </c>
      <c r="AI83" s="229">
        <v>18240</v>
      </c>
      <c r="AJ83" s="229">
        <v>18234</v>
      </c>
      <c r="AK83" s="229">
        <v>18211</v>
      </c>
      <c r="AL83" s="229">
        <v>18200</v>
      </c>
      <c r="AM83" s="229">
        <v>18189</v>
      </c>
      <c r="AN83" s="229">
        <v>18182</v>
      </c>
      <c r="AO83" s="229">
        <v>18173</v>
      </c>
      <c r="AP83" s="229">
        <v>18168</v>
      </c>
      <c r="AQ83" s="229">
        <v>18160</v>
      </c>
      <c r="AR83" s="229">
        <v>18156</v>
      </c>
      <c r="AS83" s="229">
        <v>18152</v>
      </c>
      <c r="AT83" s="229">
        <v>18152</v>
      </c>
      <c r="AU83" s="229">
        <v>18146</v>
      </c>
      <c r="AV83" s="229">
        <v>18146</v>
      </c>
      <c r="AW83" s="229">
        <v>18145</v>
      </c>
      <c r="AX83" s="229">
        <v>18142</v>
      </c>
      <c r="AY83" s="229">
        <v>18138</v>
      </c>
      <c r="AZ83" s="229">
        <v>18137</v>
      </c>
      <c r="BA83" s="229">
        <v>18137</v>
      </c>
      <c r="BB83" s="229">
        <v>18137</v>
      </c>
      <c r="BC83" s="229">
        <v>18132</v>
      </c>
      <c r="BD83" s="229">
        <v>18130</v>
      </c>
      <c r="BE83" s="229">
        <v>18120</v>
      </c>
      <c r="BF83" s="229">
        <v>18099</v>
      </c>
      <c r="BG83" s="229">
        <v>18058</v>
      </c>
      <c r="BH83" s="229">
        <v>18033</v>
      </c>
      <c r="BI83" s="229">
        <v>18027</v>
      </c>
      <c r="BJ83" s="229">
        <v>18014</v>
      </c>
      <c r="BK83" s="229">
        <v>17947</v>
      </c>
      <c r="BL83" s="229">
        <v>17824</v>
      </c>
      <c r="BM83" s="229">
        <v>17778</v>
      </c>
      <c r="BN83" s="229">
        <v>17721</v>
      </c>
      <c r="BO83" s="229">
        <v>17714</v>
      </c>
      <c r="BP83" s="229">
        <v>17633</v>
      </c>
      <c r="BQ83" s="229">
        <v>17549</v>
      </c>
      <c r="BR83" s="229">
        <v>17474</v>
      </c>
      <c r="BS83" s="229">
        <v>17388</v>
      </c>
      <c r="BT83" s="229">
        <v>17316</v>
      </c>
      <c r="BU83" s="230">
        <v>16270</v>
      </c>
    </row>
    <row r="84" spans="1:73" x14ac:dyDescent="0.25">
      <c r="A84" s="164">
        <f t="shared" si="2"/>
        <v>43941</v>
      </c>
      <c r="B84" s="228">
        <v>17761</v>
      </c>
      <c r="C84" s="229">
        <v>17761</v>
      </c>
      <c r="D84" s="229">
        <v>17761</v>
      </c>
      <c r="E84" s="229">
        <v>17761</v>
      </c>
      <c r="F84" s="229">
        <v>17761</v>
      </c>
      <c r="G84" s="229">
        <v>17760</v>
      </c>
      <c r="H84" s="229">
        <v>17759</v>
      </c>
      <c r="I84" s="229">
        <v>17759</v>
      </c>
      <c r="J84" s="229">
        <v>17758</v>
      </c>
      <c r="K84" s="229">
        <v>17758</v>
      </c>
      <c r="L84" s="229">
        <v>17758</v>
      </c>
      <c r="M84" s="229">
        <v>17758</v>
      </c>
      <c r="N84" s="229">
        <v>17758</v>
      </c>
      <c r="O84" s="229">
        <v>17757</v>
      </c>
      <c r="P84" s="229">
        <v>17757</v>
      </c>
      <c r="Q84" s="229">
        <v>17757</v>
      </c>
      <c r="R84" s="229">
        <v>17757</v>
      </c>
      <c r="S84" s="229">
        <v>17757</v>
      </c>
      <c r="T84" s="229">
        <v>17755</v>
      </c>
      <c r="U84" s="229">
        <v>17755</v>
      </c>
      <c r="V84" s="229">
        <v>17776</v>
      </c>
      <c r="W84" s="229">
        <v>17775</v>
      </c>
      <c r="X84" s="229">
        <v>17774</v>
      </c>
      <c r="Y84" s="229">
        <v>17774</v>
      </c>
      <c r="Z84" s="229">
        <v>17773</v>
      </c>
      <c r="AA84" s="229">
        <v>17772</v>
      </c>
      <c r="AB84" s="229">
        <v>17772</v>
      </c>
      <c r="AC84" s="229">
        <v>17770</v>
      </c>
      <c r="AD84" s="229">
        <v>17765</v>
      </c>
      <c r="AE84" s="229">
        <v>17762</v>
      </c>
      <c r="AF84" s="229">
        <v>17762</v>
      </c>
      <c r="AG84" s="229">
        <v>17761</v>
      </c>
      <c r="AH84" s="229">
        <v>17761</v>
      </c>
      <c r="AI84" s="229">
        <v>17757</v>
      </c>
      <c r="AJ84" s="229">
        <v>17752</v>
      </c>
      <c r="AK84" s="229">
        <v>17729</v>
      </c>
      <c r="AL84" s="229">
        <v>17719</v>
      </c>
      <c r="AM84" s="229">
        <v>17709</v>
      </c>
      <c r="AN84" s="229">
        <v>17702</v>
      </c>
      <c r="AO84" s="229">
        <v>17693</v>
      </c>
      <c r="AP84" s="229">
        <v>17688</v>
      </c>
      <c r="AQ84" s="229">
        <v>17681</v>
      </c>
      <c r="AR84" s="229">
        <v>17677</v>
      </c>
      <c r="AS84" s="229">
        <v>17673</v>
      </c>
      <c r="AT84" s="229">
        <v>17673</v>
      </c>
      <c r="AU84" s="229">
        <v>17667</v>
      </c>
      <c r="AV84" s="229">
        <v>17667</v>
      </c>
      <c r="AW84" s="229">
        <v>17666</v>
      </c>
      <c r="AX84" s="229">
        <v>17663</v>
      </c>
      <c r="AY84" s="229">
        <v>17659</v>
      </c>
      <c r="AZ84" s="229">
        <v>17658</v>
      </c>
      <c r="BA84" s="229">
        <v>17658</v>
      </c>
      <c r="BB84" s="229">
        <v>17658</v>
      </c>
      <c r="BC84" s="229">
        <v>17653</v>
      </c>
      <c r="BD84" s="229">
        <v>17651</v>
      </c>
      <c r="BE84" s="229">
        <v>17641</v>
      </c>
      <c r="BF84" s="229">
        <v>17622</v>
      </c>
      <c r="BG84" s="229">
        <v>17584</v>
      </c>
      <c r="BH84" s="229">
        <v>17559</v>
      </c>
      <c r="BI84" s="229">
        <v>17553</v>
      </c>
      <c r="BJ84" s="229">
        <v>17540</v>
      </c>
      <c r="BK84" s="229">
        <v>17477</v>
      </c>
      <c r="BL84" s="229">
        <v>17358</v>
      </c>
      <c r="BM84" s="229">
        <v>17313</v>
      </c>
      <c r="BN84" s="229">
        <v>17257</v>
      </c>
      <c r="BO84" s="229">
        <v>17250</v>
      </c>
      <c r="BP84" s="229">
        <v>17171</v>
      </c>
      <c r="BQ84" s="229">
        <v>17092</v>
      </c>
      <c r="BR84" s="229">
        <v>17024</v>
      </c>
      <c r="BS84" s="229">
        <v>16942</v>
      </c>
      <c r="BT84" s="229">
        <v>16874</v>
      </c>
      <c r="BU84" s="230">
        <v>16151</v>
      </c>
    </row>
    <row r="85" spans="1:73" x14ac:dyDescent="0.25">
      <c r="A85" s="164">
        <f t="shared" si="2"/>
        <v>43940</v>
      </c>
      <c r="B85" s="228">
        <v>17196</v>
      </c>
      <c r="C85" s="229">
        <v>17196</v>
      </c>
      <c r="D85" s="229">
        <v>17196</v>
      </c>
      <c r="E85" s="229">
        <v>17196</v>
      </c>
      <c r="F85" s="229">
        <v>17196</v>
      </c>
      <c r="G85" s="229">
        <v>17195</v>
      </c>
      <c r="H85" s="229">
        <v>17194</v>
      </c>
      <c r="I85" s="229">
        <v>17194</v>
      </c>
      <c r="J85" s="229">
        <v>17193</v>
      </c>
      <c r="K85" s="229">
        <v>17193</v>
      </c>
      <c r="L85" s="229">
        <v>17193</v>
      </c>
      <c r="M85" s="229">
        <v>17193</v>
      </c>
      <c r="N85" s="229">
        <v>17193</v>
      </c>
      <c r="O85" s="229">
        <v>17192</v>
      </c>
      <c r="P85" s="229">
        <v>17192</v>
      </c>
      <c r="Q85" s="229">
        <v>17192</v>
      </c>
      <c r="R85" s="229">
        <v>17192</v>
      </c>
      <c r="S85" s="229">
        <v>17192</v>
      </c>
      <c r="T85" s="229">
        <v>17190</v>
      </c>
      <c r="U85" s="229">
        <v>17190</v>
      </c>
      <c r="V85" s="229">
        <v>17212</v>
      </c>
      <c r="W85" s="229">
        <v>17211</v>
      </c>
      <c r="X85" s="229">
        <v>17210</v>
      </c>
      <c r="Y85" s="229">
        <v>17210</v>
      </c>
      <c r="Z85" s="229">
        <v>17209</v>
      </c>
      <c r="AA85" s="229">
        <v>17209</v>
      </c>
      <c r="AB85" s="229">
        <v>17209</v>
      </c>
      <c r="AC85" s="229">
        <v>17207</v>
      </c>
      <c r="AD85" s="229">
        <v>17202</v>
      </c>
      <c r="AE85" s="229">
        <v>17199</v>
      </c>
      <c r="AF85" s="229">
        <v>17199</v>
      </c>
      <c r="AG85" s="229">
        <v>17198</v>
      </c>
      <c r="AH85" s="229">
        <v>17198</v>
      </c>
      <c r="AI85" s="229">
        <v>17194</v>
      </c>
      <c r="AJ85" s="229">
        <v>17189</v>
      </c>
      <c r="AK85" s="229">
        <v>17167</v>
      </c>
      <c r="AL85" s="229">
        <v>17157</v>
      </c>
      <c r="AM85" s="229">
        <v>17147</v>
      </c>
      <c r="AN85" s="229">
        <v>17141</v>
      </c>
      <c r="AO85" s="229">
        <v>17133</v>
      </c>
      <c r="AP85" s="229">
        <v>17130</v>
      </c>
      <c r="AQ85" s="229">
        <v>17123</v>
      </c>
      <c r="AR85" s="229">
        <v>17119</v>
      </c>
      <c r="AS85" s="229">
        <v>17115</v>
      </c>
      <c r="AT85" s="229">
        <v>17115</v>
      </c>
      <c r="AU85" s="229">
        <v>17109</v>
      </c>
      <c r="AV85" s="229">
        <v>17109</v>
      </c>
      <c r="AW85" s="229">
        <v>17109</v>
      </c>
      <c r="AX85" s="229">
        <v>17106</v>
      </c>
      <c r="AY85" s="229">
        <v>17103</v>
      </c>
      <c r="AZ85" s="229">
        <v>17102</v>
      </c>
      <c r="BA85" s="229">
        <v>17102</v>
      </c>
      <c r="BB85" s="229">
        <v>17102</v>
      </c>
      <c r="BC85" s="229">
        <v>17098</v>
      </c>
      <c r="BD85" s="229">
        <v>17097</v>
      </c>
      <c r="BE85" s="229">
        <v>17088</v>
      </c>
      <c r="BF85" s="229">
        <v>17070</v>
      </c>
      <c r="BG85" s="229">
        <v>17035</v>
      </c>
      <c r="BH85" s="229">
        <v>17011</v>
      </c>
      <c r="BI85" s="229">
        <v>17005</v>
      </c>
      <c r="BJ85" s="229">
        <v>16992</v>
      </c>
      <c r="BK85" s="229">
        <v>16933</v>
      </c>
      <c r="BL85" s="229">
        <v>16815</v>
      </c>
      <c r="BM85" s="229">
        <v>16772</v>
      </c>
      <c r="BN85" s="229">
        <v>16717</v>
      </c>
      <c r="BO85" s="229">
        <v>16710</v>
      </c>
      <c r="BP85" s="229">
        <v>16634</v>
      </c>
      <c r="BQ85" s="229">
        <v>16555</v>
      </c>
      <c r="BR85" s="229">
        <v>16492</v>
      </c>
      <c r="BS85" s="229">
        <v>16415</v>
      </c>
      <c r="BT85" s="229">
        <v>16351</v>
      </c>
      <c r="BU85" s="230">
        <v>15761</v>
      </c>
    </row>
    <row r="86" spans="1:73" x14ac:dyDescent="0.25">
      <c r="A86" s="164">
        <f t="shared" si="2"/>
        <v>43939</v>
      </c>
      <c r="B86" s="228">
        <v>16674</v>
      </c>
      <c r="C86" s="229">
        <v>16674</v>
      </c>
      <c r="D86" s="229">
        <v>16674</v>
      </c>
      <c r="E86" s="229">
        <v>16674</v>
      </c>
      <c r="F86" s="229">
        <v>16674</v>
      </c>
      <c r="G86" s="229">
        <v>16673</v>
      </c>
      <c r="H86" s="229">
        <v>16672</v>
      </c>
      <c r="I86" s="229">
        <v>16672</v>
      </c>
      <c r="J86" s="229">
        <v>16671</v>
      </c>
      <c r="K86" s="229">
        <v>16671</v>
      </c>
      <c r="L86" s="229">
        <v>16671</v>
      </c>
      <c r="M86" s="229">
        <v>16671</v>
      </c>
      <c r="N86" s="229">
        <v>16671</v>
      </c>
      <c r="O86" s="229">
        <v>16670</v>
      </c>
      <c r="P86" s="229">
        <v>16670</v>
      </c>
      <c r="Q86" s="229">
        <v>16670</v>
      </c>
      <c r="R86" s="229">
        <v>16670</v>
      </c>
      <c r="S86" s="229">
        <v>16670</v>
      </c>
      <c r="T86" s="229">
        <v>16668</v>
      </c>
      <c r="U86" s="229">
        <v>16668</v>
      </c>
      <c r="V86" s="229">
        <v>16690</v>
      </c>
      <c r="W86" s="229">
        <v>16689</v>
      </c>
      <c r="X86" s="229">
        <v>16688</v>
      </c>
      <c r="Y86" s="229">
        <v>16688</v>
      </c>
      <c r="Z86" s="229">
        <v>16687</v>
      </c>
      <c r="AA86" s="229">
        <v>16687</v>
      </c>
      <c r="AB86" s="229">
        <v>16687</v>
      </c>
      <c r="AC86" s="229">
        <v>16685</v>
      </c>
      <c r="AD86" s="229">
        <v>16681</v>
      </c>
      <c r="AE86" s="229">
        <v>16678</v>
      </c>
      <c r="AF86" s="229">
        <v>16678</v>
      </c>
      <c r="AG86" s="229">
        <v>16677</v>
      </c>
      <c r="AH86" s="229">
        <v>16677</v>
      </c>
      <c r="AI86" s="229">
        <v>16673</v>
      </c>
      <c r="AJ86" s="229">
        <v>16669</v>
      </c>
      <c r="AK86" s="229">
        <v>16647</v>
      </c>
      <c r="AL86" s="229">
        <v>16638</v>
      </c>
      <c r="AM86" s="229">
        <v>16629</v>
      </c>
      <c r="AN86" s="229">
        <v>16623</v>
      </c>
      <c r="AO86" s="229">
        <v>16617</v>
      </c>
      <c r="AP86" s="229">
        <v>16614</v>
      </c>
      <c r="AQ86" s="229">
        <v>16607</v>
      </c>
      <c r="AR86" s="229">
        <v>16603</v>
      </c>
      <c r="AS86" s="229">
        <v>16599</v>
      </c>
      <c r="AT86" s="229">
        <v>16599</v>
      </c>
      <c r="AU86" s="229">
        <v>16593</v>
      </c>
      <c r="AV86" s="229">
        <v>16593</v>
      </c>
      <c r="AW86" s="229">
        <v>16593</v>
      </c>
      <c r="AX86" s="229">
        <v>16590</v>
      </c>
      <c r="AY86" s="229">
        <v>16586</v>
      </c>
      <c r="AZ86" s="229">
        <v>16585</v>
      </c>
      <c r="BA86" s="229">
        <v>16585</v>
      </c>
      <c r="BB86" s="229">
        <v>16585</v>
      </c>
      <c r="BC86" s="229">
        <v>16581</v>
      </c>
      <c r="BD86" s="229">
        <v>16580</v>
      </c>
      <c r="BE86" s="229">
        <v>16571</v>
      </c>
      <c r="BF86" s="229">
        <v>16555</v>
      </c>
      <c r="BG86" s="229">
        <v>16522</v>
      </c>
      <c r="BH86" s="229">
        <v>16498</v>
      </c>
      <c r="BI86" s="229">
        <v>16492</v>
      </c>
      <c r="BJ86" s="229">
        <v>16479</v>
      </c>
      <c r="BK86" s="229">
        <v>16420</v>
      </c>
      <c r="BL86" s="229">
        <v>16307</v>
      </c>
      <c r="BM86" s="229">
        <v>16266</v>
      </c>
      <c r="BN86" s="229">
        <v>16213</v>
      </c>
      <c r="BO86" s="229">
        <v>16206</v>
      </c>
      <c r="BP86" s="229">
        <v>16133</v>
      </c>
      <c r="BQ86" s="229">
        <v>16057</v>
      </c>
      <c r="BR86" s="229">
        <v>15994</v>
      </c>
      <c r="BS86" s="229">
        <v>15920</v>
      </c>
      <c r="BT86" s="229">
        <v>15865</v>
      </c>
      <c r="BU86" s="230">
        <v>15333</v>
      </c>
    </row>
    <row r="87" spans="1:73" x14ac:dyDescent="0.25">
      <c r="A87" s="164">
        <f t="shared" si="2"/>
        <v>43938</v>
      </c>
      <c r="B87" s="228">
        <v>16104</v>
      </c>
      <c r="C87" s="229">
        <v>16104</v>
      </c>
      <c r="D87" s="229">
        <v>16104</v>
      </c>
      <c r="E87" s="229">
        <v>16104</v>
      </c>
      <c r="F87" s="229">
        <v>16104</v>
      </c>
      <c r="G87" s="229">
        <v>16103</v>
      </c>
      <c r="H87" s="229">
        <v>16102</v>
      </c>
      <c r="I87" s="229">
        <v>16102</v>
      </c>
      <c r="J87" s="229">
        <v>16101</v>
      </c>
      <c r="K87" s="229">
        <v>16101</v>
      </c>
      <c r="L87" s="229">
        <v>16101</v>
      </c>
      <c r="M87" s="229">
        <v>16101</v>
      </c>
      <c r="N87" s="229">
        <v>16101</v>
      </c>
      <c r="O87" s="229">
        <v>16100</v>
      </c>
      <c r="P87" s="229">
        <v>16100</v>
      </c>
      <c r="Q87" s="229">
        <v>16100</v>
      </c>
      <c r="R87" s="229">
        <v>16100</v>
      </c>
      <c r="S87" s="229">
        <v>16100</v>
      </c>
      <c r="T87" s="229">
        <v>16098</v>
      </c>
      <c r="U87" s="229">
        <v>16098</v>
      </c>
      <c r="V87" s="229">
        <v>16120</v>
      </c>
      <c r="W87" s="229">
        <v>16119</v>
      </c>
      <c r="X87" s="229">
        <v>16118</v>
      </c>
      <c r="Y87" s="229">
        <v>16118</v>
      </c>
      <c r="Z87" s="229">
        <v>16117</v>
      </c>
      <c r="AA87" s="229">
        <v>16117</v>
      </c>
      <c r="AB87" s="229">
        <v>16117</v>
      </c>
      <c r="AC87" s="229">
        <v>16115</v>
      </c>
      <c r="AD87" s="229">
        <v>16111</v>
      </c>
      <c r="AE87" s="229">
        <v>16108</v>
      </c>
      <c r="AF87" s="229">
        <v>16108</v>
      </c>
      <c r="AG87" s="229">
        <v>16107</v>
      </c>
      <c r="AH87" s="229">
        <v>16107</v>
      </c>
      <c r="AI87" s="229">
        <v>16103</v>
      </c>
      <c r="AJ87" s="229">
        <v>16099</v>
      </c>
      <c r="AK87" s="229">
        <v>16077</v>
      </c>
      <c r="AL87" s="229">
        <v>16068</v>
      </c>
      <c r="AM87" s="229">
        <v>16060</v>
      </c>
      <c r="AN87" s="229">
        <v>16054</v>
      </c>
      <c r="AO87" s="229">
        <v>16048</v>
      </c>
      <c r="AP87" s="229">
        <v>16045</v>
      </c>
      <c r="AQ87" s="229">
        <v>16039</v>
      </c>
      <c r="AR87" s="229">
        <v>16035</v>
      </c>
      <c r="AS87" s="229">
        <v>16031</v>
      </c>
      <c r="AT87" s="229">
        <v>16031</v>
      </c>
      <c r="AU87" s="229">
        <v>16025</v>
      </c>
      <c r="AV87" s="229">
        <v>16025</v>
      </c>
      <c r="AW87" s="229">
        <v>16025</v>
      </c>
      <c r="AX87" s="229">
        <v>16022</v>
      </c>
      <c r="AY87" s="229">
        <v>16019</v>
      </c>
      <c r="AZ87" s="229">
        <v>16018</v>
      </c>
      <c r="BA87" s="229">
        <v>16018</v>
      </c>
      <c r="BB87" s="229">
        <v>16018</v>
      </c>
      <c r="BC87" s="229">
        <v>16014</v>
      </c>
      <c r="BD87" s="229">
        <v>16013</v>
      </c>
      <c r="BE87" s="229">
        <v>16004</v>
      </c>
      <c r="BF87" s="229">
        <v>15992</v>
      </c>
      <c r="BG87" s="229">
        <v>15961</v>
      </c>
      <c r="BH87" s="229">
        <v>15937</v>
      </c>
      <c r="BI87" s="229">
        <v>15931</v>
      </c>
      <c r="BJ87" s="229">
        <v>15918</v>
      </c>
      <c r="BK87" s="229">
        <v>15861</v>
      </c>
      <c r="BL87" s="229">
        <v>15751</v>
      </c>
      <c r="BM87" s="229">
        <v>15714</v>
      </c>
      <c r="BN87" s="229">
        <v>15662</v>
      </c>
      <c r="BO87" s="229">
        <v>15656</v>
      </c>
      <c r="BP87" s="229">
        <v>15586</v>
      </c>
      <c r="BQ87" s="229">
        <v>15513</v>
      </c>
      <c r="BR87" s="229">
        <v>15451</v>
      </c>
      <c r="BS87" s="229">
        <v>15380</v>
      </c>
      <c r="BT87" s="229">
        <v>15332</v>
      </c>
      <c r="BU87" s="230">
        <v>14845</v>
      </c>
    </row>
    <row r="88" spans="1:73" x14ac:dyDescent="0.25">
      <c r="A88" s="164">
        <f t="shared" si="2"/>
        <v>43937</v>
      </c>
      <c r="B88" s="228">
        <v>15495</v>
      </c>
      <c r="C88" s="229">
        <v>15495</v>
      </c>
      <c r="D88" s="229">
        <v>15495</v>
      </c>
      <c r="E88" s="229">
        <v>15495</v>
      </c>
      <c r="F88" s="229">
        <v>15495</v>
      </c>
      <c r="G88" s="229">
        <v>15494</v>
      </c>
      <c r="H88" s="229">
        <v>15493</v>
      </c>
      <c r="I88" s="229">
        <v>15493</v>
      </c>
      <c r="J88" s="229">
        <v>15492</v>
      </c>
      <c r="K88" s="229">
        <v>15492</v>
      </c>
      <c r="L88" s="229">
        <v>15492</v>
      </c>
      <c r="M88" s="229">
        <v>15492</v>
      </c>
      <c r="N88" s="229">
        <v>15492</v>
      </c>
      <c r="O88" s="229">
        <v>15491</v>
      </c>
      <c r="P88" s="229">
        <v>15491</v>
      </c>
      <c r="Q88" s="229">
        <v>15491</v>
      </c>
      <c r="R88" s="229">
        <v>15491</v>
      </c>
      <c r="S88" s="229">
        <v>15491</v>
      </c>
      <c r="T88" s="229">
        <v>15489</v>
      </c>
      <c r="U88" s="229">
        <v>15489</v>
      </c>
      <c r="V88" s="229">
        <v>15511</v>
      </c>
      <c r="W88" s="229">
        <v>15510</v>
      </c>
      <c r="X88" s="229">
        <v>15509</v>
      </c>
      <c r="Y88" s="229">
        <v>15509</v>
      </c>
      <c r="Z88" s="229">
        <v>15508</v>
      </c>
      <c r="AA88" s="229">
        <v>15508</v>
      </c>
      <c r="AB88" s="229">
        <v>15508</v>
      </c>
      <c r="AC88" s="229">
        <v>15506</v>
      </c>
      <c r="AD88" s="229">
        <v>15502</v>
      </c>
      <c r="AE88" s="229">
        <v>15500</v>
      </c>
      <c r="AF88" s="229">
        <v>15500</v>
      </c>
      <c r="AG88" s="229">
        <v>15500</v>
      </c>
      <c r="AH88" s="229">
        <v>15500</v>
      </c>
      <c r="AI88" s="229">
        <v>15496</v>
      </c>
      <c r="AJ88" s="229">
        <v>15492</v>
      </c>
      <c r="AK88" s="229">
        <v>15470</v>
      </c>
      <c r="AL88" s="229">
        <v>15462</v>
      </c>
      <c r="AM88" s="229">
        <v>15454</v>
      </c>
      <c r="AN88" s="229">
        <v>15448</v>
      </c>
      <c r="AO88" s="229">
        <v>15443</v>
      </c>
      <c r="AP88" s="229">
        <v>15440</v>
      </c>
      <c r="AQ88" s="229">
        <v>15435</v>
      </c>
      <c r="AR88" s="229">
        <v>15431</v>
      </c>
      <c r="AS88" s="229">
        <v>15427</v>
      </c>
      <c r="AT88" s="229">
        <v>15427</v>
      </c>
      <c r="AU88" s="229">
        <v>15421</v>
      </c>
      <c r="AV88" s="229">
        <v>15421</v>
      </c>
      <c r="AW88" s="229">
        <v>15421</v>
      </c>
      <c r="AX88" s="229">
        <v>15419</v>
      </c>
      <c r="AY88" s="229">
        <v>15416</v>
      </c>
      <c r="AZ88" s="229">
        <v>15415</v>
      </c>
      <c r="BA88" s="229">
        <v>15415</v>
      </c>
      <c r="BB88" s="229">
        <v>15415</v>
      </c>
      <c r="BC88" s="229">
        <v>15411</v>
      </c>
      <c r="BD88" s="229">
        <v>15410</v>
      </c>
      <c r="BE88" s="229">
        <v>15402</v>
      </c>
      <c r="BF88" s="229">
        <v>15390</v>
      </c>
      <c r="BG88" s="229">
        <v>15363</v>
      </c>
      <c r="BH88" s="229">
        <v>15340</v>
      </c>
      <c r="BI88" s="229">
        <v>15334</v>
      </c>
      <c r="BJ88" s="229">
        <v>15323</v>
      </c>
      <c r="BK88" s="229">
        <v>15270</v>
      </c>
      <c r="BL88" s="229">
        <v>15166</v>
      </c>
      <c r="BM88" s="229">
        <v>15130</v>
      </c>
      <c r="BN88" s="229">
        <v>15081</v>
      </c>
      <c r="BO88" s="229">
        <v>15075</v>
      </c>
      <c r="BP88" s="229">
        <v>15010</v>
      </c>
      <c r="BQ88" s="229">
        <v>14942</v>
      </c>
      <c r="BR88" s="229">
        <v>14880</v>
      </c>
      <c r="BS88" s="229">
        <v>14811</v>
      </c>
      <c r="BT88" s="229">
        <v>14766</v>
      </c>
      <c r="BU88" s="230">
        <v>14308</v>
      </c>
    </row>
    <row r="89" spans="1:73" x14ac:dyDescent="0.25">
      <c r="A89" s="164">
        <f t="shared" si="2"/>
        <v>43936</v>
      </c>
      <c r="B89" s="228">
        <v>14856</v>
      </c>
      <c r="C89" s="229">
        <v>14856</v>
      </c>
      <c r="D89" s="229">
        <v>14856</v>
      </c>
      <c r="E89" s="229">
        <v>14856</v>
      </c>
      <c r="F89" s="229">
        <v>14856</v>
      </c>
      <c r="G89" s="229">
        <v>14856</v>
      </c>
      <c r="H89" s="229">
        <v>14855</v>
      </c>
      <c r="I89" s="229">
        <v>14855</v>
      </c>
      <c r="J89" s="229">
        <v>14854</v>
      </c>
      <c r="K89" s="229">
        <v>14854</v>
      </c>
      <c r="L89" s="229">
        <v>14854</v>
      </c>
      <c r="M89" s="229">
        <v>14854</v>
      </c>
      <c r="N89" s="229">
        <v>14854</v>
      </c>
      <c r="O89" s="229">
        <v>14853</v>
      </c>
      <c r="P89" s="229">
        <v>14853</v>
      </c>
      <c r="Q89" s="229">
        <v>14853</v>
      </c>
      <c r="R89" s="229">
        <v>14853</v>
      </c>
      <c r="S89" s="229">
        <v>14853</v>
      </c>
      <c r="T89" s="229">
        <v>14851</v>
      </c>
      <c r="U89" s="229">
        <v>14851</v>
      </c>
      <c r="V89" s="229">
        <v>14874</v>
      </c>
      <c r="W89" s="229">
        <v>14873</v>
      </c>
      <c r="X89" s="229">
        <v>14872</v>
      </c>
      <c r="Y89" s="229">
        <v>14872</v>
      </c>
      <c r="Z89" s="229">
        <v>14871</v>
      </c>
      <c r="AA89" s="229">
        <v>14871</v>
      </c>
      <c r="AB89" s="229">
        <v>14871</v>
      </c>
      <c r="AC89" s="229">
        <v>14869</v>
      </c>
      <c r="AD89" s="229">
        <v>14865</v>
      </c>
      <c r="AE89" s="229">
        <v>14863</v>
      </c>
      <c r="AF89" s="229">
        <v>14863</v>
      </c>
      <c r="AG89" s="229">
        <v>14863</v>
      </c>
      <c r="AH89" s="229">
        <v>14863</v>
      </c>
      <c r="AI89" s="229">
        <v>14859</v>
      </c>
      <c r="AJ89" s="229">
        <v>14855</v>
      </c>
      <c r="AK89" s="229">
        <v>14834</v>
      </c>
      <c r="AL89" s="229">
        <v>14827</v>
      </c>
      <c r="AM89" s="229">
        <v>14819</v>
      </c>
      <c r="AN89" s="229">
        <v>14813</v>
      </c>
      <c r="AO89" s="229">
        <v>14808</v>
      </c>
      <c r="AP89" s="229">
        <v>14805</v>
      </c>
      <c r="AQ89" s="229">
        <v>14801</v>
      </c>
      <c r="AR89" s="229">
        <v>14797</v>
      </c>
      <c r="AS89" s="229">
        <v>14793</v>
      </c>
      <c r="AT89" s="229">
        <v>14793</v>
      </c>
      <c r="AU89" s="229">
        <v>14787</v>
      </c>
      <c r="AV89" s="229">
        <v>14787</v>
      </c>
      <c r="AW89" s="229">
        <v>14787</v>
      </c>
      <c r="AX89" s="229">
        <v>14785</v>
      </c>
      <c r="AY89" s="229">
        <v>14782</v>
      </c>
      <c r="AZ89" s="229">
        <v>14781</v>
      </c>
      <c r="BA89" s="229">
        <v>14781</v>
      </c>
      <c r="BB89" s="229">
        <v>14781</v>
      </c>
      <c r="BC89" s="229">
        <v>14779</v>
      </c>
      <c r="BD89" s="229">
        <v>14778</v>
      </c>
      <c r="BE89" s="229">
        <v>14771</v>
      </c>
      <c r="BF89" s="229">
        <v>14760</v>
      </c>
      <c r="BG89" s="229">
        <v>14735</v>
      </c>
      <c r="BH89" s="229">
        <v>14714</v>
      </c>
      <c r="BI89" s="229">
        <v>14709</v>
      </c>
      <c r="BJ89" s="229">
        <v>14698</v>
      </c>
      <c r="BK89" s="229">
        <v>14645</v>
      </c>
      <c r="BL89" s="229">
        <v>14544</v>
      </c>
      <c r="BM89" s="229">
        <v>14509</v>
      </c>
      <c r="BN89" s="229">
        <v>14466</v>
      </c>
      <c r="BO89" s="229">
        <v>14461</v>
      </c>
      <c r="BP89" s="229">
        <v>14399</v>
      </c>
      <c r="BQ89" s="229">
        <v>14333</v>
      </c>
      <c r="BR89" s="229">
        <v>14271</v>
      </c>
      <c r="BS89" s="229">
        <v>14204</v>
      </c>
      <c r="BT89" s="229">
        <v>14162</v>
      </c>
      <c r="BU89" s="230">
        <v>13712</v>
      </c>
    </row>
    <row r="90" spans="1:73" x14ac:dyDescent="0.25">
      <c r="A90" s="164">
        <f t="shared" si="2"/>
        <v>43935</v>
      </c>
      <c r="B90" s="228">
        <v>14171</v>
      </c>
      <c r="C90" s="229">
        <v>14171</v>
      </c>
      <c r="D90" s="229">
        <v>14171</v>
      </c>
      <c r="E90" s="229">
        <v>14171</v>
      </c>
      <c r="F90" s="229">
        <v>14171</v>
      </c>
      <c r="G90" s="229">
        <v>14171</v>
      </c>
      <c r="H90" s="229">
        <v>14170</v>
      </c>
      <c r="I90" s="229">
        <v>14170</v>
      </c>
      <c r="J90" s="229">
        <v>14169</v>
      </c>
      <c r="K90" s="229">
        <v>14169</v>
      </c>
      <c r="L90" s="229">
        <v>14169</v>
      </c>
      <c r="M90" s="229">
        <v>14169</v>
      </c>
      <c r="N90" s="229">
        <v>14169</v>
      </c>
      <c r="O90" s="229">
        <v>14168</v>
      </c>
      <c r="P90" s="229">
        <v>14168</v>
      </c>
      <c r="Q90" s="229">
        <v>14168</v>
      </c>
      <c r="R90" s="229">
        <v>14168</v>
      </c>
      <c r="S90" s="229">
        <v>14168</v>
      </c>
      <c r="T90" s="229">
        <v>14166</v>
      </c>
      <c r="U90" s="229">
        <v>14166</v>
      </c>
      <c r="V90" s="229">
        <v>14189</v>
      </c>
      <c r="W90" s="229">
        <v>14188</v>
      </c>
      <c r="X90" s="229">
        <v>14187</v>
      </c>
      <c r="Y90" s="229">
        <v>14187</v>
      </c>
      <c r="Z90" s="229">
        <v>14186</v>
      </c>
      <c r="AA90" s="229">
        <v>14186</v>
      </c>
      <c r="AB90" s="229">
        <v>14186</v>
      </c>
      <c r="AC90" s="229">
        <v>14184</v>
      </c>
      <c r="AD90" s="229">
        <v>14180</v>
      </c>
      <c r="AE90" s="229">
        <v>14178</v>
      </c>
      <c r="AF90" s="229">
        <v>14178</v>
      </c>
      <c r="AG90" s="229">
        <v>14178</v>
      </c>
      <c r="AH90" s="229">
        <v>14178</v>
      </c>
      <c r="AI90" s="229">
        <v>14174</v>
      </c>
      <c r="AJ90" s="229">
        <v>14170</v>
      </c>
      <c r="AK90" s="229">
        <v>14150</v>
      </c>
      <c r="AL90" s="229">
        <v>14143</v>
      </c>
      <c r="AM90" s="229">
        <v>14135</v>
      </c>
      <c r="AN90" s="229">
        <v>14129</v>
      </c>
      <c r="AO90" s="229">
        <v>14125</v>
      </c>
      <c r="AP90" s="229">
        <v>14122</v>
      </c>
      <c r="AQ90" s="229">
        <v>14118</v>
      </c>
      <c r="AR90" s="229">
        <v>14114</v>
      </c>
      <c r="AS90" s="229">
        <v>14110</v>
      </c>
      <c r="AT90" s="229">
        <v>14110</v>
      </c>
      <c r="AU90" s="229">
        <v>14104</v>
      </c>
      <c r="AV90" s="229">
        <v>14104</v>
      </c>
      <c r="AW90" s="229">
        <v>14104</v>
      </c>
      <c r="AX90" s="229">
        <v>14102</v>
      </c>
      <c r="AY90" s="229">
        <v>14100</v>
      </c>
      <c r="AZ90" s="229">
        <v>14099</v>
      </c>
      <c r="BA90" s="229">
        <v>14099</v>
      </c>
      <c r="BB90" s="229">
        <v>14099</v>
      </c>
      <c r="BC90" s="229">
        <v>14097</v>
      </c>
      <c r="BD90" s="229">
        <v>14096</v>
      </c>
      <c r="BE90" s="229">
        <v>14090</v>
      </c>
      <c r="BF90" s="229">
        <v>14079</v>
      </c>
      <c r="BG90" s="229">
        <v>14056</v>
      </c>
      <c r="BH90" s="229">
        <v>14036</v>
      </c>
      <c r="BI90" s="229">
        <v>14032</v>
      </c>
      <c r="BJ90" s="229">
        <v>14022</v>
      </c>
      <c r="BK90" s="229">
        <v>13970</v>
      </c>
      <c r="BL90" s="229">
        <v>13876</v>
      </c>
      <c r="BM90" s="229">
        <v>13845</v>
      </c>
      <c r="BN90" s="229">
        <v>13809</v>
      </c>
      <c r="BO90" s="229">
        <v>13805</v>
      </c>
      <c r="BP90" s="229">
        <v>13746</v>
      </c>
      <c r="BQ90" s="229">
        <v>13681</v>
      </c>
      <c r="BR90" s="229">
        <v>13623</v>
      </c>
      <c r="BS90" s="229">
        <v>13557</v>
      </c>
      <c r="BT90" s="229">
        <v>13515</v>
      </c>
      <c r="BU90" s="230">
        <v>13075</v>
      </c>
    </row>
    <row r="91" spans="1:73" x14ac:dyDescent="0.25">
      <c r="A91" s="164">
        <f t="shared" si="2"/>
        <v>43934</v>
      </c>
      <c r="B91" s="228">
        <v>13523</v>
      </c>
      <c r="C91" s="229">
        <v>13523</v>
      </c>
      <c r="D91" s="229">
        <v>13523</v>
      </c>
      <c r="E91" s="229">
        <v>13523</v>
      </c>
      <c r="F91" s="229">
        <v>13523</v>
      </c>
      <c r="G91" s="229">
        <v>13523</v>
      </c>
      <c r="H91" s="229">
        <v>13522</v>
      </c>
      <c r="I91" s="229">
        <v>13522</v>
      </c>
      <c r="J91" s="229">
        <v>13521</v>
      </c>
      <c r="K91" s="229">
        <v>13521</v>
      </c>
      <c r="L91" s="229">
        <v>13521</v>
      </c>
      <c r="M91" s="229">
        <v>13521</v>
      </c>
      <c r="N91" s="229">
        <v>13521</v>
      </c>
      <c r="O91" s="229">
        <v>13520</v>
      </c>
      <c r="P91" s="229">
        <v>13520</v>
      </c>
      <c r="Q91" s="229">
        <v>13520</v>
      </c>
      <c r="R91" s="229">
        <v>13520</v>
      </c>
      <c r="S91" s="229">
        <v>13520</v>
      </c>
      <c r="T91" s="229">
        <v>13518</v>
      </c>
      <c r="U91" s="229">
        <v>13518</v>
      </c>
      <c r="V91" s="229">
        <v>13541</v>
      </c>
      <c r="W91" s="229">
        <v>13540</v>
      </c>
      <c r="X91" s="229">
        <v>13539</v>
      </c>
      <c r="Y91" s="229">
        <v>13539</v>
      </c>
      <c r="Z91" s="229">
        <v>13538</v>
      </c>
      <c r="AA91" s="229">
        <v>13538</v>
      </c>
      <c r="AB91" s="229">
        <v>13538</v>
      </c>
      <c r="AC91" s="229">
        <v>13536</v>
      </c>
      <c r="AD91" s="229">
        <v>13532</v>
      </c>
      <c r="AE91" s="229">
        <v>13531</v>
      </c>
      <c r="AF91" s="229">
        <v>13531</v>
      </c>
      <c r="AG91" s="229">
        <v>13531</v>
      </c>
      <c r="AH91" s="229">
        <v>13531</v>
      </c>
      <c r="AI91" s="229">
        <v>13527</v>
      </c>
      <c r="AJ91" s="229">
        <v>13523</v>
      </c>
      <c r="AK91" s="229">
        <v>13504</v>
      </c>
      <c r="AL91" s="229">
        <v>13497</v>
      </c>
      <c r="AM91" s="229">
        <v>13489</v>
      </c>
      <c r="AN91" s="229">
        <v>13483</v>
      </c>
      <c r="AO91" s="229">
        <v>13479</v>
      </c>
      <c r="AP91" s="229">
        <v>13477</v>
      </c>
      <c r="AQ91" s="229">
        <v>13473</v>
      </c>
      <c r="AR91" s="229">
        <v>13470</v>
      </c>
      <c r="AS91" s="229">
        <v>13466</v>
      </c>
      <c r="AT91" s="229">
        <v>13466</v>
      </c>
      <c r="AU91" s="229">
        <v>13461</v>
      </c>
      <c r="AV91" s="229">
        <v>13461</v>
      </c>
      <c r="AW91" s="229">
        <v>13461</v>
      </c>
      <c r="AX91" s="229">
        <v>13459</v>
      </c>
      <c r="AY91" s="229">
        <v>13457</v>
      </c>
      <c r="AZ91" s="229">
        <v>13456</v>
      </c>
      <c r="BA91" s="229">
        <v>13456</v>
      </c>
      <c r="BB91" s="229">
        <v>13456</v>
      </c>
      <c r="BC91" s="229">
        <v>13455</v>
      </c>
      <c r="BD91" s="229">
        <v>13454</v>
      </c>
      <c r="BE91" s="229">
        <v>13448</v>
      </c>
      <c r="BF91" s="229">
        <v>13439</v>
      </c>
      <c r="BG91" s="229">
        <v>13419</v>
      </c>
      <c r="BH91" s="229">
        <v>13401</v>
      </c>
      <c r="BI91" s="229">
        <v>13397</v>
      </c>
      <c r="BJ91" s="229">
        <v>13388</v>
      </c>
      <c r="BK91" s="229">
        <v>13341</v>
      </c>
      <c r="BL91" s="229">
        <v>13252</v>
      </c>
      <c r="BM91" s="229">
        <v>13225</v>
      </c>
      <c r="BN91" s="229">
        <v>13192</v>
      </c>
      <c r="BO91" s="229">
        <v>13188</v>
      </c>
      <c r="BP91" s="229">
        <v>13131</v>
      </c>
      <c r="BQ91" s="229">
        <v>13067</v>
      </c>
      <c r="BR91" s="229">
        <v>13013</v>
      </c>
      <c r="BS91" s="229">
        <v>12948</v>
      </c>
      <c r="BT91" s="229">
        <v>12907</v>
      </c>
      <c r="BU91" s="230">
        <v>12477</v>
      </c>
    </row>
    <row r="92" spans="1:73" x14ac:dyDescent="0.25">
      <c r="A92" s="164">
        <f t="shared" si="2"/>
        <v>43933</v>
      </c>
      <c r="B92" s="228">
        <v>12825</v>
      </c>
      <c r="C92" s="229">
        <v>12825</v>
      </c>
      <c r="D92" s="229">
        <v>12825</v>
      </c>
      <c r="E92" s="229">
        <v>12825</v>
      </c>
      <c r="F92" s="229">
        <v>12825</v>
      </c>
      <c r="G92" s="229">
        <v>12825</v>
      </c>
      <c r="H92" s="229">
        <v>12824</v>
      </c>
      <c r="I92" s="229">
        <v>12824</v>
      </c>
      <c r="J92" s="229">
        <v>12823</v>
      </c>
      <c r="K92" s="229">
        <v>12823</v>
      </c>
      <c r="L92" s="229">
        <v>12823</v>
      </c>
      <c r="M92" s="229">
        <v>12823</v>
      </c>
      <c r="N92" s="229">
        <v>12823</v>
      </c>
      <c r="O92" s="229">
        <v>12822</v>
      </c>
      <c r="P92" s="229">
        <v>12822</v>
      </c>
      <c r="Q92" s="229">
        <v>12822</v>
      </c>
      <c r="R92" s="229">
        <v>12822</v>
      </c>
      <c r="S92" s="229">
        <v>12822</v>
      </c>
      <c r="T92" s="229">
        <v>12820</v>
      </c>
      <c r="U92" s="229">
        <v>12820</v>
      </c>
      <c r="V92" s="229">
        <v>12843</v>
      </c>
      <c r="W92" s="229">
        <v>12842</v>
      </c>
      <c r="X92" s="229">
        <v>12841</v>
      </c>
      <c r="Y92" s="229">
        <v>12841</v>
      </c>
      <c r="Z92" s="229">
        <v>12840</v>
      </c>
      <c r="AA92" s="229">
        <v>12840</v>
      </c>
      <c r="AB92" s="229">
        <v>12840</v>
      </c>
      <c r="AC92" s="229">
        <v>12838</v>
      </c>
      <c r="AD92" s="229">
        <v>12836</v>
      </c>
      <c r="AE92" s="229">
        <v>12835</v>
      </c>
      <c r="AF92" s="229">
        <v>12835</v>
      </c>
      <c r="AG92" s="229">
        <v>12835</v>
      </c>
      <c r="AH92" s="229">
        <v>12835</v>
      </c>
      <c r="AI92" s="229">
        <v>12831</v>
      </c>
      <c r="AJ92" s="229">
        <v>12828</v>
      </c>
      <c r="AK92" s="229">
        <v>12810</v>
      </c>
      <c r="AL92" s="229">
        <v>12804</v>
      </c>
      <c r="AM92" s="229">
        <v>12797</v>
      </c>
      <c r="AN92" s="229">
        <v>12792</v>
      </c>
      <c r="AO92" s="229">
        <v>12788</v>
      </c>
      <c r="AP92" s="229">
        <v>12786</v>
      </c>
      <c r="AQ92" s="229">
        <v>12783</v>
      </c>
      <c r="AR92" s="229">
        <v>12780</v>
      </c>
      <c r="AS92" s="229">
        <v>12776</v>
      </c>
      <c r="AT92" s="229">
        <v>12776</v>
      </c>
      <c r="AU92" s="229">
        <v>12772</v>
      </c>
      <c r="AV92" s="229">
        <v>12772</v>
      </c>
      <c r="AW92" s="229">
        <v>12772</v>
      </c>
      <c r="AX92" s="229">
        <v>12770</v>
      </c>
      <c r="AY92" s="229">
        <v>12768</v>
      </c>
      <c r="AZ92" s="229">
        <v>12767</v>
      </c>
      <c r="BA92" s="229">
        <v>12767</v>
      </c>
      <c r="BB92" s="229">
        <v>12767</v>
      </c>
      <c r="BC92" s="229">
        <v>12766</v>
      </c>
      <c r="BD92" s="229">
        <v>12765</v>
      </c>
      <c r="BE92" s="229">
        <v>12760</v>
      </c>
      <c r="BF92" s="229">
        <v>12751</v>
      </c>
      <c r="BG92" s="229">
        <v>12734</v>
      </c>
      <c r="BH92" s="229">
        <v>12718</v>
      </c>
      <c r="BI92" s="229">
        <v>12714</v>
      </c>
      <c r="BJ92" s="229">
        <v>12706</v>
      </c>
      <c r="BK92" s="229">
        <v>12663</v>
      </c>
      <c r="BL92" s="229">
        <v>12582</v>
      </c>
      <c r="BM92" s="229">
        <v>12561</v>
      </c>
      <c r="BN92" s="229">
        <v>12535</v>
      </c>
      <c r="BO92" s="229">
        <v>12532</v>
      </c>
      <c r="BP92" s="229">
        <v>12479</v>
      </c>
      <c r="BQ92" s="229">
        <v>12418</v>
      </c>
      <c r="BR92" s="229">
        <v>12364</v>
      </c>
      <c r="BS92" s="229">
        <v>12300</v>
      </c>
      <c r="BT92" s="229">
        <v>12263</v>
      </c>
      <c r="BU92" s="230">
        <v>11847</v>
      </c>
    </row>
    <row r="93" spans="1:73" x14ac:dyDescent="0.25">
      <c r="A93" s="164">
        <f t="shared" si="2"/>
        <v>43932</v>
      </c>
      <c r="B93" s="228">
        <v>12107</v>
      </c>
      <c r="C93" s="229">
        <v>12107</v>
      </c>
      <c r="D93" s="229">
        <v>12107</v>
      </c>
      <c r="E93" s="229">
        <v>12107</v>
      </c>
      <c r="F93" s="229">
        <v>12107</v>
      </c>
      <c r="G93" s="229">
        <v>12107</v>
      </c>
      <c r="H93" s="229">
        <v>12106</v>
      </c>
      <c r="I93" s="229">
        <v>12106</v>
      </c>
      <c r="J93" s="229">
        <v>12105</v>
      </c>
      <c r="K93" s="229">
        <v>12105</v>
      </c>
      <c r="L93" s="229">
        <v>12105</v>
      </c>
      <c r="M93" s="229">
        <v>12105</v>
      </c>
      <c r="N93" s="229">
        <v>12105</v>
      </c>
      <c r="O93" s="229">
        <v>12104</v>
      </c>
      <c r="P93" s="229">
        <v>12104</v>
      </c>
      <c r="Q93" s="229">
        <v>12104</v>
      </c>
      <c r="R93" s="229">
        <v>12104</v>
      </c>
      <c r="S93" s="229">
        <v>12104</v>
      </c>
      <c r="T93" s="229">
        <v>12102</v>
      </c>
      <c r="U93" s="229">
        <v>12102</v>
      </c>
      <c r="V93" s="229">
        <v>12124</v>
      </c>
      <c r="W93" s="229">
        <v>12123</v>
      </c>
      <c r="X93" s="229">
        <v>12122</v>
      </c>
      <c r="Y93" s="229">
        <v>12122</v>
      </c>
      <c r="Z93" s="229">
        <v>12121</v>
      </c>
      <c r="AA93" s="229">
        <v>12121</v>
      </c>
      <c r="AB93" s="229">
        <v>12121</v>
      </c>
      <c r="AC93" s="229">
        <v>12119</v>
      </c>
      <c r="AD93" s="229">
        <v>12117</v>
      </c>
      <c r="AE93" s="229">
        <v>12116</v>
      </c>
      <c r="AF93" s="229">
        <v>12116</v>
      </c>
      <c r="AG93" s="229">
        <v>12116</v>
      </c>
      <c r="AH93" s="229">
        <v>12116</v>
      </c>
      <c r="AI93" s="229">
        <v>12112</v>
      </c>
      <c r="AJ93" s="229">
        <v>12109</v>
      </c>
      <c r="AK93" s="229">
        <v>12094</v>
      </c>
      <c r="AL93" s="229">
        <v>12088</v>
      </c>
      <c r="AM93" s="229">
        <v>12081</v>
      </c>
      <c r="AN93" s="229">
        <v>12076</v>
      </c>
      <c r="AO93" s="229">
        <v>12072</v>
      </c>
      <c r="AP93" s="229">
        <v>12070</v>
      </c>
      <c r="AQ93" s="229">
        <v>12067</v>
      </c>
      <c r="AR93" s="229">
        <v>12064</v>
      </c>
      <c r="AS93" s="229">
        <v>12060</v>
      </c>
      <c r="AT93" s="229">
        <v>12060</v>
      </c>
      <c r="AU93" s="229">
        <v>12057</v>
      </c>
      <c r="AV93" s="229">
        <v>12057</v>
      </c>
      <c r="AW93" s="229">
        <v>12057</v>
      </c>
      <c r="AX93" s="229">
        <v>12055</v>
      </c>
      <c r="AY93" s="229">
        <v>12053</v>
      </c>
      <c r="AZ93" s="229">
        <v>12052</v>
      </c>
      <c r="BA93" s="229">
        <v>12052</v>
      </c>
      <c r="BB93" s="229">
        <v>12052</v>
      </c>
      <c r="BC93" s="229">
        <v>12051</v>
      </c>
      <c r="BD93" s="229">
        <v>12050</v>
      </c>
      <c r="BE93" s="229">
        <v>12047</v>
      </c>
      <c r="BF93" s="229">
        <v>12038</v>
      </c>
      <c r="BG93" s="229">
        <v>12023</v>
      </c>
      <c r="BH93" s="229">
        <v>12011</v>
      </c>
      <c r="BI93" s="229">
        <v>12008</v>
      </c>
      <c r="BJ93" s="229">
        <v>12001</v>
      </c>
      <c r="BK93" s="229">
        <v>11960</v>
      </c>
      <c r="BL93" s="229">
        <v>11886</v>
      </c>
      <c r="BM93" s="229">
        <v>11867</v>
      </c>
      <c r="BN93" s="229">
        <v>11844</v>
      </c>
      <c r="BO93" s="229">
        <v>11841</v>
      </c>
      <c r="BP93" s="229">
        <v>11795</v>
      </c>
      <c r="BQ93" s="229">
        <v>11736</v>
      </c>
      <c r="BR93" s="229">
        <v>11683</v>
      </c>
      <c r="BS93" s="229">
        <v>11623</v>
      </c>
      <c r="BT93" s="229">
        <v>11586</v>
      </c>
      <c r="BU93" s="230">
        <v>11177</v>
      </c>
    </row>
    <row r="94" spans="1:73" x14ac:dyDescent="0.25">
      <c r="A94" s="164">
        <f t="shared" si="2"/>
        <v>43931</v>
      </c>
      <c r="B94" s="228">
        <v>11328</v>
      </c>
      <c r="C94" s="229">
        <v>11328</v>
      </c>
      <c r="D94" s="229">
        <v>11328</v>
      </c>
      <c r="E94" s="229">
        <v>11328</v>
      </c>
      <c r="F94" s="229">
        <v>11328</v>
      </c>
      <c r="G94" s="229">
        <v>11328</v>
      </c>
      <c r="H94" s="229">
        <v>11327</v>
      </c>
      <c r="I94" s="229">
        <v>11327</v>
      </c>
      <c r="J94" s="229">
        <v>11326</v>
      </c>
      <c r="K94" s="229">
        <v>11326</v>
      </c>
      <c r="L94" s="229">
        <v>11326</v>
      </c>
      <c r="M94" s="229">
        <v>11326</v>
      </c>
      <c r="N94" s="229">
        <v>11326</v>
      </c>
      <c r="O94" s="229">
        <v>11325</v>
      </c>
      <c r="P94" s="229">
        <v>11325</v>
      </c>
      <c r="Q94" s="229">
        <v>11325</v>
      </c>
      <c r="R94" s="229">
        <v>11325</v>
      </c>
      <c r="S94" s="229">
        <v>11325</v>
      </c>
      <c r="T94" s="229">
        <v>11325</v>
      </c>
      <c r="U94" s="229">
        <v>11325</v>
      </c>
      <c r="V94" s="229">
        <v>11346</v>
      </c>
      <c r="W94" s="229">
        <v>11345</v>
      </c>
      <c r="X94" s="229">
        <v>11344</v>
      </c>
      <c r="Y94" s="229">
        <v>11344</v>
      </c>
      <c r="Z94" s="229">
        <v>11344</v>
      </c>
      <c r="AA94" s="229">
        <v>11344</v>
      </c>
      <c r="AB94" s="229">
        <v>11344</v>
      </c>
      <c r="AC94" s="229">
        <v>11342</v>
      </c>
      <c r="AD94" s="229">
        <v>11341</v>
      </c>
      <c r="AE94" s="229">
        <v>11340</v>
      </c>
      <c r="AF94" s="229">
        <v>11340</v>
      </c>
      <c r="AG94" s="229">
        <v>11340</v>
      </c>
      <c r="AH94" s="229">
        <v>11340</v>
      </c>
      <c r="AI94" s="229">
        <v>11336</v>
      </c>
      <c r="AJ94" s="229">
        <v>11334</v>
      </c>
      <c r="AK94" s="229">
        <v>11320</v>
      </c>
      <c r="AL94" s="229">
        <v>11314</v>
      </c>
      <c r="AM94" s="229">
        <v>11307</v>
      </c>
      <c r="AN94" s="229">
        <v>11302</v>
      </c>
      <c r="AO94" s="229">
        <v>11299</v>
      </c>
      <c r="AP94" s="229">
        <v>11297</v>
      </c>
      <c r="AQ94" s="229">
        <v>11296</v>
      </c>
      <c r="AR94" s="229">
        <v>11293</v>
      </c>
      <c r="AS94" s="229">
        <v>11289</v>
      </c>
      <c r="AT94" s="229">
        <v>11289</v>
      </c>
      <c r="AU94" s="229">
        <v>11286</v>
      </c>
      <c r="AV94" s="229">
        <v>11286</v>
      </c>
      <c r="AW94" s="229">
        <v>11286</v>
      </c>
      <c r="AX94" s="229">
        <v>11284</v>
      </c>
      <c r="AY94" s="229">
        <v>11282</v>
      </c>
      <c r="AZ94" s="229">
        <v>11281</v>
      </c>
      <c r="BA94" s="229">
        <v>11281</v>
      </c>
      <c r="BB94" s="229">
        <v>11281</v>
      </c>
      <c r="BC94" s="229">
        <v>11280</v>
      </c>
      <c r="BD94" s="229">
        <v>11279</v>
      </c>
      <c r="BE94" s="229">
        <v>11276</v>
      </c>
      <c r="BF94" s="229">
        <v>11268</v>
      </c>
      <c r="BG94" s="229">
        <v>11254</v>
      </c>
      <c r="BH94" s="229">
        <v>11242</v>
      </c>
      <c r="BI94" s="229">
        <v>11240</v>
      </c>
      <c r="BJ94" s="229">
        <v>11234</v>
      </c>
      <c r="BK94" s="229">
        <v>11197</v>
      </c>
      <c r="BL94" s="229">
        <v>11131</v>
      </c>
      <c r="BM94" s="229">
        <v>11118</v>
      </c>
      <c r="BN94" s="229">
        <v>11097</v>
      </c>
      <c r="BO94" s="229">
        <v>11094</v>
      </c>
      <c r="BP94" s="229">
        <v>11057</v>
      </c>
      <c r="BQ94" s="229">
        <v>11002</v>
      </c>
      <c r="BR94" s="229">
        <v>10951</v>
      </c>
      <c r="BS94" s="229">
        <v>10891</v>
      </c>
      <c r="BT94" s="229">
        <v>10857</v>
      </c>
      <c r="BU94" s="230">
        <v>10458</v>
      </c>
    </row>
    <row r="95" spans="1:73" x14ac:dyDescent="0.25">
      <c r="A95" s="164">
        <f t="shared" si="2"/>
        <v>43930</v>
      </c>
      <c r="B95" s="228">
        <v>10589</v>
      </c>
      <c r="C95" s="229">
        <v>10589</v>
      </c>
      <c r="D95" s="229">
        <v>10589</v>
      </c>
      <c r="E95" s="229">
        <v>10589</v>
      </c>
      <c r="F95" s="229">
        <v>10589</v>
      </c>
      <c r="G95" s="229">
        <v>10589</v>
      </c>
      <c r="H95" s="229">
        <v>10588</v>
      </c>
      <c r="I95" s="229">
        <v>10588</v>
      </c>
      <c r="J95" s="229">
        <v>10587</v>
      </c>
      <c r="K95" s="229">
        <v>10587</v>
      </c>
      <c r="L95" s="229">
        <v>10587</v>
      </c>
      <c r="M95" s="229">
        <v>10587</v>
      </c>
      <c r="N95" s="229">
        <v>10587</v>
      </c>
      <c r="O95" s="229">
        <v>10586</v>
      </c>
      <c r="P95" s="229">
        <v>10586</v>
      </c>
      <c r="Q95" s="229">
        <v>10586</v>
      </c>
      <c r="R95" s="229">
        <v>10586</v>
      </c>
      <c r="S95" s="229">
        <v>10586</v>
      </c>
      <c r="T95" s="229">
        <v>10586</v>
      </c>
      <c r="U95" s="229">
        <v>10586</v>
      </c>
      <c r="V95" s="229">
        <v>10607</v>
      </c>
      <c r="W95" s="229">
        <v>10606</v>
      </c>
      <c r="X95" s="229">
        <v>10605</v>
      </c>
      <c r="Y95" s="229">
        <v>10605</v>
      </c>
      <c r="Z95" s="229">
        <v>10605</v>
      </c>
      <c r="AA95" s="229">
        <v>10605</v>
      </c>
      <c r="AB95" s="229">
        <v>10605</v>
      </c>
      <c r="AC95" s="229">
        <v>10603</v>
      </c>
      <c r="AD95" s="229">
        <v>10602</v>
      </c>
      <c r="AE95" s="229">
        <v>10601</v>
      </c>
      <c r="AF95" s="229">
        <v>10601</v>
      </c>
      <c r="AG95" s="229">
        <v>10601</v>
      </c>
      <c r="AH95" s="229">
        <v>10601</v>
      </c>
      <c r="AI95" s="229">
        <v>10597</v>
      </c>
      <c r="AJ95" s="229">
        <v>10595</v>
      </c>
      <c r="AK95" s="229">
        <v>10583</v>
      </c>
      <c r="AL95" s="229">
        <v>10577</v>
      </c>
      <c r="AM95" s="229">
        <v>10570</v>
      </c>
      <c r="AN95" s="229">
        <v>10565</v>
      </c>
      <c r="AO95" s="229">
        <v>10562</v>
      </c>
      <c r="AP95" s="229">
        <v>10560</v>
      </c>
      <c r="AQ95" s="229">
        <v>10560</v>
      </c>
      <c r="AR95" s="229">
        <v>10557</v>
      </c>
      <c r="AS95" s="229">
        <v>10554</v>
      </c>
      <c r="AT95" s="229">
        <v>10554</v>
      </c>
      <c r="AU95" s="229">
        <v>10552</v>
      </c>
      <c r="AV95" s="229">
        <v>10552</v>
      </c>
      <c r="AW95" s="229">
        <v>10552</v>
      </c>
      <c r="AX95" s="229">
        <v>10550</v>
      </c>
      <c r="AY95" s="229">
        <v>10548</v>
      </c>
      <c r="AZ95" s="229">
        <v>10547</v>
      </c>
      <c r="BA95" s="229">
        <v>10547</v>
      </c>
      <c r="BB95" s="229">
        <v>10547</v>
      </c>
      <c r="BC95" s="229">
        <v>10546</v>
      </c>
      <c r="BD95" s="229">
        <v>10546</v>
      </c>
      <c r="BE95" s="229">
        <v>10543</v>
      </c>
      <c r="BF95" s="229">
        <v>10537</v>
      </c>
      <c r="BG95" s="229">
        <v>10524</v>
      </c>
      <c r="BH95" s="229">
        <v>10513</v>
      </c>
      <c r="BI95" s="229">
        <v>10511</v>
      </c>
      <c r="BJ95" s="229">
        <v>10506</v>
      </c>
      <c r="BK95" s="229">
        <v>10474</v>
      </c>
      <c r="BL95" s="229">
        <v>10414</v>
      </c>
      <c r="BM95" s="229">
        <v>10405</v>
      </c>
      <c r="BN95" s="229">
        <v>10386</v>
      </c>
      <c r="BO95" s="229">
        <v>10383</v>
      </c>
      <c r="BP95" s="229">
        <v>10353</v>
      </c>
      <c r="BQ95" s="229">
        <v>10302</v>
      </c>
      <c r="BR95" s="229">
        <v>10251</v>
      </c>
      <c r="BS95" s="229">
        <v>10192</v>
      </c>
      <c r="BT95" s="229">
        <v>10160</v>
      </c>
      <c r="BU95" s="230">
        <v>9775</v>
      </c>
    </row>
    <row r="96" spans="1:73" x14ac:dyDescent="0.25">
      <c r="A96" s="164">
        <f t="shared" si="2"/>
        <v>43929</v>
      </c>
      <c r="B96" s="228">
        <v>9799</v>
      </c>
      <c r="C96" s="229">
        <v>9799</v>
      </c>
      <c r="D96" s="229">
        <v>9799</v>
      </c>
      <c r="E96" s="229">
        <v>9799</v>
      </c>
      <c r="F96" s="229">
        <v>9799</v>
      </c>
      <c r="G96" s="229">
        <v>9799</v>
      </c>
      <c r="H96" s="229">
        <v>9798</v>
      </c>
      <c r="I96" s="229">
        <v>9798</v>
      </c>
      <c r="J96" s="229">
        <v>9797</v>
      </c>
      <c r="K96" s="229">
        <v>9797</v>
      </c>
      <c r="L96" s="229">
        <v>9797</v>
      </c>
      <c r="M96" s="229">
        <v>9797</v>
      </c>
      <c r="N96" s="229">
        <v>9797</v>
      </c>
      <c r="O96" s="229">
        <v>9796</v>
      </c>
      <c r="P96" s="229">
        <v>9796</v>
      </c>
      <c r="Q96" s="229">
        <v>9796</v>
      </c>
      <c r="R96" s="229">
        <v>9796</v>
      </c>
      <c r="S96" s="229">
        <v>9796</v>
      </c>
      <c r="T96" s="229">
        <v>9796</v>
      </c>
      <c r="U96" s="229">
        <v>9796</v>
      </c>
      <c r="V96" s="229">
        <v>9817</v>
      </c>
      <c r="W96" s="229">
        <v>9816</v>
      </c>
      <c r="X96" s="229">
        <v>9815</v>
      </c>
      <c r="Y96" s="229">
        <v>9815</v>
      </c>
      <c r="Z96" s="229">
        <v>9815</v>
      </c>
      <c r="AA96" s="229">
        <v>9815</v>
      </c>
      <c r="AB96" s="229">
        <v>9815</v>
      </c>
      <c r="AC96" s="229">
        <v>9813</v>
      </c>
      <c r="AD96" s="229">
        <v>9812</v>
      </c>
      <c r="AE96" s="229">
        <v>9812</v>
      </c>
      <c r="AF96" s="229">
        <v>9812</v>
      </c>
      <c r="AG96" s="229">
        <v>9812</v>
      </c>
      <c r="AH96" s="229">
        <v>9812</v>
      </c>
      <c r="AI96" s="229">
        <v>9809</v>
      </c>
      <c r="AJ96" s="229">
        <v>9807</v>
      </c>
      <c r="AK96" s="229">
        <v>9796</v>
      </c>
      <c r="AL96" s="229">
        <v>9791</v>
      </c>
      <c r="AM96" s="229">
        <v>9785</v>
      </c>
      <c r="AN96" s="229">
        <v>9780</v>
      </c>
      <c r="AO96" s="229">
        <v>9777</v>
      </c>
      <c r="AP96" s="229">
        <v>9775</v>
      </c>
      <c r="AQ96" s="229">
        <v>9775</v>
      </c>
      <c r="AR96" s="229">
        <v>9772</v>
      </c>
      <c r="AS96" s="229">
        <v>9770</v>
      </c>
      <c r="AT96" s="229">
        <v>9770</v>
      </c>
      <c r="AU96" s="229">
        <v>9768</v>
      </c>
      <c r="AV96" s="229">
        <v>9768</v>
      </c>
      <c r="AW96" s="229">
        <v>9768</v>
      </c>
      <c r="AX96" s="229">
        <v>9769</v>
      </c>
      <c r="AY96" s="229">
        <v>9767</v>
      </c>
      <c r="AZ96" s="229">
        <v>9766</v>
      </c>
      <c r="BA96" s="229">
        <v>9766</v>
      </c>
      <c r="BB96" s="229">
        <v>9766</v>
      </c>
      <c r="BC96" s="229">
        <v>9765</v>
      </c>
      <c r="BD96" s="229">
        <v>9765</v>
      </c>
      <c r="BE96" s="229">
        <v>9763</v>
      </c>
      <c r="BF96" s="229">
        <v>9757</v>
      </c>
      <c r="BG96" s="229">
        <v>9747</v>
      </c>
      <c r="BH96" s="229">
        <v>9737</v>
      </c>
      <c r="BI96" s="229">
        <v>9735</v>
      </c>
      <c r="BJ96" s="229">
        <v>9730</v>
      </c>
      <c r="BK96" s="229">
        <v>9705</v>
      </c>
      <c r="BL96" s="229">
        <v>9649</v>
      </c>
      <c r="BM96" s="229">
        <v>9643</v>
      </c>
      <c r="BN96" s="229">
        <v>9626</v>
      </c>
      <c r="BO96" s="229">
        <v>9623</v>
      </c>
      <c r="BP96" s="229">
        <v>9597</v>
      </c>
      <c r="BQ96" s="229">
        <v>9548</v>
      </c>
      <c r="BR96" s="229">
        <v>9502</v>
      </c>
      <c r="BS96" s="229">
        <v>9445</v>
      </c>
      <c r="BT96" s="229">
        <v>9413</v>
      </c>
      <c r="BU96" s="230">
        <v>9059</v>
      </c>
    </row>
    <row r="97" spans="1:73" x14ac:dyDescent="0.25">
      <c r="A97" s="164">
        <f t="shared" si="2"/>
        <v>43928</v>
      </c>
      <c r="B97" s="228">
        <v>8900</v>
      </c>
      <c r="C97" s="229">
        <v>8900</v>
      </c>
      <c r="D97" s="229">
        <v>8900</v>
      </c>
      <c r="E97" s="229">
        <v>8900</v>
      </c>
      <c r="F97" s="229">
        <v>8900</v>
      </c>
      <c r="G97" s="229">
        <v>8900</v>
      </c>
      <c r="H97" s="229">
        <v>8899</v>
      </c>
      <c r="I97" s="229">
        <v>8899</v>
      </c>
      <c r="J97" s="229">
        <v>8898</v>
      </c>
      <c r="K97" s="229">
        <v>8898</v>
      </c>
      <c r="L97" s="229">
        <v>8898</v>
      </c>
      <c r="M97" s="229">
        <v>8898</v>
      </c>
      <c r="N97" s="229">
        <v>8898</v>
      </c>
      <c r="O97" s="229">
        <v>8897</v>
      </c>
      <c r="P97" s="229">
        <v>8897</v>
      </c>
      <c r="Q97" s="229">
        <v>8897</v>
      </c>
      <c r="R97" s="229">
        <v>8897</v>
      </c>
      <c r="S97" s="229">
        <v>8897</v>
      </c>
      <c r="T97" s="229">
        <v>8897</v>
      </c>
      <c r="U97" s="229">
        <v>8897</v>
      </c>
      <c r="V97" s="229">
        <v>8918</v>
      </c>
      <c r="W97" s="229">
        <v>8917</v>
      </c>
      <c r="X97" s="229">
        <v>8916</v>
      </c>
      <c r="Y97" s="229">
        <v>8916</v>
      </c>
      <c r="Z97" s="229">
        <v>8916</v>
      </c>
      <c r="AA97" s="229">
        <v>8916</v>
      </c>
      <c r="AB97" s="229">
        <v>8916</v>
      </c>
      <c r="AC97" s="229">
        <v>8914</v>
      </c>
      <c r="AD97" s="229">
        <v>8913</v>
      </c>
      <c r="AE97" s="229">
        <v>8913</v>
      </c>
      <c r="AF97" s="229">
        <v>8913</v>
      </c>
      <c r="AG97" s="229">
        <v>8913</v>
      </c>
      <c r="AH97" s="229">
        <v>8913</v>
      </c>
      <c r="AI97" s="229">
        <v>8911</v>
      </c>
      <c r="AJ97" s="229">
        <v>8910</v>
      </c>
      <c r="AK97" s="229">
        <v>8901</v>
      </c>
      <c r="AL97" s="229">
        <v>8896</v>
      </c>
      <c r="AM97" s="229">
        <v>8891</v>
      </c>
      <c r="AN97" s="229">
        <v>8887</v>
      </c>
      <c r="AO97" s="229">
        <v>8884</v>
      </c>
      <c r="AP97" s="229">
        <v>8882</v>
      </c>
      <c r="AQ97" s="229">
        <v>8882</v>
      </c>
      <c r="AR97" s="229">
        <v>8879</v>
      </c>
      <c r="AS97" s="229">
        <v>8879</v>
      </c>
      <c r="AT97" s="229">
        <v>8879</v>
      </c>
      <c r="AU97" s="229">
        <v>8877</v>
      </c>
      <c r="AV97" s="229">
        <v>8877</v>
      </c>
      <c r="AW97" s="229">
        <v>8877</v>
      </c>
      <c r="AX97" s="229">
        <v>8880</v>
      </c>
      <c r="AY97" s="229">
        <v>8878</v>
      </c>
      <c r="AZ97" s="229">
        <v>8877</v>
      </c>
      <c r="BA97" s="229">
        <v>8877</v>
      </c>
      <c r="BB97" s="229">
        <v>8877</v>
      </c>
      <c r="BC97" s="229">
        <v>8876</v>
      </c>
      <c r="BD97" s="229">
        <v>8876</v>
      </c>
      <c r="BE97" s="229">
        <v>8875</v>
      </c>
      <c r="BF97" s="229">
        <v>8870</v>
      </c>
      <c r="BG97" s="229">
        <v>8861</v>
      </c>
      <c r="BH97" s="229">
        <v>8853</v>
      </c>
      <c r="BI97" s="229">
        <v>8851</v>
      </c>
      <c r="BJ97" s="229">
        <v>8846</v>
      </c>
      <c r="BK97" s="229">
        <v>8822</v>
      </c>
      <c r="BL97" s="229">
        <v>8775</v>
      </c>
      <c r="BM97" s="229">
        <v>8772</v>
      </c>
      <c r="BN97" s="229">
        <v>8759</v>
      </c>
      <c r="BO97" s="229">
        <v>8756</v>
      </c>
      <c r="BP97" s="229">
        <v>8733</v>
      </c>
      <c r="BQ97" s="229">
        <v>8685</v>
      </c>
      <c r="BR97" s="229">
        <v>8643</v>
      </c>
      <c r="BS97" s="229">
        <v>8588</v>
      </c>
      <c r="BT97" s="229">
        <v>8556</v>
      </c>
      <c r="BU97" s="230">
        <v>8231</v>
      </c>
    </row>
    <row r="98" spans="1:73" x14ac:dyDescent="0.25">
      <c r="A98" s="164">
        <f t="shared" si="2"/>
        <v>43927</v>
      </c>
      <c r="B98" s="228">
        <v>8088</v>
      </c>
      <c r="C98" s="229">
        <v>8088</v>
      </c>
      <c r="D98" s="229">
        <v>8088</v>
      </c>
      <c r="E98" s="229">
        <v>8088</v>
      </c>
      <c r="F98" s="229">
        <v>8088</v>
      </c>
      <c r="G98" s="229">
        <v>8088</v>
      </c>
      <c r="H98" s="229">
        <v>8087</v>
      </c>
      <c r="I98" s="229">
        <v>8087</v>
      </c>
      <c r="J98" s="229">
        <v>8086</v>
      </c>
      <c r="K98" s="229">
        <v>8086</v>
      </c>
      <c r="L98" s="229">
        <v>8086</v>
      </c>
      <c r="M98" s="229">
        <v>8086</v>
      </c>
      <c r="N98" s="229">
        <v>8086</v>
      </c>
      <c r="O98" s="229">
        <v>8085</v>
      </c>
      <c r="P98" s="229">
        <v>8085</v>
      </c>
      <c r="Q98" s="229">
        <v>8085</v>
      </c>
      <c r="R98" s="229">
        <v>8085</v>
      </c>
      <c r="S98" s="229">
        <v>8085</v>
      </c>
      <c r="T98" s="229">
        <v>8085</v>
      </c>
      <c r="U98" s="229">
        <v>8085</v>
      </c>
      <c r="V98" s="229">
        <v>8107</v>
      </c>
      <c r="W98" s="229">
        <v>8106</v>
      </c>
      <c r="X98" s="229">
        <v>8106</v>
      </c>
      <c r="Y98" s="229">
        <v>8106</v>
      </c>
      <c r="Z98" s="229">
        <v>8106</v>
      </c>
      <c r="AA98" s="229">
        <v>8106</v>
      </c>
      <c r="AB98" s="229">
        <v>8106</v>
      </c>
      <c r="AC98" s="229">
        <v>8104</v>
      </c>
      <c r="AD98" s="229">
        <v>8104</v>
      </c>
      <c r="AE98" s="229">
        <v>8104</v>
      </c>
      <c r="AF98" s="229">
        <v>8104</v>
      </c>
      <c r="AG98" s="229">
        <v>8104</v>
      </c>
      <c r="AH98" s="229">
        <v>8104</v>
      </c>
      <c r="AI98" s="229">
        <v>8102</v>
      </c>
      <c r="AJ98" s="229">
        <v>8101</v>
      </c>
      <c r="AK98" s="229">
        <v>8092</v>
      </c>
      <c r="AL98" s="229">
        <v>8087</v>
      </c>
      <c r="AM98" s="229">
        <v>8082</v>
      </c>
      <c r="AN98" s="229">
        <v>8080</v>
      </c>
      <c r="AO98" s="229">
        <v>8077</v>
      </c>
      <c r="AP98" s="229">
        <v>8075</v>
      </c>
      <c r="AQ98" s="229">
        <v>8075</v>
      </c>
      <c r="AR98" s="229">
        <v>8072</v>
      </c>
      <c r="AS98" s="229">
        <v>8072</v>
      </c>
      <c r="AT98" s="229">
        <v>8072</v>
      </c>
      <c r="AU98" s="229">
        <v>8070</v>
      </c>
      <c r="AV98" s="229">
        <v>8070</v>
      </c>
      <c r="AW98" s="229">
        <v>8070</v>
      </c>
      <c r="AX98" s="229">
        <v>8076</v>
      </c>
      <c r="AY98" s="229">
        <v>8074</v>
      </c>
      <c r="AZ98" s="229">
        <v>8073</v>
      </c>
      <c r="BA98" s="229">
        <v>8073</v>
      </c>
      <c r="BB98" s="229">
        <v>8073</v>
      </c>
      <c r="BC98" s="229">
        <v>8072</v>
      </c>
      <c r="BD98" s="229">
        <v>8072</v>
      </c>
      <c r="BE98" s="229">
        <v>8071</v>
      </c>
      <c r="BF98" s="229">
        <v>8066</v>
      </c>
      <c r="BG98" s="229">
        <v>8058</v>
      </c>
      <c r="BH98" s="229">
        <v>8053</v>
      </c>
      <c r="BI98" s="229">
        <v>8051</v>
      </c>
      <c r="BJ98" s="229">
        <v>8046</v>
      </c>
      <c r="BK98" s="229">
        <v>8023</v>
      </c>
      <c r="BL98" s="229">
        <v>7984</v>
      </c>
      <c r="BM98" s="229">
        <v>7983</v>
      </c>
      <c r="BN98" s="229">
        <v>7971</v>
      </c>
      <c r="BO98" s="229">
        <v>7970</v>
      </c>
      <c r="BP98" s="229">
        <v>7950</v>
      </c>
      <c r="BQ98" s="229">
        <v>7907</v>
      </c>
      <c r="BR98" s="229">
        <v>7866</v>
      </c>
      <c r="BS98" s="229">
        <v>7814</v>
      </c>
      <c r="BT98" s="229">
        <v>7784</v>
      </c>
      <c r="BU98" s="230">
        <v>7488</v>
      </c>
    </row>
    <row r="99" spans="1:73" x14ac:dyDescent="0.25">
      <c r="A99" s="164">
        <f t="shared" si="2"/>
        <v>43926</v>
      </c>
      <c r="B99" s="228">
        <v>7362</v>
      </c>
      <c r="C99" s="229">
        <v>7362</v>
      </c>
      <c r="D99" s="229">
        <v>7362</v>
      </c>
      <c r="E99" s="229">
        <v>7362</v>
      </c>
      <c r="F99" s="229">
        <v>7362</v>
      </c>
      <c r="G99" s="229">
        <v>7362</v>
      </c>
      <c r="H99" s="229">
        <v>7361</v>
      </c>
      <c r="I99" s="229">
        <v>7361</v>
      </c>
      <c r="J99" s="229">
        <v>7360</v>
      </c>
      <c r="K99" s="229">
        <v>7360</v>
      </c>
      <c r="L99" s="229">
        <v>7360</v>
      </c>
      <c r="M99" s="229">
        <v>7360</v>
      </c>
      <c r="N99" s="229">
        <v>7360</v>
      </c>
      <c r="O99" s="229">
        <v>7359</v>
      </c>
      <c r="P99" s="229">
        <v>7359</v>
      </c>
      <c r="Q99" s="229">
        <v>7359</v>
      </c>
      <c r="R99" s="229">
        <v>7359</v>
      </c>
      <c r="S99" s="229">
        <v>7359</v>
      </c>
      <c r="T99" s="229">
        <v>7359</v>
      </c>
      <c r="U99" s="229">
        <v>7359</v>
      </c>
      <c r="V99" s="229">
        <v>7381</v>
      </c>
      <c r="W99" s="229">
        <v>7380</v>
      </c>
      <c r="X99" s="229">
        <v>7379</v>
      </c>
      <c r="Y99" s="229">
        <v>7379</v>
      </c>
      <c r="Z99" s="229">
        <v>7379</v>
      </c>
      <c r="AA99" s="229">
        <v>7379</v>
      </c>
      <c r="AB99" s="229">
        <v>7379</v>
      </c>
      <c r="AC99" s="229">
        <v>7377</v>
      </c>
      <c r="AD99" s="229">
        <v>7377</v>
      </c>
      <c r="AE99" s="229">
        <v>7377</v>
      </c>
      <c r="AF99" s="229">
        <v>7377</v>
      </c>
      <c r="AG99" s="229">
        <v>7377</v>
      </c>
      <c r="AH99" s="229">
        <v>7377</v>
      </c>
      <c r="AI99" s="229">
        <v>7375</v>
      </c>
      <c r="AJ99" s="229">
        <v>7374</v>
      </c>
      <c r="AK99" s="229">
        <v>7365</v>
      </c>
      <c r="AL99" s="229">
        <v>7360</v>
      </c>
      <c r="AM99" s="229">
        <v>7355</v>
      </c>
      <c r="AN99" s="229">
        <v>7353</v>
      </c>
      <c r="AO99" s="229">
        <v>7351</v>
      </c>
      <c r="AP99" s="229">
        <v>7350</v>
      </c>
      <c r="AQ99" s="229">
        <v>7350</v>
      </c>
      <c r="AR99" s="229">
        <v>7347</v>
      </c>
      <c r="AS99" s="229">
        <v>7347</v>
      </c>
      <c r="AT99" s="229">
        <v>7347</v>
      </c>
      <c r="AU99" s="229">
        <v>7345</v>
      </c>
      <c r="AV99" s="229">
        <v>7345</v>
      </c>
      <c r="AW99" s="229">
        <v>7345</v>
      </c>
      <c r="AX99" s="229">
        <v>7351</v>
      </c>
      <c r="AY99" s="229">
        <v>7349</v>
      </c>
      <c r="AZ99" s="229">
        <v>7348</v>
      </c>
      <c r="BA99" s="229">
        <v>7348</v>
      </c>
      <c r="BB99" s="229">
        <v>7348</v>
      </c>
      <c r="BC99" s="229">
        <v>7347</v>
      </c>
      <c r="BD99" s="229">
        <v>7347</v>
      </c>
      <c r="BE99" s="229">
        <v>7346</v>
      </c>
      <c r="BF99" s="229">
        <v>7342</v>
      </c>
      <c r="BG99" s="229">
        <v>7334</v>
      </c>
      <c r="BH99" s="229">
        <v>7330</v>
      </c>
      <c r="BI99" s="229">
        <v>7328</v>
      </c>
      <c r="BJ99" s="229">
        <v>7323</v>
      </c>
      <c r="BK99" s="229">
        <v>7300</v>
      </c>
      <c r="BL99" s="229">
        <v>7265</v>
      </c>
      <c r="BM99" s="229">
        <v>7265</v>
      </c>
      <c r="BN99" s="229">
        <v>7254</v>
      </c>
      <c r="BO99" s="229">
        <v>7253</v>
      </c>
      <c r="BP99" s="229">
        <v>7235</v>
      </c>
      <c r="BQ99" s="229">
        <v>7194</v>
      </c>
      <c r="BR99" s="229">
        <v>7155</v>
      </c>
      <c r="BS99" s="229">
        <v>7107</v>
      </c>
      <c r="BT99" s="229">
        <v>7078</v>
      </c>
      <c r="BU99" s="230">
        <v>6814</v>
      </c>
    </row>
    <row r="100" spans="1:73" x14ac:dyDescent="0.25">
      <c r="A100" s="164">
        <f t="shared" si="2"/>
        <v>43925</v>
      </c>
      <c r="B100" s="228">
        <v>6619</v>
      </c>
      <c r="C100" s="229">
        <v>6619</v>
      </c>
      <c r="D100" s="229">
        <v>6619</v>
      </c>
      <c r="E100" s="229">
        <v>6619</v>
      </c>
      <c r="F100" s="229">
        <v>6619</v>
      </c>
      <c r="G100" s="229">
        <v>6619</v>
      </c>
      <c r="H100" s="229">
        <v>6618</v>
      </c>
      <c r="I100" s="229">
        <v>6618</v>
      </c>
      <c r="J100" s="229">
        <v>6617</v>
      </c>
      <c r="K100" s="229">
        <v>6617</v>
      </c>
      <c r="L100" s="229">
        <v>6617</v>
      </c>
      <c r="M100" s="229">
        <v>6617</v>
      </c>
      <c r="N100" s="229">
        <v>6617</v>
      </c>
      <c r="O100" s="229">
        <v>6616</v>
      </c>
      <c r="P100" s="229">
        <v>6616</v>
      </c>
      <c r="Q100" s="229">
        <v>6616</v>
      </c>
      <c r="R100" s="229">
        <v>6616</v>
      </c>
      <c r="S100" s="229">
        <v>6616</v>
      </c>
      <c r="T100" s="229">
        <v>6616</v>
      </c>
      <c r="U100" s="229">
        <v>6616</v>
      </c>
      <c r="V100" s="229">
        <v>6638</v>
      </c>
      <c r="W100" s="229">
        <v>6637</v>
      </c>
      <c r="X100" s="229">
        <v>6636</v>
      </c>
      <c r="Y100" s="229">
        <v>6636</v>
      </c>
      <c r="Z100" s="229">
        <v>6636</v>
      </c>
      <c r="AA100" s="229">
        <v>6636</v>
      </c>
      <c r="AB100" s="229">
        <v>6636</v>
      </c>
      <c r="AC100" s="229">
        <v>6634</v>
      </c>
      <c r="AD100" s="229">
        <v>6634</v>
      </c>
      <c r="AE100" s="229">
        <v>6634</v>
      </c>
      <c r="AF100" s="229">
        <v>6634</v>
      </c>
      <c r="AG100" s="229">
        <v>6634</v>
      </c>
      <c r="AH100" s="229">
        <v>6634</v>
      </c>
      <c r="AI100" s="229">
        <v>6632</v>
      </c>
      <c r="AJ100" s="229">
        <v>6631</v>
      </c>
      <c r="AK100" s="229">
        <v>6623</v>
      </c>
      <c r="AL100" s="229">
        <v>6618</v>
      </c>
      <c r="AM100" s="229">
        <v>6613</v>
      </c>
      <c r="AN100" s="229">
        <v>6612</v>
      </c>
      <c r="AO100" s="229">
        <v>6610</v>
      </c>
      <c r="AP100" s="229">
        <v>6609</v>
      </c>
      <c r="AQ100" s="229">
        <v>6609</v>
      </c>
      <c r="AR100" s="229">
        <v>6606</v>
      </c>
      <c r="AS100" s="229">
        <v>6606</v>
      </c>
      <c r="AT100" s="229">
        <v>6606</v>
      </c>
      <c r="AU100" s="229">
        <v>6604</v>
      </c>
      <c r="AV100" s="229">
        <v>6604</v>
      </c>
      <c r="AW100" s="229">
        <v>6604</v>
      </c>
      <c r="AX100" s="229">
        <v>6612</v>
      </c>
      <c r="AY100" s="229">
        <v>6610</v>
      </c>
      <c r="AZ100" s="229">
        <v>6609</v>
      </c>
      <c r="BA100" s="229">
        <v>6609</v>
      </c>
      <c r="BB100" s="229">
        <v>6609</v>
      </c>
      <c r="BC100" s="229">
        <v>6608</v>
      </c>
      <c r="BD100" s="229">
        <v>6608</v>
      </c>
      <c r="BE100" s="229">
        <v>6607</v>
      </c>
      <c r="BF100" s="229">
        <v>6606</v>
      </c>
      <c r="BG100" s="229">
        <v>6599</v>
      </c>
      <c r="BH100" s="229">
        <v>6595</v>
      </c>
      <c r="BI100" s="229">
        <v>6593</v>
      </c>
      <c r="BJ100" s="229">
        <v>6588</v>
      </c>
      <c r="BK100" s="229">
        <v>6566</v>
      </c>
      <c r="BL100" s="229">
        <v>6537</v>
      </c>
      <c r="BM100" s="229">
        <v>6539</v>
      </c>
      <c r="BN100" s="229">
        <v>6528</v>
      </c>
      <c r="BO100" s="229">
        <v>6527</v>
      </c>
      <c r="BP100" s="229">
        <v>6510</v>
      </c>
      <c r="BQ100" s="229">
        <v>6472</v>
      </c>
      <c r="BR100" s="229">
        <v>6434</v>
      </c>
      <c r="BS100" s="229">
        <v>6387</v>
      </c>
      <c r="BT100" s="229">
        <v>6361</v>
      </c>
      <c r="BU100" s="230">
        <v>6128</v>
      </c>
    </row>
    <row r="101" spans="1:73" x14ac:dyDescent="0.25">
      <c r="A101" s="164">
        <f t="shared" si="2"/>
        <v>43924</v>
      </c>
      <c r="B101" s="228">
        <v>5842</v>
      </c>
      <c r="C101" s="229">
        <v>5842</v>
      </c>
      <c r="D101" s="229">
        <v>5842</v>
      </c>
      <c r="E101" s="229">
        <v>5842</v>
      </c>
      <c r="F101" s="229">
        <v>5842</v>
      </c>
      <c r="G101" s="229">
        <v>5842</v>
      </c>
      <c r="H101" s="229">
        <v>5841</v>
      </c>
      <c r="I101" s="229">
        <v>5841</v>
      </c>
      <c r="J101" s="229">
        <v>5840</v>
      </c>
      <c r="K101" s="229">
        <v>5840</v>
      </c>
      <c r="L101" s="229">
        <v>5840</v>
      </c>
      <c r="M101" s="229">
        <v>5840</v>
      </c>
      <c r="N101" s="229">
        <v>5840</v>
      </c>
      <c r="O101" s="229">
        <v>5839</v>
      </c>
      <c r="P101" s="229">
        <v>5839</v>
      </c>
      <c r="Q101" s="229">
        <v>5839</v>
      </c>
      <c r="R101" s="229">
        <v>5839</v>
      </c>
      <c r="S101" s="229">
        <v>5839</v>
      </c>
      <c r="T101" s="229">
        <v>5839</v>
      </c>
      <c r="U101" s="229">
        <v>5839</v>
      </c>
      <c r="V101" s="229">
        <v>5861</v>
      </c>
      <c r="W101" s="229">
        <v>5860</v>
      </c>
      <c r="X101" s="229">
        <v>5859</v>
      </c>
      <c r="Y101" s="229">
        <v>5859</v>
      </c>
      <c r="Z101" s="229">
        <v>5859</v>
      </c>
      <c r="AA101" s="229">
        <v>5859</v>
      </c>
      <c r="AB101" s="229">
        <v>5859</v>
      </c>
      <c r="AC101" s="229">
        <v>5857</v>
      </c>
      <c r="AD101" s="229">
        <v>5857</v>
      </c>
      <c r="AE101" s="229">
        <v>5857</v>
      </c>
      <c r="AF101" s="229">
        <v>5857</v>
      </c>
      <c r="AG101" s="229">
        <v>5857</v>
      </c>
      <c r="AH101" s="229">
        <v>5857</v>
      </c>
      <c r="AI101" s="229">
        <v>5856</v>
      </c>
      <c r="AJ101" s="229">
        <v>5855</v>
      </c>
      <c r="AK101" s="229">
        <v>5847</v>
      </c>
      <c r="AL101" s="229">
        <v>5843</v>
      </c>
      <c r="AM101" s="229">
        <v>5838</v>
      </c>
      <c r="AN101" s="229">
        <v>5837</v>
      </c>
      <c r="AO101" s="229">
        <v>5836</v>
      </c>
      <c r="AP101" s="229">
        <v>5835</v>
      </c>
      <c r="AQ101" s="229">
        <v>5835</v>
      </c>
      <c r="AR101" s="229">
        <v>5832</v>
      </c>
      <c r="AS101" s="229">
        <v>5832</v>
      </c>
      <c r="AT101" s="229">
        <v>5832</v>
      </c>
      <c r="AU101" s="229">
        <v>5830</v>
      </c>
      <c r="AV101" s="229">
        <v>5830</v>
      </c>
      <c r="AW101" s="229">
        <v>5830</v>
      </c>
      <c r="AX101" s="229">
        <v>5841</v>
      </c>
      <c r="AY101" s="229">
        <v>5839</v>
      </c>
      <c r="AZ101" s="229">
        <v>5838</v>
      </c>
      <c r="BA101" s="229">
        <v>5838</v>
      </c>
      <c r="BB101" s="229">
        <v>5838</v>
      </c>
      <c r="BC101" s="229">
        <v>5838</v>
      </c>
      <c r="BD101" s="229">
        <v>5838</v>
      </c>
      <c r="BE101" s="229">
        <v>5838</v>
      </c>
      <c r="BF101" s="229">
        <v>5837</v>
      </c>
      <c r="BG101" s="229">
        <v>5830</v>
      </c>
      <c r="BH101" s="229">
        <v>5828</v>
      </c>
      <c r="BI101" s="229">
        <v>5826</v>
      </c>
      <c r="BJ101" s="229">
        <v>5821</v>
      </c>
      <c r="BK101" s="229">
        <v>5800</v>
      </c>
      <c r="BL101" s="229">
        <v>5775</v>
      </c>
      <c r="BM101" s="229">
        <v>5779</v>
      </c>
      <c r="BN101" s="229">
        <v>5771</v>
      </c>
      <c r="BO101" s="229">
        <v>5770</v>
      </c>
      <c r="BP101" s="229">
        <v>5754</v>
      </c>
      <c r="BQ101" s="229">
        <v>5717</v>
      </c>
      <c r="BR101" s="229">
        <v>5679</v>
      </c>
      <c r="BS101" s="229">
        <v>5633</v>
      </c>
      <c r="BT101" s="229">
        <v>5608</v>
      </c>
      <c r="BU101" s="230">
        <v>5413</v>
      </c>
    </row>
    <row r="102" spans="1:73" x14ac:dyDescent="0.25">
      <c r="A102" s="164">
        <f t="shared" si="2"/>
        <v>43923</v>
      </c>
      <c r="B102" s="228">
        <v>5145</v>
      </c>
      <c r="C102" s="229">
        <v>5145</v>
      </c>
      <c r="D102" s="229">
        <v>5145</v>
      </c>
      <c r="E102" s="229">
        <v>5145</v>
      </c>
      <c r="F102" s="229">
        <v>5145</v>
      </c>
      <c r="G102" s="229">
        <v>5145</v>
      </c>
      <c r="H102" s="229">
        <v>5144</v>
      </c>
      <c r="I102" s="229">
        <v>5144</v>
      </c>
      <c r="J102" s="229">
        <v>5143</v>
      </c>
      <c r="K102" s="229">
        <v>5143</v>
      </c>
      <c r="L102" s="229">
        <v>5143</v>
      </c>
      <c r="M102" s="229">
        <v>5143</v>
      </c>
      <c r="N102" s="229">
        <v>5143</v>
      </c>
      <c r="O102" s="229">
        <v>5142</v>
      </c>
      <c r="P102" s="229">
        <v>5142</v>
      </c>
      <c r="Q102" s="229">
        <v>5142</v>
      </c>
      <c r="R102" s="229">
        <v>5142</v>
      </c>
      <c r="S102" s="229">
        <v>5142</v>
      </c>
      <c r="T102" s="229">
        <v>5142</v>
      </c>
      <c r="U102" s="229">
        <v>5142</v>
      </c>
      <c r="V102" s="229">
        <v>5164</v>
      </c>
      <c r="W102" s="229">
        <v>5163</v>
      </c>
      <c r="X102" s="229">
        <v>5162</v>
      </c>
      <c r="Y102" s="229">
        <v>5162</v>
      </c>
      <c r="Z102" s="229">
        <v>5162</v>
      </c>
      <c r="AA102" s="229">
        <v>5162</v>
      </c>
      <c r="AB102" s="229">
        <v>5162</v>
      </c>
      <c r="AC102" s="229">
        <v>5160</v>
      </c>
      <c r="AD102" s="229">
        <v>5160</v>
      </c>
      <c r="AE102" s="229">
        <v>5160</v>
      </c>
      <c r="AF102" s="229">
        <v>5160</v>
      </c>
      <c r="AG102" s="229">
        <v>5160</v>
      </c>
      <c r="AH102" s="229">
        <v>5160</v>
      </c>
      <c r="AI102" s="229">
        <v>5159</v>
      </c>
      <c r="AJ102" s="229">
        <v>5158</v>
      </c>
      <c r="AK102" s="229">
        <v>5151</v>
      </c>
      <c r="AL102" s="229">
        <v>5147</v>
      </c>
      <c r="AM102" s="229">
        <v>5142</v>
      </c>
      <c r="AN102" s="229">
        <v>5141</v>
      </c>
      <c r="AO102" s="229">
        <v>5141</v>
      </c>
      <c r="AP102" s="229">
        <v>5140</v>
      </c>
      <c r="AQ102" s="229">
        <v>5140</v>
      </c>
      <c r="AR102" s="229">
        <v>5137</v>
      </c>
      <c r="AS102" s="229">
        <v>5137</v>
      </c>
      <c r="AT102" s="229">
        <v>5137</v>
      </c>
      <c r="AU102" s="229">
        <v>5135</v>
      </c>
      <c r="AV102" s="229">
        <v>5135</v>
      </c>
      <c r="AW102" s="229">
        <v>5135</v>
      </c>
      <c r="AX102" s="229">
        <v>5177</v>
      </c>
      <c r="AY102" s="229">
        <v>5175</v>
      </c>
      <c r="AZ102" s="229">
        <v>5174</v>
      </c>
      <c r="BA102" s="229">
        <v>5174</v>
      </c>
      <c r="BB102" s="229">
        <v>5174</v>
      </c>
      <c r="BC102" s="229">
        <v>5174</v>
      </c>
      <c r="BD102" s="229">
        <v>5174</v>
      </c>
      <c r="BE102" s="229">
        <v>5174</v>
      </c>
      <c r="BF102" s="229">
        <v>5173</v>
      </c>
      <c r="BG102" s="229">
        <v>5167</v>
      </c>
      <c r="BH102" s="229">
        <v>5165</v>
      </c>
      <c r="BI102" s="229">
        <v>5163</v>
      </c>
      <c r="BJ102" s="229">
        <v>5158</v>
      </c>
      <c r="BK102" s="229">
        <v>5138</v>
      </c>
      <c r="BL102" s="229">
        <v>5114</v>
      </c>
      <c r="BM102" s="229">
        <v>5120</v>
      </c>
      <c r="BN102" s="229">
        <v>5112</v>
      </c>
      <c r="BO102" s="229">
        <v>5111</v>
      </c>
      <c r="BP102" s="229">
        <v>5098</v>
      </c>
      <c r="BQ102" s="229">
        <v>5063</v>
      </c>
      <c r="BR102" s="229">
        <v>5027</v>
      </c>
      <c r="BS102" s="229">
        <v>4982</v>
      </c>
      <c r="BT102" s="229">
        <v>4959</v>
      </c>
      <c r="BU102" s="230">
        <v>4788</v>
      </c>
    </row>
    <row r="103" spans="1:73" x14ac:dyDescent="0.25">
      <c r="A103" s="164">
        <f t="shared" si="2"/>
        <v>43922</v>
      </c>
      <c r="B103" s="228">
        <v>4499</v>
      </c>
      <c r="C103" s="229">
        <v>4499</v>
      </c>
      <c r="D103" s="229">
        <v>4499</v>
      </c>
      <c r="E103" s="229">
        <v>4499</v>
      </c>
      <c r="F103" s="229">
        <v>4499</v>
      </c>
      <c r="G103" s="229">
        <v>4499</v>
      </c>
      <c r="H103" s="229">
        <v>4499</v>
      </c>
      <c r="I103" s="229">
        <v>4499</v>
      </c>
      <c r="J103" s="229">
        <v>4498</v>
      </c>
      <c r="K103" s="229">
        <v>4498</v>
      </c>
      <c r="L103" s="229">
        <v>4498</v>
      </c>
      <c r="M103" s="229">
        <v>4498</v>
      </c>
      <c r="N103" s="229">
        <v>4498</v>
      </c>
      <c r="O103" s="229">
        <v>4498</v>
      </c>
      <c r="P103" s="229">
        <v>4498</v>
      </c>
      <c r="Q103" s="229">
        <v>4498</v>
      </c>
      <c r="R103" s="229">
        <v>4498</v>
      </c>
      <c r="S103" s="229">
        <v>4498</v>
      </c>
      <c r="T103" s="229">
        <v>4498</v>
      </c>
      <c r="U103" s="229">
        <v>4498</v>
      </c>
      <c r="V103" s="229">
        <v>4520</v>
      </c>
      <c r="W103" s="229">
        <v>4519</v>
      </c>
      <c r="X103" s="229">
        <v>4518</v>
      </c>
      <c r="Y103" s="229">
        <v>4518</v>
      </c>
      <c r="Z103" s="229">
        <v>4518</v>
      </c>
      <c r="AA103" s="229">
        <v>4518</v>
      </c>
      <c r="AB103" s="229">
        <v>4518</v>
      </c>
      <c r="AC103" s="229">
        <v>4516</v>
      </c>
      <c r="AD103" s="229">
        <v>4516</v>
      </c>
      <c r="AE103" s="229">
        <v>4516</v>
      </c>
      <c r="AF103" s="229">
        <v>4516</v>
      </c>
      <c r="AG103" s="229">
        <v>4516</v>
      </c>
      <c r="AH103" s="229">
        <v>4516</v>
      </c>
      <c r="AI103" s="229">
        <v>4515</v>
      </c>
      <c r="AJ103" s="229">
        <v>4514</v>
      </c>
      <c r="AK103" s="229">
        <v>4509</v>
      </c>
      <c r="AL103" s="229">
        <v>4505</v>
      </c>
      <c r="AM103" s="229">
        <v>4500</v>
      </c>
      <c r="AN103" s="229">
        <v>4499</v>
      </c>
      <c r="AO103" s="229">
        <v>4499</v>
      </c>
      <c r="AP103" s="229">
        <v>4498</v>
      </c>
      <c r="AQ103" s="229">
        <v>4498</v>
      </c>
      <c r="AR103" s="229">
        <v>4495</v>
      </c>
      <c r="AS103" s="229">
        <v>4495</v>
      </c>
      <c r="AT103" s="229">
        <v>4495</v>
      </c>
      <c r="AU103" s="229">
        <v>4493</v>
      </c>
      <c r="AV103" s="229">
        <v>4493</v>
      </c>
      <c r="AW103" s="229">
        <v>4493</v>
      </c>
      <c r="AX103" s="229">
        <v>4551</v>
      </c>
      <c r="AY103" s="229">
        <v>4549</v>
      </c>
      <c r="AZ103" s="229">
        <v>4548</v>
      </c>
      <c r="BA103" s="229">
        <v>4548</v>
      </c>
      <c r="BB103" s="229">
        <v>4548</v>
      </c>
      <c r="BC103" s="229">
        <v>4548</v>
      </c>
      <c r="BD103" s="229">
        <v>4548</v>
      </c>
      <c r="BE103" s="229">
        <v>4548</v>
      </c>
      <c r="BF103" s="229">
        <v>4547</v>
      </c>
      <c r="BG103" s="229">
        <v>4541</v>
      </c>
      <c r="BH103" s="229">
        <v>4539</v>
      </c>
      <c r="BI103" s="229">
        <v>4537</v>
      </c>
      <c r="BJ103" s="229">
        <v>4532</v>
      </c>
      <c r="BK103" s="229">
        <v>4515</v>
      </c>
      <c r="BL103" s="229">
        <v>4495</v>
      </c>
      <c r="BM103" s="229">
        <v>4507</v>
      </c>
      <c r="BN103" s="229">
        <v>4499</v>
      </c>
      <c r="BO103" s="229">
        <v>4498</v>
      </c>
      <c r="BP103" s="229">
        <v>4487</v>
      </c>
      <c r="BQ103" s="229">
        <v>4452</v>
      </c>
      <c r="BR103" s="229">
        <v>4419</v>
      </c>
      <c r="BS103" s="229">
        <v>4375</v>
      </c>
      <c r="BT103" s="229">
        <v>4354</v>
      </c>
      <c r="BU103" s="230">
        <v>4207</v>
      </c>
    </row>
    <row r="104" spans="1:73" x14ac:dyDescent="0.25">
      <c r="A104" s="164">
        <f t="shared" si="2"/>
        <v>43921</v>
      </c>
      <c r="B104" s="228">
        <v>3854</v>
      </c>
      <c r="C104" s="229">
        <v>3854</v>
      </c>
      <c r="D104" s="229">
        <v>3854</v>
      </c>
      <c r="E104" s="229">
        <v>3854</v>
      </c>
      <c r="F104" s="229">
        <v>3854</v>
      </c>
      <c r="G104" s="229">
        <v>3854</v>
      </c>
      <c r="H104" s="229">
        <v>3854</v>
      </c>
      <c r="I104" s="229">
        <v>3854</v>
      </c>
      <c r="J104" s="229">
        <v>3853</v>
      </c>
      <c r="K104" s="229">
        <v>3853</v>
      </c>
      <c r="L104" s="229">
        <v>3853</v>
      </c>
      <c r="M104" s="229">
        <v>3853</v>
      </c>
      <c r="N104" s="229">
        <v>3853</v>
      </c>
      <c r="O104" s="229">
        <v>3853</v>
      </c>
      <c r="P104" s="229">
        <v>3853</v>
      </c>
      <c r="Q104" s="229">
        <v>3853</v>
      </c>
      <c r="R104" s="229">
        <v>3853</v>
      </c>
      <c r="S104" s="229">
        <v>3853</v>
      </c>
      <c r="T104" s="229">
        <v>3853</v>
      </c>
      <c r="U104" s="229">
        <v>3853</v>
      </c>
      <c r="V104" s="229">
        <v>3875</v>
      </c>
      <c r="W104" s="229">
        <v>3874</v>
      </c>
      <c r="X104" s="229">
        <v>3873</v>
      </c>
      <c r="Y104" s="229">
        <v>3873</v>
      </c>
      <c r="Z104" s="229">
        <v>3873</v>
      </c>
      <c r="AA104" s="229">
        <v>3873</v>
      </c>
      <c r="AB104" s="229">
        <v>3873</v>
      </c>
      <c r="AC104" s="229">
        <v>3873</v>
      </c>
      <c r="AD104" s="229">
        <v>3873</v>
      </c>
      <c r="AE104" s="229">
        <v>3873</v>
      </c>
      <c r="AF104" s="229">
        <v>3873</v>
      </c>
      <c r="AG104" s="229">
        <v>3873</v>
      </c>
      <c r="AH104" s="229">
        <v>3873</v>
      </c>
      <c r="AI104" s="229">
        <v>3872</v>
      </c>
      <c r="AJ104" s="229">
        <v>3871</v>
      </c>
      <c r="AK104" s="229">
        <v>3867</v>
      </c>
      <c r="AL104" s="229">
        <v>3863</v>
      </c>
      <c r="AM104" s="229">
        <v>3859</v>
      </c>
      <c r="AN104" s="229">
        <v>3858</v>
      </c>
      <c r="AO104" s="229">
        <v>3858</v>
      </c>
      <c r="AP104" s="229">
        <v>3857</v>
      </c>
      <c r="AQ104" s="229">
        <v>3857</v>
      </c>
      <c r="AR104" s="229">
        <v>3854</v>
      </c>
      <c r="AS104" s="229">
        <v>3854</v>
      </c>
      <c r="AT104" s="229">
        <v>3854</v>
      </c>
      <c r="AU104" s="229">
        <v>3852</v>
      </c>
      <c r="AV104" s="229">
        <v>3852</v>
      </c>
      <c r="AW104" s="229">
        <v>3852</v>
      </c>
      <c r="AX104" s="229">
        <v>3937</v>
      </c>
      <c r="AY104" s="229">
        <v>3934</v>
      </c>
      <c r="AZ104" s="229">
        <v>3934</v>
      </c>
      <c r="BA104" s="229">
        <v>3934</v>
      </c>
      <c r="BB104" s="229">
        <v>3934</v>
      </c>
      <c r="BC104" s="229">
        <v>3934</v>
      </c>
      <c r="BD104" s="229">
        <v>3934</v>
      </c>
      <c r="BE104" s="229">
        <v>3934</v>
      </c>
      <c r="BF104" s="229">
        <v>3933</v>
      </c>
      <c r="BG104" s="229">
        <v>3929</v>
      </c>
      <c r="BH104" s="229">
        <v>3927</v>
      </c>
      <c r="BI104" s="229">
        <v>3925</v>
      </c>
      <c r="BJ104" s="229">
        <v>3920</v>
      </c>
      <c r="BK104" s="229">
        <v>3904</v>
      </c>
      <c r="BL104" s="229">
        <v>3888</v>
      </c>
      <c r="BM104" s="229">
        <v>3902</v>
      </c>
      <c r="BN104" s="229">
        <v>3897</v>
      </c>
      <c r="BO104" s="229">
        <v>3896</v>
      </c>
      <c r="BP104" s="229">
        <v>3888</v>
      </c>
      <c r="BQ104" s="229">
        <v>3854</v>
      </c>
      <c r="BR104" s="229">
        <v>3825</v>
      </c>
      <c r="BS104" s="229">
        <v>3782</v>
      </c>
      <c r="BT104" s="229">
        <v>3762</v>
      </c>
      <c r="BU104" s="230">
        <v>3638</v>
      </c>
    </row>
    <row r="105" spans="1:73" x14ac:dyDescent="0.25">
      <c r="A105" s="164">
        <f t="shared" si="2"/>
        <v>43920</v>
      </c>
      <c r="B105" s="228">
        <v>3280</v>
      </c>
      <c r="C105" s="229">
        <v>3280</v>
      </c>
      <c r="D105" s="229">
        <v>3280</v>
      </c>
      <c r="E105" s="229">
        <v>3280</v>
      </c>
      <c r="F105" s="229">
        <v>3280</v>
      </c>
      <c r="G105" s="229">
        <v>3280</v>
      </c>
      <c r="H105" s="229">
        <v>3280</v>
      </c>
      <c r="I105" s="229">
        <v>3280</v>
      </c>
      <c r="J105" s="229">
        <v>3279</v>
      </c>
      <c r="K105" s="229">
        <v>3279</v>
      </c>
      <c r="L105" s="229">
        <v>3279</v>
      </c>
      <c r="M105" s="229">
        <v>3279</v>
      </c>
      <c r="N105" s="229">
        <v>3279</v>
      </c>
      <c r="O105" s="229">
        <v>3279</v>
      </c>
      <c r="P105" s="229">
        <v>3279</v>
      </c>
      <c r="Q105" s="229">
        <v>3279</v>
      </c>
      <c r="R105" s="229">
        <v>3279</v>
      </c>
      <c r="S105" s="229">
        <v>3279</v>
      </c>
      <c r="T105" s="229">
        <v>3279</v>
      </c>
      <c r="U105" s="229">
        <v>3279</v>
      </c>
      <c r="V105" s="229">
        <v>3301</v>
      </c>
      <c r="W105" s="229">
        <v>3300</v>
      </c>
      <c r="X105" s="229">
        <v>3299</v>
      </c>
      <c r="Y105" s="229">
        <v>3299</v>
      </c>
      <c r="Z105" s="229">
        <v>3299</v>
      </c>
      <c r="AA105" s="229">
        <v>3299</v>
      </c>
      <c r="AB105" s="229">
        <v>3299</v>
      </c>
      <c r="AC105" s="229">
        <v>3299</v>
      </c>
      <c r="AD105" s="229">
        <v>3299</v>
      </c>
      <c r="AE105" s="229">
        <v>3299</v>
      </c>
      <c r="AF105" s="229">
        <v>3299</v>
      </c>
      <c r="AG105" s="229">
        <v>3299</v>
      </c>
      <c r="AH105" s="229">
        <v>3299</v>
      </c>
      <c r="AI105" s="229">
        <v>3298</v>
      </c>
      <c r="AJ105" s="229">
        <v>3297</v>
      </c>
      <c r="AK105" s="229">
        <v>3294</v>
      </c>
      <c r="AL105" s="229">
        <v>3290</v>
      </c>
      <c r="AM105" s="229">
        <v>3286</v>
      </c>
      <c r="AN105" s="229">
        <v>3285</v>
      </c>
      <c r="AO105" s="229">
        <v>3285</v>
      </c>
      <c r="AP105" s="229">
        <v>3284</v>
      </c>
      <c r="AQ105" s="229">
        <v>3284</v>
      </c>
      <c r="AR105" s="229">
        <v>3281</v>
      </c>
      <c r="AS105" s="229">
        <v>3281</v>
      </c>
      <c r="AT105" s="229">
        <v>3281</v>
      </c>
      <c r="AU105" s="229">
        <v>3279</v>
      </c>
      <c r="AV105" s="229">
        <v>3279</v>
      </c>
      <c r="AW105" s="229">
        <v>3279</v>
      </c>
      <c r="AX105" s="229">
        <v>3565</v>
      </c>
      <c r="AY105" s="229">
        <v>3563</v>
      </c>
      <c r="AZ105" s="229">
        <v>3563</v>
      </c>
      <c r="BA105" s="229">
        <v>3563</v>
      </c>
      <c r="BB105" s="229">
        <v>3563</v>
      </c>
      <c r="BC105" s="229">
        <v>3563</v>
      </c>
      <c r="BD105" s="229">
        <v>3563</v>
      </c>
      <c r="BE105" s="229">
        <v>3563</v>
      </c>
      <c r="BF105" s="229">
        <v>3562</v>
      </c>
      <c r="BG105" s="229">
        <v>3558</v>
      </c>
      <c r="BH105" s="229">
        <v>3556</v>
      </c>
      <c r="BI105" s="229">
        <v>3554</v>
      </c>
      <c r="BJ105" s="229">
        <v>3549</v>
      </c>
      <c r="BK105" s="229">
        <v>3535</v>
      </c>
      <c r="BL105" s="229">
        <v>3521</v>
      </c>
      <c r="BM105" s="229">
        <v>3539</v>
      </c>
      <c r="BN105" s="229">
        <v>3537</v>
      </c>
      <c r="BO105" s="229">
        <v>3536</v>
      </c>
      <c r="BP105" s="229">
        <v>3529</v>
      </c>
      <c r="BQ105" s="229">
        <v>3496</v>
      </c>
      <c r="BR105" s="229">
        <v>3468</v>
      </c>
      <c r="BS105" s="229">
        <v>3427</v>
      </c>
      <c r="BT105" s="229">
        <v>3409</v>
      </c>
      <c r="BU105" s="230">
        <v>3309</v>
      </c>
    </row>
    <row r="106" spans="1:73" x14ac:dyDescent="0.25">
      <c r="A106" s="164">
        <f t="shared" si="2"/>
        <v>43919</v>
      </c>
      <c r="B106" s="228">
        <v>2784</v>
      </c>
      <c r="C106" s="229">
        <v>2784</v>
      </c>
      <c r="D106" s="229">
        <v>2784</v>
      </c>
      <c r="E106" s="229">
        <v>2784</v>
      </c>
      <c r="F106" s="229">
        <v>2784</v>
      </c>
      <c r="G106" s="229">
        <v>2784</v>
      </c>
      <c r="H106" s="229">
        <v>2784</v>
      </c>
      <c r="I106" s="229">
        <v>2784</v>
      </c>
      <c r="J106" s="229">
        <v>2783</v>
      </c>
      <c r="K106" s="229">
        <v>2783</v>
      </c>
      <c r="L106" s="229">
        <v>2783</v>
      </c>
      <c r="M106" s="229">
        <v>2783</v>
      </c>
      <c r="N106" s="229">
        <v>2783</v>
      </c>
      <c r="O106" s="229">
        <v>2783</v>
      </c>
      <c r="P106" s="229">
        <v>2783</v>
      </c>
      <c r="Q106" s="229">
        <v>2783</v>
      </c>
      <c r="R106" s="229">
        <v>2783</v>
      </c>
      <c r="S106" s="229">
        <v>2783</v>
      </c>
      <c r="T106" s="229">
        <v>2783</v>
      </c>
      <c r="U106" s="229">
        <v>2783</v>
      </c>
      <c r="V106" s="229">
        <v>2804</v>
      </c>
      <c r="W106" s="229">
        <v>2803</v>
      </c>
      <c r="X106" s="229">
        <v>2802</v>
      </c>
      <c r="Y106" s="229">
        <v>2802</v>
      </c>
      <c r="Z106" s="229">
        <v>2802</v>
      </c>
      <c r="AA106" s="229">
        <v>2802</v>
      </c>
      <c r="AB106" s="229">
        <v>2802</v>
      </c>
      <c r="AC106" s="229">
        <v>2802</v>
      </c>
      <c r="AD106" s="229">
        <v>2802</v>
      </c>
      <c r="AE106" s="229">
        <v>2802</v>
      </c>
      <c r="AF106" s="229">
        <v>2802</v>
      </c>
      <c r="AG106" s="229">
        <v>2802</v>
      </c>
      <c r="AH106" s="229">
        <v>2802</v>
      </c>
      <c r="AI106" s="229">
        <v>2801</v>
      </c>
      <c r="AJ106" s="229">
        <v>2800</v>
      </c>
      <c r="AK106" s="229">
        <v>2798</v>
      </c>
      <c r="AL106" s="229">
        <v>2794</v>
      </c>
      <c r="AM106" s="229">
        <v>2791</v>
      </c>
      <c r="AN106" s="229">
        <v>2790</v>
      </c>
      <c r="AO106" s="229">
        <v>2790</v>
      </c>
      <c r="AP106" s="229">
        <v>2789</v>
      </c>
      <c r="AQ106" s="229">
        <v>2789</v>
      </c>
      <c r="AR106" s="229">
        <v>2787</v>
      </c>
      <c r="AS106" s="229">
        <v>2787</v>
      </c>
      <c r="AT106" s="229">
        <v>2787</v>
      </c>
      <c r="AU106" s="229">
        <v>2785</v>
      </c>
      <c r="AV106" s="229">
        <v>2785</v>
      </c>
      <c r="AW106" s="229">
        <v>2785</v>
      </c>
      <c r="AX106" s="229">
        <v>2958</v>
      </c>
      <c r="AY106" s="229">
        <v>2956</v>
      </c>
      <c r="AZ106" s="229">
        <v>2956</v>
      </c>
      <c r="BA106" s="229">
        <v>2956</v>
      </c>
      <c r="BB106" s="229">
        <v>2956</v>
      </c>
      <c r="BC106" s="229">
        <v>2956</v>
      </c>
      <c r="BD106" s="229">
        <v>2956</v>
      </c>
      <c r="BE106" s="229">
        <v>2956</v>
      </c>
      <c r="BF106" s="229">
        <v>2955</v>
      </c>
      <c r="BG106" s="229">
        <v>2951</v>
      </c>
      <c r="BH106" s="229">
        <v>2949</v>
      </c>
      <c r="BI106" s="229">
        <v>2947</v>
      </c>
      <c r="BJ106" s="229">
        <v>2942</v>
      </c>
      <c r="BK106" s="229">
        <v>2931</v>
      </c>
      <c r="BL106" s="229">
        <v>2921</v>
      </c>
      <c r="BM106" s="229">
        <v>2941</v>
      </c>
      <c r="BN106" s="229">
        <v>2940</v>
      </c>
      <c r="BO106" s="229">
        <v>2939</v>
      </c>
      <c r="BP106" s="229">
        <v>2933</v>
      </c>
      <c r="BQ106" s="229">
        <v>2903</v>
      </c>
      <c r="BR106" s="229">
        <v>2877</v>
      </c>
      <c r="BS106" s="229">
        <v>2837</v>
      </c>
      <c r="BT106" s="229">
        <v>2823</v>
      </c>
      <c r="BU106" s="230">
        <v>2728</v>
      </c>
    </row>
    <row r="107" spans="1:73" x14ac:dyDescent="0.25">
      <c r="A107" s="164">
        <f t="shared" si="2"/>
        <v>43918</v>
      </c>
      <c r="B107" s="228">
        <v>2346</v>
      </c>
      <c r="C107" s="229">
        <v>2346</v>
      </c>
      <c r="D107" s="229">
        <v>2346</v>
      </c>
      <c r="E107" s="229">
        <v>2346</v>
      </c>
      <c r="F107" s="229">
        <v>2346</v>
      </c>
      <c r="G107" s="229">
        <v>2346</v>
      </c>
      <c r="H107" s="229">
        <v>2346</v>
      </c>
      <c r="I107" s="229">
        <v>2346</v>
      </c>
      <c r="J107" s="229">
        <v>2345</v>
      </c>
      <c r="K107" s="229">
        <v>2345</v>
      </c>
      <c r="L107" s="229">
        <v>2345</v>
      </c>
      <c r="M107" s="229">
        <v>2345</v>
      </c>
      <c r="N107" s="229">
        <v>2345</v>
      </c>
      <c r="O107" s="229">
        <v>2345</v>
      </c>
      <c r="P107" s="229">
        <v>2345</v>
      </c>
      <c r="Q107" s="229">
        <v>2345</v>
      </c>
      <c r="R107" s="229">
        <v>2345</v>
      </c>
      <c r="S107" s="229">
        <v>2345</v>
      </c>
      <c r="T107" s="229">
        <v>2345</v>
      </c>
      <c r="U107" s="229">
        <v>2345</v>
      </c>
      <c r="V107" s="229">
        <v>2365</v>
      </c>
      <c r="W107" s="229">
        <v>2365</v>
      </c>
      <c r="X107" s="229">
        <v>2364</v>
      </c>
      <c r="Y107" s="229">
        <v>2364</v>
      </c>
      <c r="Z107" s="229">
        <v>2364</v>
      </c>
      <c r="AA107" s="229">
        <v>2364</v>
      </c>
      <c r="AB107" s="229">
        <v>2364</v>
      </c>
      <c r="AC107" s="229">
        <v>2364</v>
      </c>
      <c r="AD107" s="229">
        <v>2364</v>
      </c>
      <c r="AE107" s="229">
        <v>2364</v>
      </c>
      <c r="AF107" s="229">
        <v>2364</v>
      </c>
      <c r="AG107" s="229">
        <v>2364</v>
      </c>
      <c r="AH107" s="229">
        <v>2364</v>
      </c>
      <c r="AI107" s="229">
        <v>2363</v>
      </c>
      <c r="AJ107" s="229">
        <v>2362</v>
      </c>
      <c r="AK107" s="229">
        <v>2361</v>
      </c>
      <c r="AL107" s="229">
        <v>2357</v>
      </c>
      <c r="AM107" s="229">
        <v>2354</v>
      </c>
      <c r="AN107" s="229">
        <v>2353</v>
      </c>
      <c r="AO107" s="229">
        <v>2353</v>
      </c>
      <c r="AP107" s="229">
        <v>2352</v>
      </c>
      <c r="AQ107" s="229">
        <v>2352</v>
      </c>
      <c r="AR107" s="229">
        <v>2350</v>
      </c>
      <c r="AS107" s="229">
        <v>2350</v>
      </c>
      <c r="AT107" s="229">
        <v>2350</v>
      </c>
      <c r="AU107" s="229">
        <v>2348</v>
      </c>
      <c r="AV107" s="229">
        <v>2348</v>
      </c>
      <c r="AW107" s="229">
        <v>2348</v>
      </c>
      <c r="AX107" s="229">
        <v>2346</v>
      </c>
      <c r="AY107" s="229">
        <v>2344</v>
      </c>
      <c r="AZ107" s="229">
        <v>2344</v>
      </c>
      <c r="BA107" s="229">
        <v>2344</v>
      </c>
      <c r="BB107" s="229">
        <v>2344</v>
      </c>
      <c r="BC107" s="229">
        <v>2344</v>
      </c>
      <c r="BD107" s="229">
        <v>2344</v>
      </c>
      <c r="BE107" s="229">
        <v>2344</v>
      </c>
      <c r="BF107" s="229">
        <v>2343</v>
      </c>
      <c r="BG107" s="229">
        <v>2339</v>
      </c>
      <c r="BH107" s="229">
        <v>2337</v>
      </c>
      <c r="BI107" s="229">
        <v>2335</v>
      </c>
      <c r="BJ107" s="229">
        <v>2330</v>
      </c>
      <c r="BK107" s="229">
        <v>2319</v>
      </c>
      <c r="BL107" s="229">
        <v>2311</v>
      </c>
      <c r="BM107" s="229">
        <v>2332</v>
      </c>
      <c r="BN107" s="229">
        <v>2331</v>
      </c>
      <c r="BO107" s="229">
        <v>2331</v>
      </c>
      <c r="BP107" s="229">
        <v>2329</v>
      </c>
      <c r="BQ107" s="229">
        <v>2301</v>
      </c>
      <c r="BR107" s="229">
        <v>2275</v>
      </c>
      <c r="BS107" s="229">
        <v>2238</v>
      </c>
      <c r="BT107" s="229">
        <v>2224</v>
      </c>
      <c r="BU107" s="230">
        <v>2142</v>
      </c>
    </row>
    <row r="108" spans="1:73" x14ac:dyDescent="0.25">
      <c r="A108" s="164">
        <f t="shared" si="2"/>
        <v>43917</v>
      </c>
      <c r="B108" s="228">
        <v>1987</v>
      </c>
      <c r="C108" s="229">
        <v>1987</v>
      </c>
      <c r="D108" s="229">
        <v>1987</v>
      </c>
      <c r="E108" s="229">
        <v>1987</v>
      </c>
      <c r="F108" s="229">
        <v>1987</v>
      </c>
      <c r="G108" s="229">
        <v>1987</v>
      </c>
      <c r="H108" s="229">
        <v>1987</v>
      </c>
      <c r="I108" s="229">
        <v>1987</v>
      </c>
      <c r="J108" s="229">
        <v>1986</v>
      </c>
      <c r="K108" s="229">
        <v>1986</v>
      </c>
      <c r="L108" s="229">
        <v>1986</v>
      </c>
      <c r="M108" s="229">
        <v>1986</v>
      </c>
      <c r="N108" s="229">
        <v>1986</v>
      </c>
      <c r="O108" s="229">
        <v>1986</v>
      </c>
      <c r="P108" s="229">
        <v>1986</v>
      </c>
      <c r="Q108" s="229">
        <v>1986</v>
      </c>
      <c r="R108" s="229">
        <v>1986</v>
      </c>
      <c r="S108" s="229">
        <v>1986</v>
      </c>
      <c r="T108" s="229">
        <v>1986</v>
      </c>
      <c r="U108" s="229">
        <v>1986</v>
      </c>
      <c r="V108" s="229">
        <v>2006</v>
      </c>
      <c r="W108" s="229">
        <v>2006</v>
      </c>
      <c r="X108" s="229">
        <v>2005</v>
      </c>
      <c r="Y108" s="229">
        <v>2005</v>
      </c>
      <c r="Z108" s="229">
        <v>2005</v>
      </c>
      <c r="AA108" s="229">
        <v>2005</v>
      </c>
      <c r="AB108" s="229">
        <v>2005</v>
      </c>
      <c r="AC108" s="229">
        <v>2005</v>
      </c>
      <c r="AD108" s="229">
        <v>2005</v>
      </c>
      <c r="AE108" s="229">
        <v>2005</v>
      </c>
      <c r="AF108" s="229">
        <v>2005</v>
      </c>
      <c r="AG108" s="229">
        <v>2005</v>
      </c>
      <c r="AH108" s="229">
        <v>2005</v>
      </c>
      <c r="AI108" s="229">
        <v>2004</v>
      </c>
      <c r="AJ108" s="229">
        <v>2003</v>
      </c>
      <c r="AK108" s="229">
        <v>2002</v>
      </c>
      <c r="AL108" s="229">
        <v>1998</v>
      </c>
      <c r="AM108" s="229">
        <v>1996</v>
      </c>
      <c r="AN108" s="229">
        <v>1995</v>
      </c>
      <c r="AO108" s="229">
        <v>1995</v>
      </c>
      <c r="AP108" s="229">
        <v>1994</v>
      </c>
      <c r="AQ108" s="229">
        <v>1994</v>
      </c>
      <c r="AR108" s="229">
        <v>1992</v>
      </c>
      <c r="AS108" s="229">
        <v>1992</v>
      </c>
      <c r="AT108" s="229">
        <v>1992</v>
      </c>
      <c r="AU108" s="229">
        <v>1991</v>
      </c>
      <c r="AV108" s="229">
        <v>1991</v>
      </c>
      <c r="AW108" s="229">
        <v>1991</v>
      </c>
      <c r="AX108" s="229">
        <v>1989</v>
      </c>
      <c r="AY108" s="229">
        <v>1987</v>
      </c>
      <c r="AZ108" s="229">
        <v>1987</v>
      </c>
      <c r="BA108" s="229">
        <v>1987</v>
      </c>
      <c r="BB108" s="229">
        <v>1987</v>
      </c>
      <c r="BC108" s="229">
        <v>1987</v>
      </c>
      <c r="BD108" s="229">
        <v>1987</v>
      </c>
      <c r="BE108" s="229">
        <v>1987</v>
      </c>
      <c r="BF108" s="229">
        <v>1986</v>
      </c>
      <c r="BG108" s="229">
        <v>1982</v>
      </c>
      <c r="BH108" s="229">
        <v>1980</v>
      </c>
      <c r="BI108" s="229">
        <v>1978</v>
      </c>
      <c r="BJ108" s="229">
        <v>1973</v>
      </c>
      <c r="BK108" s="229">
        <v>1962</v>
      </c>
      <c r="BL108" s="229">
        <v>1955</v>
      </c>
      <c r="BM108" s="229">
        <v>1976</v>
      </c>
      <c r="BN108" s="229">
        <v>1975</v>
      </c>
      <c r="BO108" s="229">
        <v>1975</v>
      </c>
      <c r="BP108" s="229">
        <v>1975</v>
      </c>
      <c r="BQ108" s="229">
        <v>1949</v>
      </c>
      <c r="BR108" s="229">
        <v>1923</v>
      </c>
      <c r="BS108" s="229">
        <v>1886</v>
      </c>
      <c r="BT108" s="229">
        <v>1875</v>
      </c>
      <c r="BU108" s="230">
        <v>1798</v>
      </c>
    </row>
    <row r="109" spans="1:73" x14ac:dyDescent="0.25">
      <c r="A109" s="164">
        <f t="shared" si="2"/>
        <v>43916</v>
      </c>
      <c r="B109" s="228">
        <v>1636</v>
      </c>
      <c r="C109" s="229">
        <v>1636</v>
      </c>
      <c r="D109" s="229">
        <v>1636</v>
      </c>
      <c r="E109" s="229">
        <v>1636</v>
      </c>
      <c r="F109" s="229">
        <v>1636</v>
      </c>
      <c r="G109" s="229">
        <v>1636</v>
      </c>
      <c r="H109" s="229">
        <v>1636</v>
      </c>
      <c r="I109" s="229">
        <v>1636</v>
      </c>
      <c r="J109" s="229">
        <v>1636</v>
      </c>
      <c r="K109" s="229">
        <v>1636</v>
      </c>
      <c r="L109" s="229">
        <v>1636</v>
      </c>
      <c r="M109" s="229">
        <v>1636</v>
      </c>
      <c r="N109" s="229">
        <v>1636</v>
      </c>
      <c r="O109" s="229">
        <v>1636</v>
      </c>
      <c r="P109" s="229">
        <v>1636</v>
      </c>
      <c r="Q109" s="229">
        <v>1636</v>
      </c>
      <c r="R109" s="229">
        <v>1636</v>
      </c>
      <c r="S109" s="229">
        <v>1636</v>
      </c>
      <c r="T109" s="229">
        <v>1636</v>
      </c>
      <c r="U109" s="229">
        <v>1636</v>
      </c>
      <c r="V109" s="229">
        <v>1656</v>
      </c>
      <c r="W109" s="229">
        <v>1656</v>
      </c>
      <c r="X109" s="229">
        <v>1655</v>
      </c>
      <c r="Y109" s="229">
        <v>1655</v>
      </c>
      <c r="Z109" s="229">
        <v>1655</v>
      </c>
      <c r="AA109" s="229">
        <v>1655</v>
      </c>
      <c r="AB109" s="229">
        <v>1655</v>
      </c>
      <c r="AC109" s="229">
        <v>1655</v>
      </c>
      <c r="AD109" s="229">
        <v>1655</v>
      </c>
      <c r="AE109" s="229">
        <v>1655</v>
      </c>
      <c r="AF109" s="229">
        <v>1655</v>
      </c>
      <c r="AG109" s="229">
        <v>1655</v>
      </c>
      <c r="AH109" s="229">
        <v>1655</v>
      </c>
      <c r="AI109" s="229">
        <v>1654</v>
      </c>
      <c r="AJ109" s="229">
        <v>1653</v>
      </c>
      <c r="AK109" s="229">
        <v>1652</v>
      </c>
      <c r="AL109" s="229">
        <v>1648</v>
      </c>
      <c r="AM109" s="229">
        <v>1646</v>
      </c>
      <c r="AN109" s="229">
        <v>1645</v>
      </c>
      <c r="AO109" s="229">
        <v>1645</v>
      </c>
      <c r="AP109" s="229">
        <v>1644</v>
      </c>
      <c r="AQ109" s="229">
        <v>1644</v>
      </c>
      <c r="AR109" s="229">
        <v>1643</v>
      </c>
      <c r="AS109" s="229">
        <v>1643</v>
      </c>
      <c r="AT109" s="229">
        <v>1643</v>
      </c>
      <c r="AU109" s="229">
        <v>1642</v>
      </c>
      <c r="AV109" s="229">
        <v>1642</v>
      </c>
      <c r="AW109" s="229">
        <v>1642</v>
      </c>
      <c r="AX109" s="229">
        <v>1628</v>
      </c>
      <c r="AY109" s="229">
        <v>1627</v>
      </c>
      <c r="AZ109" s="229">
        <v>1627</v>
      </c>
      <c r="BA109" s="229">
        <v>1627</v>
      </c>
      <c r="BB109" s="229">
        <v>1627</v>
      </c>
      <c r="BC109" s="229">
        <v>1627</v>
      </c>
      <c r="BD109" s="229">
        <v>1627</v>
      </c>
      <c r="BE109" s="229">
        <v>1627</v>
      </c>
      <c r="BF109" s="229">
        <v>1627</v>
      </c>
      <c r="BG109" s="229">
        <v>1624</v>
      </c>
      <c r="BH109" s="229">
        <v>1622</v>
      </c>
      <c r="BI109" s="229">
        <v>1620</v>
      </c>
      <c r="BJ109" s="229">
        <v>1615</v>
      </c>
      <c r="BK109" s="229">
        <v>1605</v>
      </c>
      <c r="BL109" s="229">
        <v>1599</v>
      </c>
      <c r="BM109" s="229">
        <v>1621</v>
      </c>
      <c r="BN109" s="229">
        <v>1620</v>
      </c>
      <c r="BO109" s="229">
        <v>1620</v>
      </c>
      <c r="BP109" s="229">
        <v>1620</v>
      </c>
      <c r="BQ109" s="229">
        <v>1595</v>
      </c>
      <c r="BR109" s="229">
        <v>1573</v>
      </c>
      <c r="BS109" s="229">
        <v>1537</v>
      </c>
      <c r="BT109" s="229">
        <v>1526</v>
      </c>
      <c r="BU109" s="230">
        <v>1457</v>
      </c>
    </row>
    <row r="110" spans="1:73" x14ac:dyDescent="0.25">
      <c r="A110" s="164">
        <f t="shared" si="2"/>
        <v>43915</v>
      </c>
      <c r="B110" s="228">
        <v>1311</v>
      </c>
      <c r="C110" s="229">
        <v>1311</v>
      </c>
      <c r="D110" s="229">
        <v>1311</v>
      </c>
      <c r="E110" s="229">
        <v>1311</v>
      </c>
      <c r="F110" s="229">
        <v>1311</v>
      </c>
      <c r="G110" s="229">
        <v>1311</v>
      </c>
      <c r="H110" s="229">
        <v>1311</v>
      </c>
      <c r="I110" s="229">
        <v>1311</v>
      </c>
      <c r="J110" s="229">
        <v>1311</v>
      </c>
      <c r="K110" s="229">
        <v>1311</v>
      </c>
      <c r="L110" s="229">
        <v>1311</v>
      </c>
      <c r="M110" s="229">
        <v>1311</v>
      </c>
      <c r="N110" s="229">
        <v>1311</v>
      </c>
      <c r="O110" s="229">
        <v>1311</v>
      </c>
      <c r="P110" s="229">
        <v>1311</v>
      </c>
      <c r="Q110" s="229">
        <v>1311</v>
      </c>
      <c r="R110" s="229">
        <v>1311</v>
      </c>
      <c r="S110" s="229">
        <v>1311</v>
      </c>
      <c r="T110" s="229">
        <v>1311</v>
      </c>
      <c r="U110" s="229">
        <v>1311</v>
      </c>
      <c r="V110" s="229">
        <v>1330</v>
      </c>
      <c r="W110" s="229">
        <v>1330</v>
      </c>
      <c r="X110" s="229">
        <v>1330</v>
      </c>
      <c r="Y110" s="229">
        <v>1330</v>
      </c>
      <c r="Z110" s="229">
        <v>1330</v>
      </c>
      <c r="AA110" s="229">
        <v>1330</v>
      </c>
      <c r="AB110" s="229">
        <v>1330</v>
      </c>
      <c r="AC110" s="229">
        <v>1330</v>
      </c>
      <c r="AD110" s="229">
        <v>1330</v>
      </c>
      <c r="AE110" s="229">
        <v>1330</v>
      </c>
      <c r="AF110" s="229">
        <v>1330</v>
      </c>
      <c r="AG110" s="229">
        <v>1330</v>
      </c>
      <c r="AH110" s="229">
        <v>1330</v>
      </c>
      <c r="AI110" s="229">
        <v>1329</v>
      </c>
      <c r="AJ110" s="229">
        <v>1328</v>
      </c>
      <c r="AK110" s="229">
        <v>1327</v>
      </c>
      <c r="AL110" s="229">
        <v>1323</v>
      </c>
      <c r="AM110" s="229">
        <v>1321</v>
      </c>
      <c r="AN110" s="229">
        <v>1320</v>
      </c>
      <c r="AO110" s="229">
        <v>1320</v>
      </c>
      <c r="AP110" s="229">
        <v>1319</v>
      </c>
      <c r="AQ110" s="229">
        <v>1319</v>
      </c>
      <c r="AR110" s="229">
        <v>1318</v>
      </c>
      <c r="AS110" s="229">
        <v>1318</v>
      </c>
      <c r="AT110" s="229">
        <v>1318</v>
      </c>
      <c r="AU110" s="229">
        <v>1317</v>
      </c>
      <c r="AV110" s="229">
        <v>1317</v>
      </c>
      <c r="AW110" s="229">
        <v>1317</v>
      </c>
      <c r="AX110" s="229">
        <v>1304</v>
      </c>
      <c r="AY110" s="229">
        <v>1303</v>
      </c>
      <c r="AZ110" s="229">
        <v>1303</v>
      </c>
      <c r="BA110" s="229">
        <v>1303</v>
      </c>
      <c r="BB110" s="229">
        <v>1303</v>
      </c>
      <c r="BC110" s="229">
        <v>1303</v>
      </c>
      <c r="BD110" s="229">
        <v>1303</v>
      </c>
      <c r="BE110" s="229">
        <v>1303</v>
      </c>
      <c r="BF110" s="229">
        <v>1303</v>
      </c>
      <c r="BG110" s="229">
        <v>1300</v>
      </c>
      <c r="BH110" s="229">
        <v>1298</v>
      </c>
      <c r="BI110" s="229">
        <v>1296</v>
      </c>
      <c r="BJ110" s="229">
        <v>1291</v>
      </c>
      <c r="BK110" s="229">
        <v>1281</v>
      </c>
      <c r="BL110" s="229">
        <v>1275</v>
      </c>
      <c r="BM110" s="229">
        <v>1298</v>
      </c>
      <c r="BN110" s="229">
        <v>1297</v>
      </c>
      <c r="BO110" s="229">
        <v>1297</v>
      </c>
      <c r="BP110" s="229">
        <v>1297</v>
      </c>
      <c r="BQ110" s="229">
        <v>1275</v>
      </c>
      <c r="BR110" s="229">
        <v>1256</v>
      </c>
      <c r="BS110" s="229">
        <v>1220</v>
      </c>
      <c r="BT110" s="229">
        <v>1211</v>
      </c>
      <c r="BU110" s="230">
        <v>1156</v>
      </c>
    </row>
    <row r="111" spans="1:73" x14ac:dyDescent="0.25">
      <c r="A111" s="164">
        <f t="shared" si="2"/>
        <v>43914</v>
      </c>
      <c r="B111" s="228">
        <v>1047</v>
      </c>
      <c r="C111" s="229">
        <v>1047</v>
      </c>
      <c r="D111" s="229">
        <v>1047</v>
      </c>
      <c r="E111" s="229">
        <v>1047</v>
      </c>
      <c r="F111" s="229">
        <v>1047</v>
      </c>
      <c r="G111" s="229">
        <v>1047</v>
      </c>
      <c r="H111" s="229">
        <v>1047</v>
      </c>
      <c r="I111" s="229">
        <v>1047</v>
      </c>
      <c r="J111" s="229">
        <v>1047</v>
      </c>
      <c r="K111" s="229">
        <v>1047</v>
      </c>
      <c r="L111" s="229">
        <v>1047</v>
      </c>
      <c r="M111" s="229">
        <v>1047</v>
      </c>
      <c r="N111" s="229">
        <v>1047</v>
      </c>
      <c r="O111" s="229">
        <v>1047</v>
      </c>
      <c r="P111" s="229">
        <v>1047</v>
      </c>
      <c r="Q111" s="229">
        <v>1047</v>
      </c>
      <c r="R111" s="229">
        <v>1047</v>
      </c>
      <c r="S111" s="229">
        <v>1047</v>
      </c>
      <c r="T111" s="229">
        <v>1047</v>
      </c>
      <c r="U111" s="229">
        <v>1047</v>
      </c>
      <c r="V111" s="229">
        <v>1066</v>
      </c>
      <c r="W111" s="229">
        <v>1066</v>
      </c>
      <c r="X111" s="229">
        <v>1066</v>
      </c>
      <c r="Y111" s="229">
        <v>1066</v>
      </c>
      <c r="Z111" s="229">
        <v>1066</v>
      </c>
      <c r="AA111" s="229">
        <v>1066</v>
      </c>
      <c r="AB111" s="229">
        <v>1066</v>
      </c>
      <c r="AC111" s="229">
        <v>1066</v>
      </c>
      <c r="AD111" s="229">
        <v>1066</v>
      </c>
      <c r="AE111" s="229">
        <v>1066</v>
      </c>
      <c r="AF111" s="229">
        <v>1066</v>
      </c>
      <c r="AG111" s="229">
        <v>1066</v>
      </c>
      <c r="AH111" s="229">
        <v>1066</v>
      </c>
      <c r="AI111" s="229">
        <v>1066</v>
      </c>
      <c r="AJ111" s="229">
        <v>1065</v>
      </c>
      <c r="AK111" s="229">
        <v>1064</v>
      </c>
      <c r="AL111" s="229">
        <v>1061</v>
      </c>
      <c r="AM111" s="229">
        <v>1059</v>
      </c>
      <c r="AN111" s="229">
        <v>1059</v>
      </c>
      <c r="AO111" s="229">
        <v>1059</v>
      </c>
      <c r="AP111" s="229">
        <v>1058</v>
      </c>
      <c r="AQ111" s="229">
        <v>1058</v>
      </c>
      <c r="AR111" s="229">
        <v>1057</v>
      </c>
      <c r="AS111" s="229">
        <v>1057</v>
      </c>
      <c r="AT111" s="229">
        <v>1057</v>
      </c>
      <c r="AU111" s="229">
        <v>1056</v>
      </c>
      <c r="AV111" s="229">
        <v>1056</v>
      </c>
      <c r="AW111" s="229">
        <v>1056</v>
      </c>
      <c r="AX111" s="229">
        <v>1055</v>
      </c>
      <c r="AY111" s="229">
        <v>1054</v>
      </c>
      <c r="AZ111" s="229">
        <v>1054</v>
      </c>
      <c r="BA111" s="229">
        <v>1054</v>
      </c>
      <c r="BB111" s="229">
        <v>1054</v>
      </c>
      <c r="BC111" s="229">
        <v>1054</v>
      </c>
      <c r="BD111" s="229">
        <v>1054</v>
      </c>
      <c r="BE111" s="229">
        <v>1054</v>
      </c>
      <c r="BF111" s="229">
        <v>1054</v>
      </c>
      <c r="BG111" s="229">
        <v>1051</v>
      </c>
      <c r="BH111" s="229">
        <v>1049</v>
      </c>
      <c r="BI111" s="229">
        <v>1047</v>
      </c>
      <c r="BJ111" s="229">
        <v>1042</v>
      </c>
      <c r="BK111" s="229">
        <v>1033</v>
      </c>
      <c r="BL111" s="229">
        <v>1029</v>
      </c>
      <c r="BM111" s="229">
        <v>1054</v>
      </c>
      <c r="BN111" s="229">
        <v>1053</v>
      </c>
      <c r="BO111" s="229">
        <v>1053</v>
      </c>
      <c r="BP111" s="229">
        <v>1053</v>
      </c>
      <c r="BQ111" s="229">
        <v>1032</v>
      </c>
      <c r="BR111" s="229">
        <v>1014</v>
      </c>
      <c r="BS111" s="229">
        <v>980</v>
      </c>
      <c r="BT111" s="229">
        <v>973</v>
      </c>
      <c r="BU111" s="230">
        <v>931</v>
      </c>
    </row>
    <row r="112" spans="1:73" x14ac:dyDescent="0.25">
      <c r="A112" s="164">
        <f t="shared" si="2"/>
        <v>43913</v>
      </c>
      <c r="B112" s="228">
        <v>842</v>
      </c>
      <c r="C112" s="229">
        <v>842</v>
      </c>
      <c r="D112" s="229">
        <v>842</v>
      </c>
      <c r="E112" s="229">
        <v>842</v>
      </c>
      <c r="F112" s="229">
        <v>842</v>
      </c>
      <c r="G112" s="229">
        <v>842</v>
      </c>
      <c r="H112" s="229">
        <v>842</v>
      </c>
      <c r="I112" s="229">
        <v>842</v>
      </c>
      <c r="J112" s="229">
        <v>842</v>
      </c>
      <c r="K112" s="229">
        <v>842</v>
      </c>
      <c r="L112" s="229">
        <v>842</v>
      </c>
      <c r="M112" s="229">
        <v>842</v>
      </c>
      <c r="N112" s="229">
        <v>842</v>
      </c>
      <c r="O112" s="229">
        <v>842</v>
      </c>
      <c r="P112" s="229">
        <v>842</v>
      </c>
      <c r="Q112" s="229">
        <v>842</v>
      </c>
      <c r="R112" s="229">
        <v>842</v>
      </c>
      <c r="S112" s="229">
        <v>842</v>
      </c>
      <c r="T112" s="229">
        <v>842</v>
      </c>
      <c r="U112" s="229">
        <v>842</v>
      </c>
      <c r="V112" s="229">
        <v>861</v>
      </c>
      <c r="W112" s="229">
        <v>861</v>
      </c>
      <c r="X112" s="229">
        <v>861</v>
      </c>
      <c r="Y112" s="229">
        <v>861</v>
      </c>
      <c r="Z112" s="229">
        <v>861</v>
      </c>
      <c r="AA112" s="229">
        <v>861</v>
      </c>
      <c r="AB112" s="229">
        <v>861</v>
      </c>
      <c r="AC112" s="229">
        <v>861</v>
      </c>
      <c r="AD112" s="229">
        <v>861</v>
      </c>
      <c r="AE112" s="229">
        <v>861</v>
      </c>
      <c r="AF112" s="229">
        <v>861</v>
      </c>
      <c r="AG112" s="229">
        <v>861</v>
      </c>
      <c r="AH112" s="229">
        <v>861</v>
      </c>
      <c r="AI112" s="229">
        <v>861</v>
      </c>
      <c r="AJ112" s="229">
        <v>860</v>
      </c>
      <c r="AK112" s="229">
        <v>860</v>
      </c>
      <c r="AL112" s="229">
        <v>858</v>
      </c>
      <c r="AM112" s="229">
        <v>856</v>
      </c>
      <c r="AN112" s="229">
        <v>856</v>
      </c>
      <c r="AO112" s="229">
        <v>856</v>
      </c>
      <c r="AP112" s="229">
        <v>855</v>
      </c>
      <c r="AQ112" s="229">
        <v>855</v>
      </c>
      <c r="AR112" s="229">
        <v>854</v>
      </c>
      <c r="AS112" s="229">
        <v>854</v>
      </c>
      <c r="AT112" s="229">
        <v>854</v>
      </c>
      <c r="AU112" s="229">
        <v>853</v>
      </c>
      <c r="AV112" s="229">
        <v>853</v>
      </c>
      <c r="AW112" s="229">
        <v>853</v>
      </c>
      <c r="AX112" s="229">
        <v>852</v>
      </c>
      <c r="AY112" s="229">
        <v>852</v>
      </c>
      <c r="AZ112" s="229">
        <v>852</v>
      </c>
      <c r="BA112" s="229">
        <v>852</v>
      </c>
      <c r="BB112" s="229">
        <v>852</v>
      </c>
      <c r="BC112" s="229">
        <v>852</v>
      </c>
      <c r="BD112" s="229">
        <v>852</v>
      </c>
      <c r="BE112" s="229">
        <v>852</v>
      </c>
      <c r="BF112" s="229">
        <v>852</v>
      </c>
      <c r="BG112" s="229">
        <v>850</v>
      </c>
      <c r="BH112" s="229">
        <v>848</v>
      </c>
      <c r="BI112" s="229">
        <v>846</v>
      </c>
      <c r="BJ112" s="229">
        <v>842</v>
      </c>
      <c r="BK112" s="229">
        <v>836</v>
      </c>
      <c r="BL112" s="229">
        <v>835</v>
      </c>
      <c r="BM112" s="229">
        <v>861</v>
      </c>
      <c r="BN112" s="229">
        <v>860</v>
      </c>
      <c r="BO112" s="229">
        <v>860</v>
      </c>
      <c r="BP112" s="229">
        <v>860</v>
      </c>
      <c r="BQ112" s="229">
        <v>847</v>
      </c>
      <c r="BR112" s="229">
        <v>832</v>
      </c>
      <c r="BS112" s="229">
        <v>808</v>
      </c>
      <c r="BT112" s="229">
        <v>803</v>
      </c>
      <c r="BU112" s="230">
        <v>766</v>
      </c>
    </row>
    <row r="113" spans="1:73" x14ac:dyDescent="0.25">
      <c r="A113" s="164">
        <f t="shared" ref="A113:A134" si="3">A112-1</f>
        <v>43912</v>
      </c>
      <c r="B113" s="228">
        <v>683</v>
      </c>
      <c r="C113" s="229">
        <v>683</v>
      </c>
      <c r="D113" s="229">
        <v>683</v>
      </c>
      <c r="E113" s="229">
        <v>683</v>
      </c>
      <c r="F113" s="229">
        <v>683</v>
      </c>
      <c r="G113" s="229">
        <v>683</v>
      </c>
      <c r="H113" s="229">
        <v>683</v>
      </c>
      <c r="I113" s="229">
        <v>683</v>
      </c>
      <c r="J113" s="229">
        <v>683</v>
      </c>
      <c r="K113" s="229">
        <v>683</v>
      </c>
      <c r="L113" s="229">
        <v>683</v>
      </c>
      <c r="M113" s="229">
        <v>683</v>
      </c>
      <c r="N113" s="229">
        <v>683</v>
      </c>
      <c r="O113" s="229">
        <v>683</v>
      </c>
      <c r="P113" s="229">
        <v>683</v>
      </c>
      <c r="Q113" s="229">
        <v>683</v>
      </c>
      <c r="R113" s="229">
        <v>683</v>
      </c>
      <c r="S113" s="229">
        <v>683</v>
      </c>
      <c r="T113" s="229">
        <v>683</v>
      </c>
      <c r="U113" s="229">
        <v>683</v>
      </c>
      <c r="V113" s="229">
        <v>699</v>
      </c>
      <c r="W113" s="229">
        <v>699</v>
      </c>
      <c r="X113" s="229">
        <v>699</v>
      </c>
      <c r="Y113" s="229">
        <v>699</v>
      </c>
      <c r="Z113" s="229">
        <v>699</v>
      </c>
      <c r="AA113" s="229">
        <v>699</v>
      </c>
      <c r="AB113" s="229">
        <v>699</v>
      </c>
      <c r="AC113" s="229">
        <v>699</v>
      </c>
      <c r="AD113" s="229">
        <v>699</v>
      </c>
      <c r="AE113" s="229">
        <v>699</v>
      </c>
      <c r="AF113" s="229">
        <v>699</v>
      </c>
      <c r="AG113" s="229">
        <v>699</v>
      </c>
      <c r="AH113" s="229">
        <v>699</v>
      </c>
      <c r="AI113" s="229">
        <v>699</v>
      </c>
      <c r="AJ113" s="229">
        <v>698</v>
      </c>
      <c r="AK113" s="229">
        <v>698</v>
      </c>
      <c r="AL113" s="229">
        <v>697</v>
      </c>
      <c r="AM113" s="229">
        <v>696</v>
      </c>
      <c r="AN113" s="229">
        <v>696</v>
      </c>
      <c r="AO113" s="229">
        <v>696</v>
      </c>
      <c r="AP113" s="229">
        <v>695</v>
      </c>
      <c r="AQ113" s="229">
        <v>695</v>
      </c>
      <c r="AR113" s="229">
        <v>694</v>
      </c>
      <c r="AS113" s="229">
        <v>694</v>
      </c>
      <c r="AT113" s="229">
        <v>694</v>
      </c>
      <c r="AU113" s="229">
        <v>693</v>
      </c>
      <c r="AV113" s="229">
        <v>693</v>
      </c>
      <c r="AW113" s="229">
        <v>693</v>
      </c>
      <c r="AX113" s="229">
        <v>693</v>
      </c>
      <c r="AY113" s="229">
        <v>693</v>
      </c>
      <c r="AZ113" s="229">
        <v>693</v>
      </c>
      <c r="BA113" s="229">
        <v>693</v>
      </c>
      <c r="BB113" s="229">
        <v>693</v>
      </c>
      <c r="BC113" s="229">
        <v>693</v>
      </c>
      <c r="BD113" s="229">
        <v>693</v>
      </c>
      <c r="BE113" s="229">
        <v>693</v>
      </c>
      <c r="BF113" s="229">
        <v>693</v>
      </c>
      <c r="BG113" s="229">
        <v>691</v>
      </c>
      <c r="BH113" s="229">
        <v>690</v>
      </c>
      <c r="BI113" s="229">
        <v>688</v>
      </c>
      <c r="BJ113" s="229">
        <v>685</v>
      </c>
      <c r="BK113" s="229">
        <v>682</v>
      </c>
      <c r="BL113" s="229">
        <v>681</v>
      </c>
      <c r="BM113" s="229">
        <v>707</v>
      </c>
      <c r="BN113" s="229">
        <v>706</v>
      </c>
      <c r="BO113" s="229">
        <v>706</v>
      </c>
      <c r="BP113" s="229">
        <v>706</v>
      </c>
      <c r="BQ113" s="229">
        <v>701</v>
      </c>
      <c r="BR113" s="229">
        <v>691</v>
      </c>
      <c r="BS113" s="229">
        <v>671</v>
      </c>
      <c r="BT113" s="229">
        <v>667</v>
      </c>
      <c r="BU113" s="230">
        <v>637</v>
      </c>
    </row>
    <row r="114" spans="1:73" x14ac:dyDescent="0.25">
      <c r="A114" s="164">
        <f t="shared" si="3"/>
        <v>43911</v>
      </c>
      <c r="B114" s="228">
        <v>534</v>
      </c>
      <c r="C114" s="229">
        <v>534</v>
      </c>
      <c r="D114" s="229">
        <v>534</v>
      </c>
      <c r="E114" s="229">
        <v>534</v>
      </c>
      <c r="F114" s="229">
        <v>534</v>
      </c>
      <c r="G114" s="229">
        <v>534</v>
      </c>
      <c r="H114" s="229">
        <v>534</v>
      </c>
      <c r="I114" s="229">
        <v>534</v>
      </c>
      <c r="J114" s="229">
        <v>534</v>
      </c>
      <c r="K114" s="229">
        <v>534</v>
      </c>
      <c r="L114" s="229">
        <v>534</v>
      </c>
      <c r="M114" s="229">
        <v>534</v>
      </c>
      <c r="N114" s="229">
        <v>534</v>
      </c>
      <c r="O114" s="229">
        <v>534</v>
      </c>
      <c r="P114" s="229">
        <v>534</v>
      </c>
      <c r="Q114" s="229">
        <v>534</v>
      </c>
      <c r="R114" s="229">
        <v>534</v>
      </c>
      <c r="S114" s="229">
        <v>534</v>
      </c>
      <c r="T114" s="229">
        <v>534</v>
      </c>
      <c r="U114" s="229">
        <v>534</v>
      </c>
      <c r="V114" s="229">
        <v>548</v>
      </c>
      <c r="W114" s="229">
        <v>548</v>
      </c>
      <c r="X114" s="229">
        <v>548</v>
      </c>
      <c r="Y114" s="229">
        <v>548</v>
      </c>
      <c r="Z114" s="229">
        <v>548</v>
      </c>
      <c r="AA114" s="229">
        <v>548</v>
      </c>
      <c r="AB114" s="229">
        <v>548</v>
      </c>
      <c r="AC114" s="229">
        <v>548</v>
      </c>
      <c r="AD114" s="229">
        <v>548</v>
      </c>
      <c r="AE114" s="229">
        <v>548</v>
      </c>
      <c r="AF114" s="229">
        <v>548</v>
      </c>
      <c r="AG114" s="229">
        <v>548</v>
      </c>
      <c r="AH114" s="229">
        <v>548</v>
      </c>
      <c r="AI114" s="229">
        <v>548</v>
      </c>
      <c r="AJ114" s="229">
        <v>547</v>
      </c>
      <c r="AK114" s="229">
        <v>547</v>
      </c>
      <c r="AL114" s="229">
        <v>547</v>
      </c>
      <c r="AM114" s="229">
        <v>546</v>
      </c>
      <c r="AN114" s="229">
        <v>546</v>
      </c>
      <c r="AO114" s="229">
        <v>546</v>
      </c>
      <c r="AP114" s="229">
        <v>545</v>
      </c>
      <c r="AQ114" s="229">
        <v>545</v>
      </c>
      <c r="AR114" s="229">
        <v>544</v>
      </c>
      <c r="AS114" s="229">
        <v>544</v>
      </c>
      <c r="AT114" s="229">
        <v>544</v>
      </c>
      <c r="AU114" s="229">
        <v>543</v>
      </c>
      <c r="AV114" s="229">
        <v>543</v>
      </c>
      <c r="AW114" s="229">
        <v>543</v>
      </c>
      <c r="AX114" s="229">
        <v>543</v>
      </c>
      <c r="AY114" s="229">
        <v>543</v>
      </c>
      <c r="AZ114" s="229">
        <v>543</v>
      </c>
      <c r="BA114" s="229">
        <v>543</v>
      </c>
      <c r="BB114" s="229">
        <v>543</v>
      </c>
      <c r="BC114" s="229">
        <v>543</v>
      </c>
      <c r="BD114" s="229">
        <v>543</v>
      </c>
      <c r="BE114" s="229">
        <v>543</v>
      </c>
      <c r="BF114" s="229">
        <v>543</v>
      </c>
      <c r="BG114" s="229">
        <v>541</v>
      </c>
      <c r="BH114" s="229">
        <v>540</v>
      </c>
      <c r="BI114" s="229">
        <v>538</v>
      </c>
      <c r="BJ114" s="229">
        <v>535</v>
      </c>
      <c r="BK114" s="229">
        <v>532</v>
      </c>
      <c r="BL114" s="229">
        <v>531</v>
      </c>
      <c r="BM114" s="229">
        <v>553</v>
      </c>
      <c r="BN114" s="229">
        <v>552</v>
      </c>
      <c r="BO114" s="229">
        <v>552</v>
      </c>
      <c r="BP114" s="229">
        <v>552</v>
      </c>
      <c r="BQ114" s="229">
        <v>548</v>
      </c>
      <c r="BR114" s="229">
        <v>540</v>
      </c>
      <c r="BS114" s="229">
        <v>523</v>
      </c>
      <c r="BT114" s="229">
        <v>521</v>
      </c>
      <c r="BU114" s="230">
        <v>498</v>
      </c>
    </row>
    <row r="115" spans="1:73" x14ac:dyDescent="0.25">
      <c r="A115" s="164">
        <f t="shared" si="3"/>
        <v>43910</v>
      </c>
      <c r="B115" s="228">
        <v>431</v>
      </c>
      <c r="C115" s="229">
        <v>431</v>
      </c>
      <c r="D115" s="229">
        <v>431</v>
      </c>
      <c r="E115" s="229">
        <v>431</v>
      </c>
      <c r="F115" s="229">
        <v>431</v>
      </c>
      <c r="G115" s="229">
        <v>431</v>
      </c>
      <c r="H115" s="229">
        <v>431</v>
      </c>
      <c r="I115" s="229">
        <v>431</v>
      </c>
      <c r="J115" s="229">
        <v>431</v>
      </c>
      <c r="K115" s="229">
        <v>431</v>
      </c>
      <c r="L115" s="229">
        <v>431</v>
      </c>
      <c r="M115" s="229">
        <v>431</v>
      </c>
      <c r="N115" s="229">
        <v>431</v>
      </c>
      <c r="O115" s="229">
        <v>431</v>
      </c>
      <c r="P115" s="229">
        <v>431</v>
      </c>
      <c r="Q115" s="229">
        <v>431</v>
      </c>
      <c r="R115" s="229">
        <v>431</v>
      </c>
      <c r="S115" s="229">
        <v>431</v>
      </c>
      <c r="T115" s="229">
        <v>431</v>
      </c>
      <c r="U115" s="229">
        <v>431</v>
      </c>
      <c r="V115" s="229">
        <v>444</v>
      </c>
      <c r="W115" s="229">
        <v>444</v>
      </c>
      <c r="X115" s="229">
        <v>444</v>
      </c>
      <c r="Y115" s="229">
        <v>444</v>
      </c>
      <c r="Z115" s="229">
        <v>444</v>
      </c>
      <c r="AA115" s="229">
        <v>444</v>
      </c>
      <c r="AB115" s="229">
        <v>444</v>
      </c>
      <c r="AC115" s="229">
        <v>444</v>
      </c>
      <c r="AD115" s="229">
        <v>444</v>
      </c>
      <c r="AE115" s="229">
        <v>444</v>
      </c>
      <c r="AF115" s="229">
        <v>444</v>
      </c>
      <c r="AG115" s="229">
        <v>444</v>
      </c>
      <c r="AH115" s="229">
        <v>444</v>
      </c>
      <c r="AI115" s="229">
        <v>444</v>
      </c>
      <c r="AJ115" s="229">
        <v>443</v>
      </c>
      <c r="AK115" s="229">
        <v>443</v>
      </c>
      <c r="AL115" s="229">
        <v>443</v>
      </c>
      <c r="AM115" s="229">
        <v>442</v>
      </c>
      <c r="AN115" s="229">
        <v>442</v>
      </c>
      <c r="AO115" s="229">
        <v>442</v>
      </c>
      <c r="AP115" s="229">
        <v>441</v>
      </c>
      <c r="AQ115" s="229">
        <v>441</v>
      </c>
      <c r="AR115" s="229">
        <v>441</v>
      </c>
      <c r="AS115" s="229">
        <v>441</v>
      </c>
      <c r="AT115" s="229">
        <v>441</v>
      </c>
      <c r="AU115" s="229">
        <v>440</v>
      </c>
      <c r="AV115" s="229">
        <v>440</v>
      </c>
      <c r="AW115" s="229">
        <v>440</v>
      </c>
      <c r="AX115" s="229">
        <v>440</v>
      </c>
      <c r="AY115" s="229">
        <v>440</v>
      </c>
      <c r="AZ115" s="229">
        <v>440</v>
      </c>
      <c r="BA115" s="229">
        <v>440</v>
      </c>
      <c r="BB115" s="229">
        <v>440</v>
      </c>
      <c r="BC115" s="229">
        <v>440</v>
      </c>
      <c r="BD115" s="229">
        <v>440</v>
      </c>
      <c r="BE115" s="229">
        <v>440</v>
      </c>
      <c r="BF115" s="229">
        <v>440</v>
      </c>
      <c r="BG115" s="229">
        <v>438</v>
      </c>
      <c r="BH115" s="229">
        <v>437</v>
      </c>
      <c r="BI115" s="229">
        <v>436</v>
      </c>
      <c r="BJ115" s="229">
        <v>434</v>
      </c>
      <c r="BK115" s="229">
        <v>431</v>
      </c>
      <c r="BL115" s="229">
        <v>430</v>
      </c>
      <c r="BM115" s="229">
        <v>447</v>
      </c>
      <c r="BN115" s="229">
        <v>446</v>
      </c>
      <c r="BO115" s="229">
        <v>446</v>
      </c>
      <c r="BP115" s="229">
        <v>446</v>
      </c>
      <c r="BQ115" s="229">
        <v>443</v>
      </c>
      <c r="BR115" s="229">
        <v>436</v>
      </c>
      <c r="BS115" s="229">
        <v>423</v>
      </c>
      <c r="BT115" s="229">
        <v>421</v>
      </c>
      <c r="BU115" s="230">
        <v>402</v>
      </c>
    </row>
    <row r="116" spans="1:73" x14ac:dyDescent="0.25">
      <c r="A116" s="164">
        <f t="shared" si="3"/>
        <v>43909</v>
      </c>
      <c r="B116" s="228">
        <v>326</v>
      </c>
      <c r="C116" s="229">
        <v>326</v>
      </c>
      <c r="D116" s="229">
        <v>326</v>
      </c>
      <c r="E116" s="229">
        <v>326</v>
      </c>
      <c r="F116" s="229">
        <v>326</v>
      </c>
      <c r="G116" s="229">
        <v>326</v>
      </c>
      <c r="H116" s="229">
        <v>326</v>
      </c>
      <c r="I116" s="229">
        <v>326</v>
      </c>
      <c r="J116" s="229">
        <v>326</v>
      </c>
      <c r="K116" s="229">
        <v>326</v>
      </c>
      <c r="L116" s="229">
        <v>326</v>
      </c>
      <c r="M116" s="229">
        <v>326</v>
      </c>
      <c r="N116" s="229">
        <v>326</v>
      </c>
      <c r="O116" s="229">
        <v>326</v>
      </c>
      <c r="P116" s="229">
        <v>326</v>
      </c>
      <c r="Q116" s="229">
        <v>326</v>
      </c>
      <c r="R116" s="229">
        <v>326</v>
      </c>
      <c r="S116" s="229">
        <v>326</v>
      </c>
      <c r="T116" s="229">
        <v>326</v>
      </c>
      <c r="U116" s="229">
        <v>326</v>
      </c>
      <c r="V116" s="229">
        <v>338</v>
      </c>
      <c r="W116" s="229">
        <v>338</v>
      </c>
      <c r="X116" s="229">
        <v>338</v>
      </c>
      <c r="Y116" s="229">
        <v>338</v>
      </c>
      <c r="Z116" s="229">
        <v>338</v>
      </c>
      <c r="AA116" s="229">
        <v>338</v>
      </c>
      <c r="AB116" s="229">
        <v>337</v>
      </c>
      <c r="AC116" s="229">
        <v>337</v>
      </c>
      <c r="AD116" s="229">
        <v>337</v>
      </c>
      <c r="AE116" s="229">
        <v>337</v>
      </c>
      <c r="AF116" s="229">
        <v>337</v>
      </c>
      <c r="AG116" s="229">
        <v>337</v>
      </c>
      <c r="AH116" s="229">
        <v>337</v>
      </c>
      <c r="AI116" s="229">
        <v>337</v>
      </c>
      <c r="AJ116" s="229">
        <v>337</v>
      </c>
      <c r="AK116" s="229">
        <v>337</v>
      </c>
      <c r="AL116" s="229">
        <v>337</v>
      </c>
      <c r="AM116" s="229">
        <v>336</v>
      </c>
      <c r="AN116" s="229">
        <v>336</v>
      </c>
      <c r="AO116" s="229">
        <v>336</v>
      </c>
      <c r="AP116" s="229">
        <v>335</v>
      </c>
      <c r="AQ116" s="229">
        <v>335</v>
      </c>
      <c r="AR116" s="229">
        <v>335</v>
      </c>
      <c r="AS116" s="229">
        <v>335</v>
      </c>
      <c r="AT116" s="229">
        <v>335</v>
      </c>
      <c r="AU116" s="229">
        <v>334</v>
      </c>
      <c r="AV116" s="229">
        <v>334</v>
      </c>
      <c r="AW116" s="229">
        <v>334</v>
      </c>
      <c r="AX116" s="229">
        <v>334</v>
      </c>
      <c r="AY116" s="229">
        <v>334</v>
      </c>
      <c r="AZ116" s="229">
        <v>334</v>
      </c>
      <c r="BA116" s="229">
        <v>334</v>
      </c>
      <c r="BB116" s="229">
        <v>334</v>
      </c>
      <c r="BC116" s="229">
        <v>334</v>
      </c>
      <c r="BD116" s="229">
        <v>334</v>
      </c>
      <c r="BE116" s="229">
        <v>334</v>
      </c>
      <c r="BF116" s="229">
        <v>334</v>
      </c>
      <c r="BG116" s="229">
        <v>332</v>
      </c>
      <c r="BH116" s="229">
        <v>331</v>
      </c>
      <c r="BI116" s="229">
        <v>330</v>
      </c>
      <c r="BJ116" s="229">
        <v>328</v>
      </c>
      <c r="BK116" s="229">
        <v>327</v>
      </c>
      <c r="BL116" s="229">
        <v>326</v>
      </c>
      <c r="BM116" s="229">
        <v>342</v>
      </c>
      <c r="BN116" s="229">
        <v>341</v>
      </c>
      <c r="BO116" s="229">
        <v>341</v>
      </c>
      <c r="BP116" s="229">
        <v>341</v>
      </c>
      <c r="BQ116" s="229">
        <v>338</v>
      </c>
      <c r="BR116" s="229">
        <v>332</v>
      </c>
      <c r="BS116" s="229">
        <v>319</v>
      </c>
      <c r="BT116" s="229">
        <v>318</v>
      </c>
      <c r="BU116" s="230">
        <v>306</v>
      </c>
    </row>
    <row r="117" spans="1:73" x14ac:dyDescent="0.25">
      <c r="A117" s="164">
        <f t="shared" si="3"/>
        <v>43908</v>
      </c>
      <c r="B117" s="228">
        <v>263</v>
      </c>
      <c r="C117" s="229">
        <v>263</v>
      </c>
      <c r="D117" s="229">
        <v>263</v>
      </c>
      <c r="E117" s="229">
        <v>263</v>
      </c>
      <c r="F117" s="229">
        <v>263</v>
      </c>
      <c r="G117" s="229">
        <v>263</v>
      </c>
      <c r="H117" s="229">
        <v>263</v>
      </c>
      <c r="I117" s="229">
        <v>263</v>
      </c>
      <c r="J117" s="229">
        <v>263</v>
      </c>
      <c r="K117" s="229">
        <v>263</v>
      </c>
      <c r="L117" s="229">
        <v>263</v>
      </c>
      <c r="M117" s="229">
        <v>263</v>
      </c>
      <c r="N117" s="229">
        <v>263</v>
      </c>
      <c r="O117" s="229">
        <v>263</v>
      </c>
      <c r="P117" s="229">
        <v>263</v>
      </c>
      <c r="Q117" s="229">
        <v>263</v>
      </c>
      <c r="R117" s="229">
        <v>263</v>
      </c>
      <c r="S117" s="229">
        <v>263</v>
      </c>
      <c r="T117" s="229">
        <v>263</v>
      </c>
      <c r="U117" s="229">
        <v>263</v>
      </c>
      <c r="V117" s="229">
        <v>274</v>
      </c>
      <c r="W117" s="229">
        <v>274</v>
      </c>
      <c r="X117" s="229">
        <v>274</v>
      </c>
      <c r="Y117" s="229">
        <v>274</v>
      </c>
      <c r="Z117" s="229">
        <v>274</v>
      </c>
      <c r="AA117" s="229">
        <v>274</v>
      </c>
      <c r="AB117" s="229">
        <v>273</v>
      </c>
      <c r="AC117" s="229">
        <v>273</v>
      </c>
      <c r="AD117" s="229">
        <v>273</v>
      </c>
      <c r="AE117" s="229">
        <v>273</v>
      </c>
      <c r="AF117" s="229">
        <v>273</v>
      </c>
      <c r="AG117" s="229">
        <v>273</v>
      </c>
      <c r="AH117" s="229">
        <v>273</v>
      </c>
      <c r="AI117" s="229">
        <v>273</v>
      </c>
      <c r="AJ117" s="229">
        <v>273</v>
      </c>
      <c r="AK117" s="229">
        <v>273</v>
      </c>
      <c r="AL117" s="229">
        <v>273</v>
      </c>
      <c r="AM117" s="229">
        <v>273</v>
      </c>
      <c r="AN117" s="229">
        <v>273</v>
      </c>
      <c r="AO117" s="229">
        <v>273</v>
      </c>
      <c r="AP117" s="229">
        <v>273</v>
      </c>
      <c r="AQ117" s="229">
        <v>273</v>
      </c>
      <c r="AR117" s="229">
        <v>273</v>
      </c>
      <c r="AS117" s="229">
        <v>273</v>
      </c>
      <c r="AT117" s="229">
        <v>273</v>
      </c>
      <c r="AU117" s="229">
        <v>272</v>
      </c>
      <c r="AV117" s="229">
        <v>272</v>
      </c>
      <c r="AW117" s="229">
        <v>272</v>
      </c>
      <c r="AX117" s="229">
        <v>272</v>
      </c>
      <c r="AY117" s="229">
        <v>272</v>
      </c>
      <c r="AZ117" s="229">
        <v>272</v>
      </c>
      <c r="BA117" s="229">
        <v>272</v>
      </c>
      <c r="BB117" s="229">
        <v>272</v>
      </c>
      <c r="BC117" s="229">
        <v>272</v>
      </c>
      <c r="BD117" s="229">
        <v>272</v>
      </c>
      <c r="BE117" s="229">
        <v>272</v>
      </c>
      <c r="BF117" s="229">
        <v>272</v>
      </c>
      <c r="BG117" s="229">
        <v>270</v>
      </c>
      <c r="BH117" s="229">
        <v>269</v>
      </c>
      <c r="BI117" s="229">
        <v>268</v>
      </c>
      <c r="BJ117" s="229">
        <v>266</v>
      </c>
      <c r="BK117" s="229">
        <v>264</v>
      </c>
      <c r="BL117" s="229">
        <v>264</v>
      </c>
      <c r="BM117" s="229">
        <v>278</v>
      </c>
      <c r="BN117" s="229">
        <v>278</v>
      </c>
      <c r="BO117" s="229">
        <v>278</v>
      </c>
      <c r="BP117" s="229">
        <v>278</v>
      </c>
      <c r="BQ117" s="229">
        <v>275</v>
      </c>
      <c r="BR117" s="229">
        <v>270</v>
      </c>
      <c r="BS117" s="229">
        <v>259</v>
      </c>
      <c r="BT117" s="229">
        <v>259</v>
      </c>
      <c r="BU117" s="230">
        <v>249</v>
      </c>
    </row>
    <row r="118" spans="1:73" x14ac:dyDescent="0.25">
      <c r="A118" s="164">
        <f t="shared" si="3"/>
        <v>43907</v>
      </c>
      <c r="B118" s="228">
        <v>198</v>
      </c>
      <c r="C118" s="229">
        <v>198</v>
      </c>
      <c r="D118" s="229">
        <v>198</v>
      </c>
      <c r="E118" s="229">
        <v>198</v>
      </c>
      <c r="F118" s="229">
        <v>198</v>
      </c>
      <c r="G118" s="229">
        <v>198</v>
      </c>
      <c r="H118" s="229">
        <v>198</v>
      </c>
      <c r="I118" s="229">
        <v>198</v>
      </c>
      <c r="J118" s="229">
        <v>198</v>
      </c>
      <c r="K118" s="229">
        <v>198</v>
      </c>
      <c r="L118" s="229">
        <v>198</v>
      </c>
      <c r="M118" s="229">
        <v>198</v>
      </c>
      <c r="N118" s="229">
        <v>198</v>
      </c>
      <c r="O118" s="229">
        <v>198</v>
      </c>
      <c r="P118" s="229">
        <v>198</v>
      </c>
      <c r="Q118" s="229">
        <v>198</v>
      </c>
      <c r="R118" s="229">
        <v>198</v>
      </c>
      <c r="S118" s="229">
        <v>198</v>
      </c>
      <c r="T118" s="229">
        <v>198</v>
      </c>
      <c r="U118" s="229">
        <v>198</v>
      </c>
      <c r="V118" s="229">
        <v>205</v>
      </c>
      <c r="W118" s="229">
        <v>205</v>
      </c>
      <c r="X118" s="229">
        <v>205</v>
      </c>
      <c r="Y118" s="229">
        <v>205</v>
      </c>
      <c r="Z118" s="229">
        <v>205</v>
      </c>
      <c r="AA118" s="229">
        <v>205</v>
      </c>
      <c r="AB118" s="229">
        <v>204</v>
      </c>
      <c r="AC118" s="229">
        <v>204</v>
      </c>
      <c r="AD118" s="229">
        <v>204</v>
      </c>
      <c r="AE118" s="229">
        <v>204</v>
      </c>
      <c r="AF118" s="229">
        <v>204</v>
      </c>
      <c r="AG118" s="229">
        <v>204</v>
      </c>
      <c r="AH118" s="229">
        <v>204</v>
      </c>
      <c r="AI118" s="229">
        <v>204</v>
      </c>
      <c r="AJ118" s="229">
        <v>204</v>
      </c>
      <c r="AK118" s="229">
        <v>204</v>
      </c>
      <c r="AL118" s="229">
        <v>204</v>
      </c>
      <c r="AM118" s="229">
        <v>204</v>
      </c>
      <c r="AN118" s="229">
        <v>204</v>
      </c>
      <c r="AO118" s="229">
        <v>204</v>
      </c>
      <c r="AP118" s="229">
        <v>204</v>
      </c>
      <c r="AQ118" s="229">
        <v>204</v>
      </c>
      <c r="AR118" s="229">
        <v>204</v>
      </c>
      <c r="AS118" s="229">
        <v>204</v>
      </c>
      <c r="AT118" s="229">
        <v>204</v>
      </c>
      <c r="AU118" s="229">
        <v>203</v>
      </c>
      <c r="AV118" s="229">
        <v>203</v>
      </c>
      <c r="AW118" s="229">
        <v>203</v>
      </c>
      <c r="AX118" s="229">
        <v>203</v>
      </c>
      <c r="AY118" s="229">
        <v>203</v>
      </c>
      <c r="AZ118" s="229">
        <v>203</v>
      </c>
      <c r="BA118" s="229">
        <v>203</v>
      </c>
      <c r="BB118" s="229">
        <v>203</v>
      </c>
      <c r="BC118" s="229">
        <v>203</v>
      </c>
      <c r="BD118" s="229">
        <v>203</v>
      </c>
      <c r="BE118" s="229">
        <v>203</v>
      </c>
      <c r="BF118" s="229">
        <v>203</v>
      </c>
      <c r="BG118" s="229">
        <v>202</v>
      </c>
      <c r="BH118" s="229">
        <v>202</v>
      </c>
      <c r="BI118" s="229">
        <v>201</v>
      </c>
      <c r="BJ118" s="229">
        <v>199</v>
      </c>
      <c r="BK118" s="229">
        <v>198</v>
      </c>
      <c r="BL118" s="229">
        <v>198</v>
      </c>
      <c r="BM118" s="229">
        <v>209</v>
      </c>
      <c r="BN118" s="229">
        <v>209</v>
      </c>
      <c r="BO118" s="229">
        <v>209</v>
      </c>
      <c r="BP118" s="229">
        <v>209</v>
      </c>
      <c r="BQ118" s="229">
        <v>207</v>
      </c>
      <c r="BR118" s="229">
        <v>204</v>
      </c>
      <c r="BS118" s="229">
        <v>195</v>
      </c>
      <c r="BT118" s="229">
        <v>195</v>
      </c>
      <c r="BU118" s="230">
        <v>190</v>
      </c>
    </row>
    <row r="119" spans="1:73" x14ac:dyDescent="0.25">
      <c r="A119" s="164">
        <f t="shared" si="3"/>
        <v>43906</v>
      </c>
      <c r="B119" s="228">
        <v>152</v>
      </c>
      <c r="C119" s="229">
        <v>152</v>
      </c>
      <c r="D119" s="229">
        <v>152</v>
      </c>
      <c r="E119" s="229">
        <v>152</v>
      </c>
      <c r="F119" s="229">
        <v>152</v>
      </c>
      <c r="G119" s="229">
        <v>152</v>
      </c>
      <c r="H119" s="229">
        <v>152</v>
      </c>
      <c r="I119" s="229">
        <v>152</v>
      </c>
      <c r="J119" s="229">
        <v>152</v>
      </c>
      <c r="K119" s="229">
        <v>152</v>
      </c>
      <c r="L119" s="229">
        <v>152</v>
      </c>
      <c r="M119" s="229">
        <v>152</v>
      </c>
      <c r="N119" s="229">
        <v>152</v>
      </c>
      <c r="O119" s="229">
        <v>152</v>
      </c>
      <c r="P119" s="229">
        <v>152</v>
      </c>
      <c r="Q119" s="229">
        <v>152</v>
      </c>
      <c r="R119" s="229">
        <v>152</v>
      </c>
      <c r="S119" s="229">
        <v>152</v>
      </c>
      <c r="T119" s="229">
        <v>152</v>
      </c>
      <c r="U119" s="229">
        <v>153</v>
      </c>
      <c r="V119" s="229">
        <v>157</v>
      </c>
      <c r="W119" s="229">
        <v>157</v>
      </c>
      <c r="X119" s="229">
        <v>157</v>
      </c>
      <c r="Y119" s="229">
        <v>157</v>
      </c>
      <c r="Z119" s="229">
        <v>157</v>
      </c>
      <c r="AA119" s="229">
        <v>157</v>
      </c>
      <c r="AB119" s="229">
        <v>156</v>
      </c>
      <c r="AC119" s="229">
        <v>156</v>
      </c>
      <c r="AD119" s="229">
        <v>156</v>
      </c>
      <c r="AE119" s="229">
        <v>156</v>
      </c>
      <c r="AF119" s="229">
        <v>156</v>
      </c>
      <c r="AG119" s="229">
        <v>156</v>
      </c>
      <c r="AH119" s="229">
        <v>156</v>
      </c>
      <c r="AI119" s="229">
        <v>156</v>
      </c>
      <c r="AJ119" s="229">
        <v>156</v>
      </c>
      <c r="AK119" s="229">
        <v>156</v>
      </c>
      <c r="AL119" s="229">
        <v>156</v>
      </c>
      <c r="AM119" s="229">
        <v>156</v>
      </c>
      <c r="AN119" s="229">
        <v>156</v>
      </c>
      <c r="AO119" s="229">
        <v>156</v>
      </c>
      <c r="AP119" s="229">
        <v>156</v>
      </c>
      <c r="AQ119" s="229">
        <v>156</v>
      </c>
      <c r="AR119" s="229">
        <v>156</v>
      </c>
      <c r="AS119" s="229">
        <v>156</v>
      </c>
      <c r="AT119" s="229">
        <v>156</v>
      </c>
      <c r="AU119" s="229">
        <v>155</v>
      </c>
      <c r="AV119" s="229">
        <v>155</v>
      </c>
      <c r="AW119" s="229">
        <v>155</v>
      </c>
      <c r="AX119" s="229">
        <v>155</v>
      </c>
      <c r="AY119" s="229">
        <v>155</v>
      </c>
      <c r="AZ119" s="229">
        <v>155</v>
      </c>
      <c r="BA119" s="229">
        <v>155</v>
      </c>
      <c r="BB119" s="229">
        <v>155</v>
      </c>
      <c r="BC119" s="229">
        <v>155</v>
      </c>
      <c r="BD119" s="229">
        <v>155</v>
      </c>
      <c r="BE119" s="229">
        <v>155</v>
      </c>
      <c r="BF119" s="229">
        <v>155</v>
      </c>
      <c r="BG119" s="229">
        <v>155</v>
      </c>
      <c r="BH119" s="229">
        <v>155</v>
      </c>
      <c r="BI119" s="229">
        <v>155</v>
      </c>
      <c r="BJ119" s="229">
        <v>153</v>
      </c>
      <c r="BK119" s="229">
        <v>152</v>
      </c>
      <c r="BL119" s="229">
        <v>152</v>
      </c>
      <c r="BM119" s="229">
        <v>162</v>
      </c>
      <c r="BN119" s="229">
        <v>162</v>
      </c>
      <c r="BO119" s="229">
        <v>162</v>
      </c>
      <c r="BP119" s="229">
        <v>162</v>
      </c>
      <c r="BQ119" s="229">
        <v>160</v>
      </c>
      <c r="BR119" s="229">
        <v>158</v>
      </c>
      <c r="BS119" s="229">
        <v>152</v>
      </c>
      <c r="BT119" s="229">
        <v>152</v>
      </c>
      <c r="BU119" s="230">
        <v>151</v>
      </c>
    </row>
    <row r="120" spans="1:73" x14ac:dyDescent="0.25">
      <c r="A120" s="164">
        <f t="shared" si="3"/>
        <v>43905</v>
      </c>
      <c r="B120" s="228">
        <v>112</v>
      </c>
      <c r="C120" s="229">
        <v>112</v>
      </c>
      <c r="D120" s="229">
        <v>112</v>
      </c>
      <c r="E120" s="229">
        <v>112</v>
      </c>
      <c r="F120" s="229">
        <v>112</v>
      </c>
      <c r="G120" s="229">
        <v>112</v>
      </c>
      <c r="H120" s="229">
        <v>112</v>
      </c>
      <c r="I120" s="229">
        <v>112</v>
      </c>
      <c r="J120" s="229">
        <v>112</v>
      </c>
      <c r="K120" s="229">
        <v>112</v>
      </c>
      <c r="L120" s="229">
        <v>112</v>
      </c>
      <c r="M120" s="229">
        <v>112</v>
      </c>
      <c r="N120" s="229">
        <v>112</v>
      </c>
      <c r="O120" s="229">
        <v>112</v>
      </c>
      <c r="P120" s="229">
        <v>112</v>
      </c>
      <c r="Q120" s="229">
        <v>112</v>
      </c>
      <c r="R120" s="229">
        <v>112</v>
      </c>
      <c r="S120" s="229">
        <v>112</v>
      </c>
      <c r="T120" s="229">
        <v>112</v>
      </c>
      <c r="U120" s="229">
        <v>113</v>
      </c>
      <c r="V120" s="229">
        <v>114</v>
      </c>
      <c r="W120" s="229">
        <v>114</v>
      </c>
      <c r="X120" s="229">
        <v>114</v>
      </c>
      <c r="Y120" s="229">
        <v>114</v>
      </c>
      <c r="Z120" s="229">
        <v>114</v>
      </c>
      <c r="AA120" s="229">
        <v>114</v>
      </c>
      <c r="AB120" s="229">
        <v>114</v>
      </c>
      <c r="AC120" s="229">
        <v>114</v>
      </c>
      <c r="AD120" s="229">
        <v>114</v>
      </c>
      <c r="AE120" s="229">
        <v>114</v>
      </c>
      <c r="AF120" s="229">
        <v>114</v>
      </c>
      <c r="AG120" s="229">
        <v>114</v>
      </c>
      <c r="AH120" s="229">
        <v>114</v>
      </c>
      <c r="AI120" s="229">
        <v>114</v>
      </c>
      <c r="AJ120" s="229">
        <v>114</v>
      </c>
      <c r="AK120" s="229">
        <v>114</v>
      </c>
      <c r="AL120" s="229">
        <v>114</v>
      </c>
      <c r="AM120" s="229">
        <v>114</v>
      </c>
      <c r="AN120" s="229">
        <v>114</v>
      </c>
      <c r="AO120" s="229">
        <v>114</v>
      </c>
      <c r="AP120" s="229">
        <v>114</v>
      </c>
      <c r="AQ120" s="229">
        <v>114</v>
      </c>
      <c r="AR120" s="229">
        <v>114</v>
      </c>
      <c r="AS120" s="229">
        <v>114</v>
      </c>
      <c r="AT120" s="229">
        <v>114</v>
      </c>
      <c r="AU120" s="229">
        <v>113</v>
      </c>
      <c r="AV120" s="229">
        <v>113</v>
      </c>
      <c r="AW120" s="229">
        <v>113</v>
      </c>
      <c r="AX120" s="229">
        <v>113</v>
      </c>
      <c r="AY120" s="229">
        <v>113</v>
      </c>
      <c r="AZ120" s="229">
        <v>113</v>
      </c>
      <c r="BA120" s="229">
        <v>113</v>
      </c>
      <c r="BB120" s="229">
        <v>113</v>
      </c>
      <c r="BC120" s="229">
        <v>113</v>
      </c>
      <c r="BD120" s="229">
        <v>113</v>
      </c>
      <c r="BE120" s="229">
        <v>113</v>
      </c>
      <c r="BF120" s="229">
        <v>113</v>
      </c>
      <c r="BG120" s="229">
        <v>113</v>
      </c>
      <c r="BH120" s="229">
        <v>113</v>
      </c>
      <c r="BI120" s="229">
        <v>113</v>
      </c>
      <c r="BJ120" s="229">
        <v>111</v>
      </c>
      <c r="BK120" s="229">
        <v>110</v>
      </c>
      <c r="BL120" s="229">
        <v>110</v>
      </c>
      <c r="BM120" s="229">
        <v>114</v>
      </c>
      <c r="BN120" s="229">
        <v>114</v>
      </c>
      <c r="BO120" s="229">
        <v>114</v>
      </c>
      <c r="BP120" s="229">
        <v>114</v>
      </c>
      <c r="BQ120" s="229">
        <v>113</v>
      </c>
      <c r="BR120" s="229">
        <v>111</v>
      </c>
      <c r="BS120" s="229">
        <v>106</v>
      </c>
      <c r="BT120" s="229">
        <v>106</v>
      </c>
      <c r="BU120" s="230">
        <v>105</v>
      </c>
    </row>
    <row r="121" spans="1:73" x14ac:dyDescent="0.25">
      <c r="A121" s="164">
        <f t="shared" si="3"/>
        <v>43904</v>
      </c>
      <c r="B121" s="228">
        <v>84</v>
      </c>
      <c r="C121" s="229">
        <v>84</v>
      </c>
      <c r="D121" s="229">
        <v>84</v>
      </c>
      <c r="E121" s="229">
        <v>84</v>
      </c>
      <c r="F121" s="229">
        <v>84</v>
      </c>
      <c r="G121" s="229">
        <v>84</v>
      </c>
      <c r="H121" s="229">
        <v>84</v>
      </c>
      <c r="I121" s="229">
        <v>84</v>
      </c>
      <c r="J121" s="229">
        <v>84</v>
      </c>
      <c r="K121" s="229">
        <v>84</v>
      </c>
      <c r="L121" s="229">
        <v>84</v>
      </c>
      <c r="M121" s="229">
        <v>84</v>
      </c>
      <c r="N121" s="229">
        <v>84</v>
      </c>
      <c r="O121" s="229">
        <v>84</v>
      </c>
      <c r="P121" s="229">
        <v>84</v>
      </c>
      <c r="Q121" s="229">
        <v>84</v>
      </c>
      <c r="R121" s="229">
        <v>84</v>
      </c>
      <c r="S121" s="229">
        <v>84</v>
      </c>
      <c r="T121" s="229">
        <v>84</v>
      </c>
      <c r="U121" s="229">
        <v>85</v>
      </c>
      <c r="V121" s="229">
        <v>86</v>
      </c>
      <c r="W121" s="229">
        <v>86</v>
      </c>
      <c r="X121" s="229">
        <v>86</v>
      </c>
      <c r="Y121" s="229">
        <v>86</v>
      </c>
      <c r="Z121" s="229">
        <v>86</v>
      </c>
      <c r="AA121" s="229">
        <v>86</v>
      </c>
      <c r="AB121" s="229">
        <v>86</v>
      </c>
      <c r="AC121" s="229">
        <v>86</v>
      </c>
      <c r="AD121" s="229">
        <v>86</v>
      </c>
      <c r="AE121" s="229">
        <v>86</v>
      </c>
      <c r="AF121" s="229">
        <v>86</v>
      </c>
      <c r="AG121" s="229">
        <v>86</v>
      </c>
      <c r="AH121" s="229">
        <v>86</v>
      </c>
      <c r="AI121" s="229">
        <v>86</v>
      </c>
      <c r="AJ121" s="229">
        <v>86</v>
      </c>
      <c r="AK121" s="229">
        <v>86</v>
      </c>
      <c r="AL121" s="229">
        <v>86</v>
      </c>
      <c r="AM121" s="229">
        <v>86</v>
      </c>
      <c r="AN121" s="229">
        <v>86</v>
      </c>
      <c r="AO121" s="229">
        <v>86</v>
      </c>
      <c r="AP121" s="229">
        <v>86</v>
      </c>
      <c r="AQ121" s="229">
        <v>86</v>
      </c>
      <c r="AR121" s="229">
        <v>86</v>
      </c>
      <c r="AS121" s="229">
        <v>86</v>
      </c>
      <c r="AT121" s="229">
        <v>86</v>
      </c>
      <c r="AU121" s="229">
        <v>85</v>
      </c>
      <c r="AV121" s="229">
        <v>85</v>
      </c>
      <c r="AW121" s="229">
        <v>85</v>
      </c>
      <c r="AX121" s="229">
        <v>85</v>
      </c>
      <c r="AY121" s="229">
        <v>85</v>
      </c>
      <c r="AZ121" s="229">
        <v>85</v>
      </c>
      <c r="BA121" s="229">
        <v>85</v>
      </c>
      <c r="BB121" s="229">
        <v>85</v>
      </c>
      <c r="BC121" s="229">
        <v>85</v>
      </c>
      <c r="BD121" s="229">
        <v>85</v>
      </c>
      <c r="BE121" s="229">
        <v>85</v>
      </c>
      <c r="BF121" s="229">
        <v>85</v>
      </c>
      <c r="BG121" s="229">
        <v>85</v>
      </c>
      <c r="BH121" s="229">
        <v>85</v>
      </c>
      <c r="BI121" s="229">
        <v>85</v>
      </c>
      <c r="BJ121" s="229">
        <v>83</v>
      </c>
      <c r="BK121" s="229">
        <v>82</v>
      </c>
      <c r="BL121" s="229">
        <v>82</v>
      </c>
      <c r="BM121" s="229">
        <v>83</v>
      </c>
      <c r="BN121" s="229">
        <v>83</v>
      </c>
      <c r="BO121" s="229">
        <v>83</v>
      </c>
      <c r="BP121" s="229">
        <v>83</v>
      </c>
      <c r="BQ121" s="229">
        <v>82</v>
      </c>
      <c r="BR121" s="229">
        <v>80</v>
      </c>
      <c r="BS121" s="229">
        <v>76</v>
      </c>
      <c r="BT121" s="229">
        <v>76</v>
      </c>
      <c r="BU121" s="230">
        <v>77</v>
      </c>
    </row>
    <row r="122" spans="1:73" x14ac:dyDescent="0.25">
      <c r="A122" s="164">
        <f t="shared" si="3"/>
        <v>43903</v>
      </c>
      <c r="B122" s="228">
        <v>61</v>
      </c>
      <c r="C122" s="229">
        <v>61</v>
      </c>
      <c r="D122" s="229">
        <v>61</v>
      </c>
      <c r="E122" s="229">
        <v>61</v>
      </c>
      <c r="F122" s="229">
        <v>61</v>
      </c>
      <c r="G122" s="229">
        <v>61</v>
      </c>
      <c r="H122" s="229">
        <v>61</v>
      </c>
      <c r="I122" s="229">
        <v>61</v>
      </c>
      <c r="J122" s="229">
        <v>61</v>
      </c>
      <c r="K122" s="229">
        <v>61</v>
      </c>
      <c r="L122" s="229">
        <v>61</v>
      </c>
      <c r="M122" s="229">
        <v>61</v>
      </c>
      <c r="N122" s="229">
        <v>61</v>
      </c>
      <c r="O122" s="229">
        <v>61</v>
      </c>
      <c r="P122" s="229">
        <v>61</v>
      </c>
      <c r="Q122" s="229">
        <v>61</v>
      </c>
      <c r="R122" s="229">
        <v>61</v>
      </c>
      <c r="S122" s="229">
        <v>61</v>
      </c>
      <c r="T122" s="229">
        <v>61</v>
      </c>
      <c r="U122" s="229">
        <v>62</v>
      </c>
      <c r="V122" s="229">
        <v>63</v>
      </c>
      <c r="W122" s="229">
        <v>63</v>
      </c>
      <c r="X122" s="229">
        <v>63</v>
      </c>
      <c r="Y122" s="229">
        <v>63</v>
      </c>
      <c r="Z122" s="229">
        <v>63</v>
      </c>
      <c r="AA122" s="229">
        <v>63</v>
      </c>
      <c r="AB122" s="229">
        <v>63</v>
      </c>
      <c r="AC122" s="229">
        <v>63</v>
      </c>
      <c r="AD122" s="229">
        <v>63</v>
      </c>
      <c r="AE122" s="229">
        <v>63</v>
      </c>
      <c r="AF122" s="229">
        <v>63</v>
      </c>
      <c r="AG122" s="229">
        <v>63</v>
      </c>
      <c r="AH122" s="229">
        <v>63</v>
      </c>
      <c r="AI122" s="229">
        <v>63</v>
      </c>
      <c r="AJ122" s="229">
        <v>63</v>
      </c>
      <c r="AK122" s="229">
        <v>63</v>
      </c>
      <c r="AL122" s="229">
        <v>63</v>
      </c>
      <c r="AM122" s="229">
        <v>63</v>
      </c>
      <c r="AN122" s="229">
        <v>63</v>
      </c>
      <c r="AO122" s="229">
        <v>63</v>
      </c>
      <c r="AP122" s="229">
        <v>63</v>
      </c>
      <c r="AQ122" s="229">
        <v>63</v>
      </c>
      <c r="AR122" s="229">
        <v>63</v>
      </c>
      <c r="AS122" s="229">
        <v>63</v>
      </c>
      <c r="AT122" s="229">
        <v>63</v>
      </c>
      <c r="AU122" s="229">
        <v>62</v>
      </c>
      <c r="AV122" s="229">
        <v>62</v>
      </c>
      <c r="AW122" s="229">
        <v>62</v>
      </c>
      <c r="AX122" s="229">
        <v>62</v>
      </c>
      <c r="AY122" s="229">
        <v>62</v>
      </c>
      <c r="AZ122" s="229">
        <v>62</v>
      </c>
      <c r="BA122" s="229">
        <v>62</v>
      </c>
      <c r="BB122" s="229">
        <v>62</v>
      </c>
      <c r="BC122" s="229">
        <v>62</v>
      </c>
      <c r="BD122" s="229">
        <v>62</v>
      </c>
      <c r="BE122" s="229">
        <v>62</v>
      </c>
      <c r="BF122" s="229">
        <v>62</v>
      </c>
      <c r="BG122" s="229">
        <v>62</v>
      </c>
      <c r="BH122" s="229">
        <v>62</v>
      </c>
      <c r="BI122" s="229">
        <v>62</v>
      </c>
      <c r="BJ122" s="229">
        <v>60</v>
      </c>
      <c r="BK122" s="229">
        <v>59</v>
      </c>
      <c r="BL122" s="229">
        <v>59</v>
      </c>
      <c r="BM122" s="229">
        <v>59</v>
      </c>
      <c r="BN122" s="229">
        <v>59</v>
      </c>
      <c r="BO122" s="229">
        <v>59</v>
      </c>
      <c r="BP122" s="229">
        <v>59</v>
      </c>
      <c r="BQ122" s="229">
        <v>58</v>
      </c>
      <c r="BR122" s="229">
        <v>56</v>
      </c>
      <c r="BS122" s="229">
        <v>52</v>
      </c>
      <c r="BT122" s="229">
        <v>52</v>
      </c>
      <c r="BU122" s="230">
        <v>54</v>
      </c>
    </row>
    <row r="123" spans="1:73" x14ac:dyDescent="0.25">
      <c r="A123" s="164">
        <f t="shared" si="3"/>
        <v>43902</v>
      </c>
      <c r="B123" s="228">
        <v>41</v>
      </c>
      <c r="C123" s="229">
        <v>41</v>
      </c>
      <c r="D123" s="229">
        <v>41</v>
      </c>
      <c r="E123" s="229">
        <v>41</v>
      </c>
      <c r="F123" s="229">
        <v>41</v>
      </c>
      <c r="G123" s="229">
        <v>41</v>
      </c>
      <c r="H123" s="229">
        <v>41</v>
      </c>
      <c r="I123" s="229">
        <v>41</v>
      </c>
      <c r="J123" s="229">
        <v>41</v>
      </c>
      <c r="K123" s="229">
        <v>41</v>
      </c>
      <c r="L123" s="229">
        <v>41</v>
      </c>
      <c r="M123" s="229">
        <v>41</v>
      </c>
      <c r="N123" s="229">
        <v>41</v>
      </c>
      <c r="O123" s="229">
        <v>41</v>
      </c>
      <c r="P123" s="229">
        <v>41</v>
      </c>
      <c r="Q123" s="229">
        <v>41</v>
      </c>
      <c r="R123" s="229">
        <v>41</v>
      </c>
      <c r="S123" s="229">
        <v>41</v>
      </c>
      <c r="T123" s="229">
        <v>41</v>
      </c>
      <c r="U123" s="229">
        <v>42</v>
      </c>
      <c r="V123" s="229">
        <v>43</v>
      </c>
      <c r="W123" s="229">
        <v>43</v>
      </c>
      <c r="X123" s="229">
        <v>43</v>
      </c>
      <c r="Y123" s="229">
        <v>43</v>
      </c>
      <c r="Z123" s="229">
        <v>43</v>
      </c>
      <c r="AA123" s="229">
        <v>43</v>
      </c>
      <c r="AB123" s="229">
        <v>43</v>
      </c>
      <c r="AC123" s="229">
        <v>43</v>
      </c>
      <c r="AD123" s="229">
        <v>43</v>
      </c>
      <c r="AE123" s="229">
        <v>43</v>
      </c>
      <c r="AF123" s="229">
        <v>43</v>
      </c>
      <c r="AG123" s="229">
        <v>43</v>
      </c>
      <c r="AH123" s="229">
        <v>43</v>
      </c>
      <c r="AI123" s="229">
        <v>43</v>
      </c>
      <c r="AJ123" s="229">
        <v>43</v>
      </c>
      <c r="AK123" s="229">
        <v>43</v>
      </c>
      <c r="AL123" s="229">
        <v>43</v>
      </c>
      <c r="AM123" s="229">
        <v>43</v>
      </c>
      <c r="AN123" s="229">
        <v>43</v>
      </c>
      <c r="AO123" s="229">
        <v>43</v>
      </c>
      <c r="AP123" s="229">
        <v>43</v>
      </c>
      <c r="AQ123" s="229">
        <v>43</v>
      </c>
      <c r="AR123" s="229">
        <v>43</v>
      </c>
      <c r="AS123" s="229">
        <v>43</v>
      </c>
      <c r="AT123" s="229">
        <v>43</v>
      </c>
      <c r="AU123" s="229">
        <v>43</v>
      </c>
      <c r="AV123" s="229">
        <v>43</v>
      </c>
      <c r="AW123" s="229">
        <v>43</v>
      </c>
      <c r="AX123" s="229">
        <v>43</v>
      </c>
      <c r="AY123" s="229">
        <v>43</v>
      </c>
      <c r="AZ123" s="229">
        <v>43</v>
      </c>
      <c r="BA123" s="229">
        <v>43</v>
      </c>
      <c r="BB123" s="229">
        <v>43</v>
      </c>
      <c r="BC123" s="229">
        <v>43</v>
      </c>
      <c r="BD123" s="229">
        <v>43</v>
      </c>
      <c r="BE123" s="229">
        <v>43</v>
      </c>
      <c r="BF123" s="229">
        <v>43</v>
      </c>
      <c r="BG123" s="229">
        <v>43</v>
      </c>
      <c r="BH123" s="229">
        <v>43</v>
      </c>
      <c r="BI123" s="229">
        <v>43</v>
      </c>
      <c r="BJ123" s="229">
        <v>42</v>
      </c>
      <c r="BK123" s="229">
        <v>41</v>
      </c>
      <c r="BL123" s="229">
        <v>41</v>
      </c>
      <c r="BM123" s="229">
        <v>42</v>
      </c>
      <c r="BN123" s="229">
        <v>42</v>
      </c>
      <c r="BO123" s="229">
        <v>42</v>
      </c>
      <c r="BP123" s="229">
        <v>42</v>
      </c>
      <c r="BQ123" s="229">
        <v>42</v>
      </c>
      <c r="BR123" s="229">
        <v>40</v>
      </c>
      <c r="BS123" s="229">
        <v>37</v>
      </c>
      <c r="BT123" s="229">
        <v>37</v>
      </c>
      <c r="BU123" s="230">
        <v>39</v>
      </c>
    </row>
    <row r="124" spans="1:73" x14ac:dyDescent="0.25">
      <c r="A124" s="164">
        <f t="shared" si="3"/>
        <v>43901</v>
      </c>
      <c r="B124" s="228">
        <v>27</v>
      </c>
      <c r="C124" s="229">
        <v>27</v>
      </c>
      <c r="D124" s="229">
        <v>27</v>
      </c>
      <c r="E124" s="229">
        <v>27</v>
      </c>
      <c r="F124" s="229">
        <v>27</v>
      </c>
      <c r="G124" s="229">
        <v>27</v>
      </c>
      <c r="H124" s="229">
        <v>27</v>
      </c>
      <c r="I124" s="229">
        <v>27</v>
      </c>
      <c r="J124" s="229">
        <v>27</v>
      </c>
      <c r="K124" s="229">
        <v>27</v>
      </c>
      <c r="L124" s="229">
        <v>27</v>
      </c>
      <c r="M124" s="229">
        <v>27</v>
      </c>
      <c r="N124" s="229">
        <v>27</v>
      </c>
      <c r="O124" s="229">
        <v>27</v>
      </c>
      <c r="P124" s="229">
        <v>27</v>
      </c>
      <c r="Q124" s="229">
        <v>27</v>
      </c>
      <c r="R124" s="229">
        <v>27</v>
      </c>
      <c r="S124" s="229">
        <v>27</v>
      </c>
      <c r="T124" s="229">
        <v>27</v>
      </c>
      <c r="U124" s="229">
        <v>28</v>
      </c>
      <c r="V124" s="229">
        <v>29</v>
      </c>
      <c r="W124" s="229">
        <v>29</v>
      </c>
      <c r="X124" s="229">
        <v>29</v>
      </c>
      <c r="Y124" s="229">
        <v>29</v>
      </c>
      <c r="Z124" s="229">
        <v>29</v>
      </c>
      <c r="AA124" s="229">
        <v>29</v>
      </c>
      <c r="AB124" s="229">
        <v>29</v>
      </c>
      <c r="AC124" s="229">
        <v>29</v>
      </c>
      <c r="AD124" s="229">
        <v>29</v>
      </c>
      <c r="AE124" s="229">
        <v>29</v>
      </c>
      <c r="AF124" s="229">
        <v>29</v>
      </c>
      <c r="AG124" s="229">
        <v>29</v>
      </c>
      <c r="AH124" s="229">
        <v>29</v>
      </c>
      <c r="AI124" s="229">
        <v>29</v>
      </c>
      <c r="AJ124" s="229">
        <v>29</v>
      </c>
      <c r="AK124" s="229">
        <v>29</v>
      </c>
      <c r="AL124" s="229">
        <v>29</v>
      </c>
      <c r="AM124" s="229">
        <v>29</v>
      </c>
      <c r="AN124" s="229">
        <v>29</v>
      </c>
      <c r="AO124" s="229">
        <v>29</v>
      </c>
      <c r="AP124" s="229">
        <v>29</v>
      </c>
      <c r="AQ124" s="229">
        <v>29</v>
      </c>
      <c r="AR124" s="229">
        <v>29</v>
      </c>
      <c r="AS124" s="229">
        <v>29</v>
      </c>
      <c r="AT124" s="229">
        <v>29</v>
      </c>
      <c r="AU124" s="229">
        <v>29</v>
      </c>
      <c r="AV124" s="229">
        <v>29</v>
      </c>
      <c r="AW124" s="229">
        <v>29</v>
      </c>
      <c r="AX124" s="229">
        <v>29</v>
      </c>
      <c r="AY124" s="229">
        <v>29</v>
      </c>
      <c r="AZ124" s="229">
        <v>29</v>
      </c>
      <c r="BA124" s="229">
        <v>29</v>
      </c>
      <c r="BB124" s="229">
        <v>29</v>
      </c>
      <c r="BC124" s="229">
        <v>29</v>
      </c>
      <c r="BD124" s="229">
        <v>29</v>
      </c>
      <c r="BE124" s="229">
        <v>29</v>
      </c>
      <c r="BF124" s="229">
        <v>29</v>
      </c>
      <c r="BG124" s="229">
        <v>29</v>
      </c>
      <c r="BH124" s="229">
        <v>29</v>
      </c>
      <c r="BI124" s="229">
        <v>29</v>
      </c>
      <c r="BJ124" s="229">
        <v>29</v>
      </c>
      <c r="BK124" s="229">
        <v>28</v>
      </c>
      <c r="BL124" s="229">
        <v>28</v>
      </c>
      <c r="BM124" s="229">
        <v>29</v>
      </c>
      <c r="BN124" s="229">
        <v>29</v>
      </c>
      <c r="BO124" s="229">
        <v>29</v>
      </c>
      <c r="BP124" s="229">
        <v>29</v>
      </c>
      <c r="BQ124" s="229">
        <v>29</v>
      </c>
      <c r="BR124" s="229">
        <v>29</v>
      </c>
      <c r="BS124" s="229">
        <v>27</v>
      </c>
      <c r="BT124" s="229">
        <v>27</v>
      </c>
      <c r="BU124" s="230">
        <v>30</v>
      </c>
    </row>
    <row r="125" spans="1:73" x14ac:dyDescent="0.25">
      <c r="A125" s="164">
        <f t="shared" si="3"/>
        <v>43900</v>
      </c>
      <c r="B125" s="228">
        <v>17</v>
      </c>
      <c r="C125" s="229">
        <v>17</v>
      </c>
      <c r="D125" s="229">
        <v>17</v>
      </c>
      <c r="E125" s="229">
        <v>17</v>
      </c>
      <c r="F125" s="229">
        <v>17</v>
      </c>
      <c r="G125" s="229">
        <v>17</v>
      </c>
      <c r="H125" s="229">
        <v>17</v>
      </c>
      <c r="I125" s="229">
        <v>17</v>
      </c>
      <c r="J125" s="229">
        <v>17</v>
      </c>
      <c r="K125" s="229">
        <v>17</v>
      </c>
      <c r="L125" s="229">
        <v>17</v>
      </c>
      <c r="M125" s="229">
        <v>17</v>
      </c>
      <c r="N125" s="229">
        <v>17</v>
      </c>
      <c r="O125" s="229">
        <v>17</v>
      </c>
      <c r="P125" s="229">
        <v>17</v>
      </c>
      <c r="Q125" s="229">
        <v>17</v>
      </c>
      <c r="R125" s="229">
        <v>17</v>
      </c>
      <c r="S125" s="229">
        <v>17</v>
      </c>
      <c r="T125" s="229">
        <v>17</v>
      </c>
      <c r="U125" s="229">
        <v>18</v>
      </c>
      <c r="V125" s="229">
        <v>18</v>
      </c>
      <c r="W125" s="229">
        <v>18</v>
      </c>
      <c r="X125" s="229">
        <v>18</v>
      </c>
      <c r="Y125" s="229">
        <v>18</v>
      </c>
      <c r="Z125" s="229">
        <v>18</v>
      </c>
      <c r="AA125" s="229">
        <v>18</v>
      </c>
      <c r="AB125" s="229">
        <v>18</v>
      </c>
      <c r="AC125" s="229">
        <v>18</v>
      </c>
      <c r="AD125" s="229">
        <v>18</v>
      </c>
      <c r="AE125" s="229">
        <v>18</v>
      </c>
      <c r="AF125" s="229">
        <v>18</v>
      </c>
      <c r="AG125" s="229">
        <v>18</v>
      </c>
      <c r="AH125" s="229">
        <v>18</v>
      </c>
      <c r="AI125" s="229">
        <v>18</v>
      </c>
      <c r="AJ125" s="229">
        <v>18</v>
      </c>
      <c r="AK125" s="229">
        <v>18</v>
      </c>
      <c r="AL125" s="229">
        <v>18</v>
      </c>
      <c r="AM125" s="229">
        <v>18</v>
      </c>
      <c r="AN125" s="229">
        <v>18</v>
      </c>
      <c r="AO125" s="229">
        <v>18</v>
      </c>
      <c r="AP125" s="229">
        <v>18</v>
      </c>
      <c r="AQ125" s="229">
        <v>18</v>
      </c>
      <c r="AR125" s="229">
        <v>18</v>
      </c>
      <c r="AS125" s="229">
        <v>18</v>
      </c>
      <c r="AT125" s="229">
        <v>18</v>
      </c>
      <c r="AU125" s="229">
        <v>18</v>
      </c>
      <c r="AV125" s="229">
        <v>18</v>
      </c>
      <c r="AW125" s="229">
        <v>18</v>
      </c>
      <c r="AX125" s="229">
        <v>18</v>
      </c>
      <c r="AY125" s="229">
        <v>18</v>
      </c>
      <c r="AZ125" s="229">
        <v>18</v>
      </c>
      <c r="BA125" s="229">
        <v>18</v>
      </c>
      <c r="BB125" s="229">
        <v>18</v>
      </c>
      <c r="BC125" s="229">
        <v>18</v>
      </c>
      <c r="BD125" s="229">
        <v>18</v>
      </c>
      <c r="BE125" s="229">
        <v>18</v>
      </c>
      <c r="BF125" s="229">
        <v>18</v>
      </c>
      <c r="BG125" s="229">
        <v>18</v>
      </c>
      <c r="BH125" s="229">
        <v>18</v>
      </c>
      <c r="BI125" s="229">
        <v>18</v>
      </c>
      <c r="BJ125" s="229">
        <v>18</v>
      </c>
      <c r="BK125" s="229">
        <v>18</v>
      </c>
      <c r="BL125" s="229">
        <v>18</v>
      </c>
      <c r="BM125" s="229">
        <v>19</v>
      </c>
      <c r="BN125" s="229">
        <v>19</v>
      </c>
      <c r="BO125" s="229">
        <v>19</v>
      </c>
      <c r="BP125" s="229">
        <v>19</v>
      </c>
      <c r="BQ125" s="229">
        <v>19</v>
      </c>
      <c r="BR125" s="229">
        <v>19</v>
      </c>
      <c r="BS125" s="229">
        <v>18</v>
      </c>
      <c r="BT125" s="229">
        <v>18</v>
      </c>
      <c r="BU125" s="230">
        <v>23</v>
      </c>
    </row>
    <row r="126" spans="1:73" x14ac:dyDescent="0.25">
      <c r="A126" s="164">
        <f t="shared" si="3"/>
        <v>43899</v>
      </c>
      <c r="B126" s="228">
        <v>16</v>
      </c>
      <c r="C126" s="229">
        <v>16</v>
      </c>
      <c r="D126" s="229">
        <v>16</v>
      </c>
      <c r="E126" s="229">
        <v>16</v>
      </c>
      <c r="F126" s="229">
        <v>16</v>
      </c>
      <c r="G126" s="229">
        <v>16</v>
      </c>
      <c r="H126" s="229">
        <v>16</v>
      </c>
      <c r="I126" s="229">
        <v>16</v>
      </c>
      <c r="J126" s="229">
        <v>16</v>
      </c>
      <c r="K126" s="229">
        <v>16</v>
      </c>
      <c r="L126" s="229">
        <v>16</v>
      </c>
      <c r="M126" s="229">
        <v>16</v>
      </c>
      <c r="N126" s="229">
        <v>16</v>
      </c>
      <c r="O126" s="229">
        <v>16</v>
      </c>
      <c r="P126" s="229">
        <v>16</v>
      </c>
      <c r="Q126" s="229">
        <v>16</v>
      </c>
      <c r="R126" s="229">
        <v>16</v>
      </c>
      <c r="S126" s="229">
        <v>16</v>
      </c>
      <c r="T126" s="229">
        <v>16</v>
      </c>
      <c r="U126" s="229">
        <v>17</v>
      </c>
      <c r="V126" s="229">
        <v>17</v>
      </c>
      <c r="W126" s="229">
        <v>17</v>
      </c>
      <c r="X126" s="229">
        <v>17</v>
      </c>
      <c r="Y126" s="229">
        <v>17</v>
      </c>
      <c r="Z126" s="229">
        <v>17</v>
      </c>
      <c r="AA126" s="229">
        <v>17</v>
      </c>
      <c r="AB126" s="229">
        <v>17</v>
      </c>
      <c r="AC126" s="229">
        <v>17</v>
      </c>
      <c r="AD126" s="229">
        <v>17</v>
      </c>
      <c r="AE126" s="229">
        <v>17</v>
      </c>
      <c r="AF126" s="229">
        <v>17</v>
      </c>
      <c r="AG126" s="229">
        <v>17</v>
      </c>
      <c r="AH126" s="229">
        <v>17</v>
      </c>
      <c r="AI126" s="229">
        <v>17</v>
      </c>
      <c r="AJ126" s="229">
        <v>17</v>
      </c>
      <c r="AK126" s="229">
        <v>17</v>
      </c>
      <c r="AL126" s="229">
        <v>17</v>
      </c>
      <c r="AM126" s="229">
        <v>17</v>
      </c>
      <c r="AN126" s="229">
        <v>17</v>
      </c>
      <c r="AO126" s="229">
        <v>17</v>
      </c>
      <c r="AP126" s="229">
        <v>17</v>
      </c>
      <c r="AQ126" s="229">
        <v>17</v>
      </c>
      <c r="AR126" s="229">
        <v>17</v>
      </c>
      <c r="AS126" s="229">
        <v>17</v>
      </c>
      <c r="AT126" s="229">
        <v>17</v>
      </c>
      <c r="AU126" s="229">
        <v>17</v>
      </c>
      <c r="AV126" s="229">
        <v>17</v>
      </c>
      <c r="AW126" s="229">
        <v>17</v>
      </c>
      <c r="AX126" s="229">
        <v>17</v>
      </c>
      <c r="AY126" s="229">
        <v>17</v>
      </c>
      <c r="AZ126" s="229">
        <v>17</v>
      </c>
      <c r="BA126" s="229">
        <v>17</v>
      </c>
      <c r="BB126" s="229">
        <v>17</v>
      </c>
      <c r="BC126" s="229">
        <v>17</v>
      </c>
      <c r="BD126" s="229">
        <v>17</v>
      </c>
      <c r="BE126" s="229">
        <v>17</v>
      </c>
      <c r="BF126" s="229">
        <v>17</v>
      </c>
      <c r="BG126" s="229">
        <v>17</v>
      </c>
      <c r="BH126" s="229">
        <v>17</v>
      </c>
      <c r="BI126" s="229">
        <v>17</v>
      </c>
      <c r="BJ126" s="229">
        <v>17</v>
      </c>
      <c r="BK126" s="229">
        <v>17</v>
      </c>
      <c r="BL126" s="229">
        <v>17</v>
      </c>
      <c r="BM126" s="229">
        <v>18</v>
      </c>
      <c r="BN126" s="229">
        <v>18</v>
      </c>
      <c r="BO126" s="229">
        <v>18</v>
      </c>
      <c r="BP126" s="229">
        <v>18</v>
      </c>
      <c r="BQ126" s="229">
        <v>18</v>
      </c>
      <c r="BR126" s="229">
        <v>18</v>
      </c>
      <c r="BS126" s="229">
        <v>17</v>
      </c>
      <c r="BT126" s="229">
        <v>17</v>
      </c>
      <c r="BU126" s="230">
        <v>22</v>
      </c>
    </row>
    <row r="127" spans="1:73" x14ac:dyDescent="0.25">
      <c r="A127" s="164">
        <f t="shared" si="3"/>
        <v>43898</v>
      </c>
      <c r="B127" s="228">
        <v>12</v>
      </c>
      <c r="C127" s="229">
        <v>12</v>
      </c>
      <c r="D127" s="229">
        <v>12</v>
      </c>
      <c r="E127" s="229">
        <v>12</v>
      </c>
      <c r="F127" s="229">
        <v>12</v>
      </c>
      <c r="G127" s="229">
        <v>12</v>
      </c>
      <c r="H127" s="229">
        <v>12</v>
      </c>
      <c r="I127" s="229">
        <v>12</v>
      </c>
      <c r="J127" s="229">
        <v>12</v>
      </c>
      <c r="K127" s="229">
        <v>12</v>
      </c>
      <c r="L127" s="229">
        <v>12</v>
      </c>
      <c r="M127" s="229">
        <v>12</v>
      </c>
      <c r="N127" s="229">
        <v>12</v>
      </c>
      <c r="O127" s="229">
        <v>12</v>
      </c>
      <c r="P127" s="229">
        <v>12</v>
      </c>
      <c r="Q127" s="229">
        <v>12</v>
      </c>
      <c r="R127" s="229">
        <v>12</v>
      </c>
      <c r="S127" s="229">
        <v>12</v>
      </c>
      <c r="T127" s="229">
        <v>12</v>
      </c>
      <c r="U127" s="229">
        <v>13</v>
      </c>
      <c r="V127" s="229">
        <v>13</v>
      </c>
      <c r="W127" s="229">
        <v>13</v>
      </c>
      <c r="X127" s="229">
        <v>13</v>
      </c>
      <c r="Y127" s="229">
        <v>13</v>
      </c>
      <c r="Z127" s="229">
        <v>13</v>
      </c>
      <c r="AA127" s="229">
        <v>13</v>
      </c>
      <c r="AB127" s="229">
        <v>13</v>
      </c>
      <c r="AC127" s="229">
        <v>13</v>
      </c>
      <c r="AD127" s="229">
        <v>13</v>
      </c>
      <c r="AE127" s="229">
        <v>13</v>
      </c>
      <c r="AF127" s="229">
        <v>13</v>
      </c>
      <c r="AG127" s="229">
        <v>13</v>
      </c>
      <c r="AH127" s="229">
        <v>13</v>
      </c>
      <c r="AI127" s="229">
        <v>13</v>
      </c>
      <c r="AJ127" s="229">
        <v>13</v>
      </c>
      <c r="AK127" s="229">
        <v>13</v>
      </c>
      <c r="AL127" s="229">
        <v>13</v>
      </c>
      <c r="AM127" s="229">
        <v>13</v>
      </c>
      <c r="AN127" s="229">
        <v>13</v>
      </c>
      <c r="AO127" s="229">
        <v>13</v>
      </c>
      <c r="AP127" s="229">
        <v>13</v>
      </c>
      <c r="AQ127" s="229">
        <v>13</v>
      </c>
      <c r="AR127" s="229">
        <v>13</v>
      </c>
      <c r="AS127" s="229">
        <v>13</v>
      </c>
      <c r="AT127" s="229">
        <v>13</v>
      </c>
      <c r="AU127" s="229">
        <v>13</v>
      </c>
      <c r="AV127" s="229">
        <v>13</v>
      </c>
      <c r="AW127" s="229">
        <v>13</v>
      </c>
      <c r="AX127" s="229">
        <v>13</v>
      </c>
      <c r="AY127" s="229">
        <v>13</v>
      </c>
      <c r="AZ127" s="229">
        <v>13</v>
      </c>
      <c r="BA127" s="229">
        <v>13</v>
      </c>
      <c r="BB127" s="229">
        <v>13</v>
      </c>
      <c r="BC127" s="229">
        <v>13</v>
      </c>
      <c r="BD127" s="229">
        <v>13</v>
      </c>
      <c r="BE127" s="229">
        <v>13</v>
      </c>
      <c r="BF127" s="229">
        <v>13</v>
      </c>
      <c r="BG127" s="229">
        <v>13</v>
      </c>
      <c r="BH127" s="229">
        <v>13</v>
      </c>
      <c r="BI127" s="229">
        <v>13</v>
      </c>
      <c r="BJ127" s="229">
        <v>13</v>
      </c>
      <c r="BK127" s="229">
        <v>13</v>
      </c>
      <c r="BL127" s="229">
        <v>13</v>
      </c>
      <c r="BM127" s="229">
        <v>14</v>
      </c>
      <c r="BN127" s="229">
        <v>14</v>
      </c>
      <c r="BO127" s="229">
        <v>14</v>
      </c>
      <c r="BP127" s="229">
        <v>14</v>
      </c>
      <c r="BQ127" s="229">
        <v>14</v>
      </c>
      <c r="BR127" s="229">
        <v>14</v>
      </c>
      <c r="BS127" s="229">
        <v>14</v>
      </c>
      <c r="BT127" s="229">
        <v>14</v>
      </c>
      <c r="BU127" s="230">
        <v>19</v>
      </c>
    </row>
    <row r="128" spans="1:73" x14ac:dyDescent="0.25">
      <c r="A128" s="164">
        <f t="shared" si="3"/>
        <v>43897</v>
      </c>
      <c r="B128" s="228">
        <v>7</v>
      </c>
      <c r="C128" s="229">
        <v>7</v>
      </c>
      <c r="D128" s="229">
        <v>7</v>
      </c>
      <c r="E128" s="229">
        <v>7</v>
      </c>
      <c r="F128" s="229">
        <v>7</v>
      </c>
      <c r="G128" s="229">
        <v>7</v>
      </c>
      <c r="H128" s="229">
        <v>7</v>
      </c>
      <c r="I128" s="229">
        <v>7</v>
      </c>
      <c r="J128" s="229">
        <v>7</v>
      </c>
      <c r="K128" s="229">
        <v>7</v>
      </c>
      <c r="L128" s="229">
        <v>7</v>
      </c>
      <c r="M128" s="229">
        <v>7</v>
      </c>
      <c r="N128" s="229">
        <v>7</v>
      </c>
      <c r="O128" s="229">
        <v>7</v>
      </c>
      <c r="P128" s="229">
        <v>7</v>
      </c>
      <c r="Q128" s="229">
        <v>7</v>
      </c>
      <c r="R128" s="229">
        <v>7</v>
      </c>
      <c r="S128" s="229">
        <v>7</v>
      </c>
      <c r="T128" s="229">
        <v>7</v>
      </c>
      <c r="U128" s="229">
        <v>8</v>
      </c>
      <c r="V128" s="229">
        <v>8</v>
      </c>
      <c r="W128" s="229">
        <v>8</v>
      </c>
      <c r="X128" s="229">
        <v>8</v>
      </c>
      <c r="Y128" s="229">
        <v>8</v>
      </c>
      <c r="Z128" s="229">
        <v>8</v>
      </c>
      <c r="AA128" s="229">
        <v>8</v>
      </c>
      <c r="AB128" s="229">
        <v>8</v>
      </c>
      <c r="AC128" s="229">
        <v>8</v>
      </c>
      <c r="AD128" s="229">
        <v>8</v>
      </c>
      <c r="AE128" s="229">
        <v>8</v>
      </c>
      <c r="AF128" s="229">
        <v>8</v>
      </c>
      <c r="AG128" s="229">
        <v>8</v>
      </c>
      <c r="AH128" s="229">
        <v>8</v>
      </c>
      <c r="AI128" s="229">
        <v>8</v>
      </c>
      <c r="AJ128" s="229">
        <v>8</v>
      </c>
      <c r="AK128" s="229">
        <v>8</v>
      </c>
      <c r="AL128" s="229">
        <v>8</v>
      </c>
      <c r="AM128" s="229">
        <v>8</v>
      </c>
      <c r="AN128" s="229">
        <v>8</v>
      </c>
      <c r="AO128" s="229">
        <v>8</v>
      </c>
      <c r="AP128" s="229">
        <v>8</v>
      </c>
      <c r="AQ128" s="229">
        <v>8</v>
      </c>
      <c r="AR128" s="229">
        <v>8</v>
      </c>
      <c r="AS128" s="229">
        <v>8</v>
      </c>
      <c r="AT128" s="229">
        <v>8</v>
      </c>
      <c r="AU128" s="229">
        <v>8</v>
      </c>
      <c r="AV128" s="229">
        <v>8</v>
      </c>
      <c r="AW128" s="229">
        <v>8</v>
      </c>
      <c r="AX128" s="229">
        <v>8</v>
      </c>
      <c r="AY128" s="229">
        <v>8</v>
      </c>
      <c r="AZ128" s="229">
        <v>8</v>
      </c>
      <c r="BA128" s="229">
        <v>8</v>
      </c>
      <c r="BB128" s="229">
        <v>8</v>
      </c>
      <c r="BC128" s="229">
        <v>8</v>
      </c>
      <c r="BD128" s="229">
        <v>8</v>
      </c>
      <c r="BE128" s="229">
        <v>8</v>
      </c>
      <c r="BF128" s="229">
        <v>8</v>
      </c>
      <c r="BG128" s="229">
        <v>8</v>
      </c>
      <c r="BH128" s="229">
        <v>8</v>
      </c>
      <c r="BI128" s="229">
        <v>8</v>
      </c>
      <c r="BJ128" s="229">
        <v>8</v>
      </c>
      <c r="BK128" s="229">
        <v>8</v>
      </c>
      <c r="BL128" s="229">
        <v>8</v>
      </c>
      <c r="BM128" s="229">
        <v>9</v>
      </c>
      <c r="BN128" s="229">
        <v>9</v>
      </c>
      <c r="BO128" s="229">
        <v>9</v>
      </c>
      <c r="BP128" s="229">
        <v>9</v>
      </c>
      <c r="BQ128" s="229">
        <v>9</v>
      </c>
      <c r="BR128" s="229">
        <v>9</v>
      </c>
      <c r="BS128" s="229">
        <v>9</v>
      </c>
      <c r="BT128" s="229">
        <v>9</v>
      </c>
      <c r="BU128" s="230">
        <v>14</v>
      </c>
    </row>
    <row r="129" spans="1:76" x14ac:dyDescent="0.25">
      <c r="A129" s="164">
        <f t="shared" si="3"/>
        <v>43896</v>
      </c>
      <c r="B129" s="228">
        <v>7</v>
      </c>
      <c r="C129" s="229">
        <v>7</v>
      </c>
      <c r="D129" s="229">
        <v>7</v>
      </c>
      <c r="E129" s="229">
        <v>7</v>
      </c>
      <c r="F129" s="229">
        <v>7</v>
      </c>
      <c r="G129" s="229">
        <v>7</v>
      </c>
      <c r="H129" s="229">
        <v>7</v>
      </c>
      <c r="I129" s="229">
        <v>7</v>
      </c>
      <c r="J129" s="229">
        <v>7</v>
      </c>
      <c r="K129" s="229">
        <v>7</v>
      </c>
      <c r="L129" s="229">
        <v>7</v>
      </c>
      <c r="M129" s="229">
        <v>7</v>
      </c>
      <c r="N129" s="229">
        <v>7</v>
      </c>
      <c r="O129" s="229">
        <v>7</v>
      </c>
      <c r="P129" s="229">
        <v>7</v>
      </c>
      <c r="Q129" s="229">
        <v>7</v>
      </c>
      <c r="R129" s="229">
        <v>7</v>
      </c>
      <c r="S129" s="229">
        <v>7</v>
      </c>
      <c r="T129" s="229">
        <v>7</v>
      </c>
      <c r="U129" s="229">
        <v>7</v>
      </c>
      <c r="V129" s="229">
        <v>7</v>
      </c>
      <c r="W129" s="229">
        <v>7</v>
      </c>
      <c r="X129" s="229">
        <v>7</v>
      </c>
      <c r="Y129" s="229">
        <v>7</v>
      </c>
      <c r="Z129" s="229">
        <v>7</v>
      </c>
      <c r="AA129" s="229">
        <v>7</v>
      </c>
      <c r="AB129" s="229">
        <v>7</v>
      </c>
      <c r="AC129" s="229">
        <v>7</v>
      </c>
      <c r="AD129" s="229">
        <v>7</v>
      </c>
      <c r="AE129" s="229">
        <v>7</v>
      </c>
      <c r="AF129" s="229">
        <v>7</v>
      </c>
      <c r="AG129" s="229">
        <v>7</v>
      </c>
      <c r="AH129" s="229">
        <v>7</v>
      </c>
      <c r="AI129" s="229">
        <v>7</v>
      </c>
      <c r="AJ129" s="229">
        <v>7</v>
      </c>
      <c r="AK129" s="229">
        <v>7</v>
      </c>
      <c r="AL129" s="229">
        <v>7</v>
      </c>
      <c r="AM129" s="229">
        <v>7</v>
      </c>
      <c r="AN129" s="229">
        <v>7</v>
      </c>
      <c r="AO129" s="229">
        <v>7</v>
      </c>
      <c r="AP129" s="229">
        <v>7</v>
      </c>
      <c r="AQ129" s="229">
        <v>7</v>
      </c>
      <c r="AR129" s="229">
        <v>7</v>
      </c>
      <c r="AS129" s="229">
        <v>7</v>
      </c>
      <c r="AT129" s="229">
        <v>7</v>
      </c>
      <c r="AU129" s="229">
        <v>7</v>
      </c>
      <c r="AV129" s="229">
        <v>7</v>
      </c>
      <c r="AW129" s="229">
        <v>7</v>
      </c>
      <c r="AX129" s="229">
        <v>7</v>
      </c>
      <c r="AY129" s="229">
        <v>7</v>
      </c>
      <c r="AZ129" s="229">
        <v>7</v>
      </c>
      <c r="BA129" s="229">
        <v>7</v>
      </c>
      <c r="BB129" s="229">
        <v>7</v>
      </c>
      <c r="BC129" s="229">
        <v>7</v>
      </c>
      <c r="BD129" s="229">
        <v>7</v>
      </c>
      <c r="BE129" s="229">
        <v>7</v>
      </c>
      <c r="BF129" s="229">
        <v>7</v>
      </c>
      <c r="BG129" s="229">
        <v>7</v>
      </c>
      <c r="BH129" s="229">
        <v>7</v>
      </c>
      <c r="BI129" s="229">
        <v>7</v>
      </c>
      <c r="BJ129" s="229">
        <v>7</v>
      </c>
      <c r="BK129" s="229">
        <v>7</v>
      </c>
      <c r="BL129" s="229">
        <v>7</v>
      </c>
      <c r="BM129" s="229">
        <v>8</v>
      </c>
      <c r="BN129" s="229">
        <v>8</v>
      </c>
      <c r="BO129" s="229">
        <v>8</v>
      </c>
      <c r="BP129" s="229">
        <v>8</v>
      </c>
      <c r="BQ129" s="229">
        <v>8</v>
      </c>
      <c r="BR129" s="229">
        <v>8</v>
      </c>
      <c r="BS129" s="229">
        <v>8</v>
      </c>
      <c r="BT129" s="229">
        <v>8</v>
      </c>
      <c r="BU129" s="230">
        <v>13</v>
      </c>
    </row>
    <row r="130" spans="1:76" x14ac:dyDescent="0.25">
      <c r="A130" s="164">
        <f t="shared" si="3"/>
        <v>43895</v>
      </c>
      <c r="B130" s="228">
        <v>5</v>
      </c>
      <c r="C130" s="229">
        <v>5</v>
      </c>
      <c r="D130" s="229">
        <v>5</v>
      </c>
      <c r="E130" s="229">
        <v>5</v>
      </c>
      <c r="F130" s="229">
        <v>5</v>
      </c>
      <c r="G130" s="229">
        <v>5</v>
      </c>
      <c r="H130" s="229">
        <v>5</v>
      </c>
      <c r="I130" s="229">
        <v>5</v>
      </c>
      <c r="J130" s="229">
        <v>5</v>
      </c>
      <c r="K130" s="229">
        <v>5</v>
      </c>
      <c r="L130" s="229">
        <v>5</v>
      </c>
      <c r="M130" s="229">
        <v>5</v>
      </c>
      <c r="N130" s="229">
        <v>5</v>
      </c>
      <c r="O130" s="229">
        <v>5</v>
      </c>
      <c r="P130" s="229">
        <v>5</v>
      </c>
      <c r="Q130" s="229">
        <v>5</v>
      </c>
      <c r="R130" s="229">
        <v>5</v>
      </c>
      <c r="S130" s="229">
        <v>5</v>
      </c>
      <c r="T130" s="229">
        <v>5</v>
      </c>
      <c r="U130" s="229">
        <v>5</v>
      </c>
      <c r="V130" s="229">
        <v>5</v>
      </c>
      <c r="W130" s="229">
        <v>5</v>
      </c>
      <c r="X130" s="229">
        <v>5</v>
      </c>
      <c r="Y130" s="229">
        <v>5</v>
      </c>
      <c r="Z130" s="229">
        <v>5</v>
      </c>
      <c r="AA130" s="229">
        <v>5</v>
      </c>
      <c r="AB130" s="229">
        <v>5</v>
      </c>
      <c r="AC130" s="229">
        <v>5</v>
      </c>
      <c r="AD130" s="229">
        <v>5</v>
      </c>
      <c r="AE130" s="229">
        <v>5</v>
      </c>
      <c r="AF130" s="229">
        <v>5</v>
      </c>
      <c r="AG130" s="229">
        <v>5</v>
      </c>
      <c r="AH130" s="229">
        <v>5</v>
      </c>
      <c r="AI130" s="229">
        <v>5</v>
      </c>
      <c r="AJ130" s="229">
        <v>5</v>
      </c>
      <c r="AK130" s="229">
        <v>5</v>
      </c>
      <c r="AL130" s="229">
        <v>5</v>
      </c>
      <c r="AM130" s="229">
        <v>5</v>
      </c>
      <c r="AN130" s="229">
        <v>5</v>
      </c>
      <c r="AO130" s="229">
        <v>5</v>
      </c>
      <c r="AP130" s="229">
        <v>5</v>
      </c>
      <c r="AQ130" s="229">
        <v>5</v>
      </c>
      <c r="AR130" s="229">
        <v>5</v>
      </c>
      <c r="AS130" s="229">
        <v>5</v>
      </c>
      <c r="AT130" s="229">
        <v>5</v>
      </c>
      <c r="AU130" s="229">
        <v>5</v>
      </c>
      <c r="AV130" s="229">
        <v>5</v>
      </c>
      <c r="AW130" s="229">
        <v>5</v>
      </c>
      <c r="AX130" s="229">
        <v>5</v>
      </c>
      <c r="AY130" s="229">
        <v>5</v>
      </c>
      <c r="AZ130" s="229">
        <v>5</v>
      </c>
      <c r="BA130" s="229">
        <v>5</v>
      </c>
      <c r="BB130" s="229">
        <v>5</v>
      </c>
      <c r="BC130" s="229">
        <v>5</v>
      </c>
      <c r="BD130" s="229">
        <v>5</v>
      </c>
      <c r="BE130" s="229">
        <v>5</v>
      </c>
      <c r="BF130" s="229">
        <v>5</v>
      </c>
      <c r="BG130" s="229">
        <v>5</v>
      </c>
      <c r="BH130" s="229">
        <v>5</v>
      </c>
      <c r="BI130" s="229">
        <v>5</v>
      </c>
      <c r="BJ130" s="229">
        <v>5</v>
      </c>
      <c r="BK130" s="229">
        <v>5</v>
      </c>
      <c r="BL130" s="229">
        <v>5</v>
      </c>
      <c r="BM130" s="229">
        <v>6</v>
      </c>
      <c r="BN130" s="229">
        <v>6</v>
      </c>
      <c r="BO130" s="229">
        <v>6</v>
      </c>
      <c r="BP130" s="229">
        <v>6</v>
      </c>
      <c r="BQ130" s="229">
        <v>6</v>
      </c>
      <c r="BR130" s="229">
        <v>6</v>
      </c>
      <c r="BS130" s="229">
        <v>6</v>
      </c>
      <c r="BT130" s="229">
        <v>6</v>
      </c>
      <c r="BU130" s="230">
        <v>10</v>
      </c>
    </row>
    <row r="131" spans="1:76" x14ac:dyDescent="0.25">
      <c r="A131" s="164">
        <f t="shared" si="3"/>
        <v>43894</v>
      </c>
      <c r="B131" s="228">
        <v>3</v>
      </c>
      <c r="C131" s="229">
        <v>3</v>
      </c>
      <c r="D131" s="229">
        <v>3</v>
      </c>
      <c r="E131" s="229">
        <v>3</v>
      </c>
      <c r="F131" s="229">
        <v>3</v>
      </c>
      <c r="G131" s="229">
        <v>3</v>
      </c>
      <c r="H131" s="229">
        <v>3</v>
      </c>
      <c r="I131" s="229">
        <v>3</v>
      </c>
      <c r="J131" s="229">
        <v>3</v>
      </c>
      <c r="K131" s="229">
        <v>3</v>
      </c>
      <c r="L131" s="229">
        <v>3</v>
      </c>
      <c r="M131" s="229">
        <v>3</v>
      </c>
      <c r="N131" s="229">
        <v>3</v>
      </c>
      <c r="O131" s="229">
        <v>3</v>
      </c>
      <c r="P131" s="229">
        <v>3</v>
      </c>
      <c r="Q131" s="229">
        <v>3</v>
      </c>
      <c r="R131" s="229">
        <v>3</v>
      </c>
      <c r="S131" s="229">
        <v>3</v>
      </c>
      <c r="T131" s="229">
        <v>3</v>
      </c>
      <c r="U131" s="229">
        <v>3</v>
      </c>
      <c r="V131" s="229">
        <v>3</v>
      </c>
      <c r="W131" s="229">
        <v>3</v>
      </c>
      <c r="X131" s="229">
        <v>3</v>
      </c>
      <c r="Y131" s="229">
        <v>3</v>
      </c>
      <c r="Z131" s="229">
        <v>3</v>
      </c>
      <c r="AA131" s="229">
        <v>3</v>
      </c>
      <c r="AB131" s="229">
        <v>3</v>
      </c>
      <c r="AC131" s="229">
        <v>3</v>
      </c>
      <c r="AD131" s="229">
        <v>3</v>
      </c>
      <c r="AE131" s="229">
        <v>3</v>
      </c>
      <c r="AF131" s="229">
        <v>3</v>
      </c>
      <c r="AG131" s="229">
        <v>3</v>
      </c>
      <c r="AH131" s="229">
        <v>3</v>
      </c>
      <c r="AI131" s="229">
        <v>3</v>
      </c>
      <c r="AJ131" s="229">
        <v>3</v>
      </c>
      <c r="AK131" s="229">
        <v>3</v>
      </c>
      <c r="AL131" s="229">
        <v>3</v>
      </c>
      <c r="AM131" s="229">
        <v>3</v>
      </c>
      <c r="AN131" s="229">
        <v>3</v>
      </c>
      <c r="AO131" s="229">
        <v>3</v>
      </c>
      <c r="AP131" s="229">
        <v>3</v>
      </c>
      <c r="AQ131" s="229">
        <v>3</v>
      </c>
      <c r="AR131" s="229">
        <v>3</v>
      </c>
      <c r="AS131" s="229">
        <v>3</v>
      </c>
      <c r="AT131" s="229">
        <v>3</v>
      </c>
      <c r="AU131" s="229">
        <v>3</v>
      </c>
      <c r="AV131" s="229">
        <v>3</v>
      </c>
      <c r="AW131" s="229">
        <v>3</v>
      </c>
      <c r="AX131" s="229">
        <v>3</v>
      </c>
      <c r="AY131" s="229">
        <v>3</v>
      </c>
      <c r="AZ131" s="229">
        <v>3</v>
      </c>
      <c r="BA131" s="229">
        <v>3</v>
      </c>
      <c r="BB131" s="229">
        <v>3</v>
      </c>
      <c r="BC131" s="229">
        <v>3</v>
      </c>
      <c r="BD131" s="229">
        <v>3</v>
      </c>
      <c r="BE131" s="229">
        <v>3</v>
      </c>
      <c r="BF131" s="229">
        <v>3</v>
      </c>
      <c r="BG131" s="229">
        <v>3</v>
      </c>
      <c r="BH131" s="229">
        <v>3</v>
      </c>
      <c r="BI131" s="229">
        <v>3</v>
      </c>
      <c r="BJ131" s="229">
        <v>3</v>
      </c>
      <c r="BK131" s="229">
        <v>3</v>
      </c>
      <c r="BL131" s="229">
        <v>3</v>
      </c>
      <c r="BM131" s="229">
        <v>4</v>
      </c>
      <c r="BN131" s="229">
        <v>4</v>
      </c>
      <c r="BO131" s="229">
        <v>4</v>
      </c>
      <c r="BP131" s="229">
        <v>4</v>
      </c>
      <c r="BQ131" s="229">
        <v>4</v>
      </c>
      <c r="BR131" s="229">
        <v>4</v>
      </c>
      <c r="BS131" s="229">
        <v>4</v>
      </c>
      <c r="BT131" s="229">
        <v>4</v>
      </c>
      <c r="BU131" s="230">
        <v>6</v>
      </c>
    </row>
    <row r="132" spans="1:76" x14ac:dyDescent="0.25">
      <c r="A132" s="164">
        <f t="shared" si="3"/>
        <v>43893</v>
      </c>
      <c r="B132" s="228">
        <v>3</v>
      </c>
      <c r="C132" s="229">
        <v>3</v>
      </c>
      <c r="D132" s="229">
        <v>3</v>
      </c>
      <c r="E132" s="229">
        <v>3</v>
      </c>
      <c r="F132" s="229">
        <v>3</v>
      </c>
      <c r="G132" s="229">
        <v>3</v>
      </c>
      <c r="H132" s="229">
        <v>3</v>
      </c>
      <c r="I132" s="229">
        <v>3</v>
      </c>
      <c r="J132" s="229">
        <v>3</v>
      </c>
      <c r="K132" s="229">
        <v>3</v>
      </c>
      <c r="L132" s="229">
        <v>3</v>
      </c>
      <c r="M132" s="229">
        <v>3</v>
      </c>
      <c r="N132" s="229">
        <v>3</v>
      </c>
      <c r="O132" s="229">
        <v>3</v>
      </c>
      <c r="P132" s="229">
        <v>3</v>
      </c>
      <c r="Q132" s="229">
        <v>3</v>
      </c>
      <c r="R132" s="229">
        <v>3</v>
      </c>
      <c r="S132" s="229">
        <v>3</v>
      </c>
      <c r="T132" s="229">
        <v>3</v>
      </c>
      <c r="U132" s="229">
        <v>3</v>
      </c>
      <c r="V132" s="229">
        <v>3</v>
      </c>
      <c r="W132" s="229">
        <v>3</v>
      </c>
      <c r="X132" s="229">
        <v>3</v>
      </c>
      <c r="Y132" s="229">
        <v>3</v>
      </c>
      <c r="Z132" s="229">
        <v>3</v>
      </c>
      <c r="AA132" s="229">
        <v>3</v>
      </c>
      <c r="AB132" s="229">
        <v>3</v>
      </c>
      <c r="AC132" s="229">
        <v>3</v>
      </c>
      <c r="AD132" s="229">
        <v>3</v>
      </c>
      <c r="AE132" s="229">
        <v>3</v>
      </c>
      <c r="AF132" s="229">
        <v>3</v>
      </c>
      <c r="AG132" s="229">
        <v>3</v>
      </c>
      <c r="AH132" s="229">
        <v>3</v>
      </c>
      <c r="AI132" s="229">
        <v>3</v>
      </c>
      <c r="AJ132" s="229">
        <v>3</v>
      </c>
      <c r="AK132" s="229">
        <v>3</v>
      </c>
      <c r="AL132" s="229">
        <v>3</v>
      </c>
      <c r="AM132" s="229">
        <v>3</v>
      </c>
      <c r="AN132" s="229">
        <v>3</v>
      </c>
      <c r="AO132" s="229">
        <v>3</v>
      </c>
      <c r="AP132" s="229">
        <v>3</v>
      </c>
      <c r="AQ132" s="229">
        <v>3</v>
      </c>
      <c r="AR132" s="229">
        <v>3</v>
      </c>
      <c r="AS132" s="229">
        <v>3</v>
      </c>
      <c r="AT132" s="229">
        <v>3</v>
      </c>
      <c r="AU132" s="229">
        <v>3</v>
      </c>
      <c r="AV132" s="229">
        <v>3</v>
      </c>
      <c r="AW132" s="229">
        <v>3</v>
      </c>
      <c r="AX132" s="229">
        <v>3</v>
      </c>
      <c r="AY132" s="229">
        <v>3</v>
      </c>
      <c r="AZ132" s="229">
        <v>3</v>
      </c>
      <c r="BA132" s="229">
        <v>3</v>
      </c>
      <c r="BB132" s="229">
        <v>3</v>
      </c>
      <c r="BC132" s="229">
        <v>3</v>
      </c>
      <c r="BD132" s="229">
        <v>3</v>
      </c>
      <c r="BE132" s="229">
        <v>3</v>
      </c>
      <c r="BF132" s="229">
        <v>3</v>
      </c>
      <c r="BG132" s="229">
        <v>3</v>
      </c>
      <c r="BH132" s="229">
        <v>3</v>
      </c>
      <c r="BI132" s="229">
        <v>3</v>
      </c>
      <c r="BJ132" s="229">
        <v>3</v>
      </c>
      <c r="BK132" s="229">
        <v>3</v>
      </c>
      <c r="BL132" s="229">
        <v>3</v>
      </c>
      <c r="BM132" s="229">
        <v>4</v>
      </c>
      <c r="BN132" s="229">
        <v>4</v>
      </c>
      <c r="BO132" s="229">
        <v>4</v>
      </c>
      <c r="BP132" s="229">
        <v>4</v>
      </c>
      <c r="BQ132" s="229">
        <v>4</v>
      </c>
      <c r="BR132" s="229">
        <v>4</v>
      </c>
      <c r="BS132" s="229">
        <v>4</v>
      </c>
      <c r="BT132" s="229">
        <v>4</v>
      </c>
      <c r="BU132" s="230">
        <v>5</v>
      </c>
    </row>
    <row r="133" spans="1:76" x14ac:dyDescent="0.25">
      <c r="A133" s="164">
        <f t="shared" si="3"/>
        <v>43892</v>
      </c>
      <c r="B133" s="228">
        <v>1</v>
      </c>
      <c r="C133" s="229">
        <v>1</v>
      </c>
      <c r="D133" s="229">
        <v>1</v>
      </c>
      <c r="E133" s="229">
        <v>1</v>
      </c>
      <c r="F133" s="229">
        <v>1</v>
      </c>
      <c r="G133" s="229">
        <v>1</v>
      </c>
      <c r="H133" s="229">
        <v>1</v>
      </c>
      <c r="I133" s="229">
        <v>1</v>
      </c>
      <c r="J133" s="229">
        <v>1</v>
      </c>
      <c r="K133" s="229">
        <v>1</v>
      </c>
      <c r="L133" s="229">
        <v>1</v>
      </c>
      <c r="M133" s="229">
        <v>1</v>
      </c>
      <c r="N133" s="229">
        <v>1</v>
      </c>
      <c r="O133" s="229">
        <v>1</v>
      </c>
      <c r="P133" s="229">
        <v>1</v>
      </c>
      <c r="Q133" s="229">
        <v>1</v>
      </c>
      <c r="R133" s="229">
        <v>1</v>
      </c>
      <c r="S133" s="229">
        <v>1</v>
      </c>
      <c r="T133" s="229">
        <v>1</v>
      </c>
      <c r="U133" s="229">
        <v>1</v>
      </c>
      <c r="V133" s="229">
        <v>1</v>
      </c>
      <c r="W133" s="229">
        <v>1</v>
      </c>
      <c r="X133" s="229">
        <v>1</v>
      </c>
      <c r="Y133" s="229">
        <v>1</v>
      </c>
      <c r="Z133" s="229">
        <v>1</v>
      </c>
      <c r="AA133" s="229">
        <v>1</v>
      </c>
      <c r="AB133" s="229">
        <v>1</v>
      </c>
      <c r="AC133" s="229">
        <v>1</v>
      </c>
      <c r="AD133" s="229">
        <v>1</v>
      </c>
      <c r="AE133" s="229">
        <v>1</v>
      </c>
      <c r="AF133" s="229">
        <v>1</v>
      </c>
      <c r="AG133" s="229">
        <v>1</v>
      </c>
      <c r="AH133" s="229">
        <v>1</v>
      </c>
      <c r="AI133" s="229">
        <v>1</v>
      </c>
      <c r="AJ133" s="229">
        <v>1</v>
      </c>
      <c r="AK133" s="229">
        <v>1</v>
      </c>
      <c r="AL133" s="229">
        <v>1</v>
      </c>
      <c r="AM133" s="229">
        <v>1</v>
      </c>
      <c r="AN133" s="229">
        <v>1</v>
      </c>
      <c r="AO133" s="229">
        <v>1</v>
      </c>
      <c r="AP133" s="229">
        <v>1</v>
      </c>
      <c r="AQ133" s="229">
        <v>1</v>
      </c>
      <c r="AR133" s="229">
        <v>1</v>
      </c>
      <c r="AS133" s="229">
        <v>1</v>
      </c>
      <c r="AT133" s="229">
        <v>1</v>
      </c>
      <c r="AU133" s="229">
        <v>1</v>
      </c>
      <c r="AV133" s="229">
        <v>1</v>
      </c>
      <c r="AW133" s="229">
        <v>1</v>
      </c>
      <c r="AX133" s="229">
        <v>1</v>
      </c>
      <c r="AY133" s="229">
        <v>1</v>
      </c>
      <c r="AZ133" s="229">
        <v>1</v>
      </c>
      <c r="BA133" s="229">
        <v>1</v>
      </c>
      <c r="BB133" s="229">
        <v>1</v>
      </c>
      <c r="BC133" s="229">
        <v>1</v>
      </c>
      <c r="BD133" s="229">
        <v>1</v>
      </c>
      <c r="BE133" s="229">
        <v>1</v>
      </c>
      <c r="BF133" s="229">
        <v>1</v>
      </c>
      <c r="BG133" s="229">
        <v>1</v>
      </c>
      <c r="BH133" s="229">
        <v>1</v>
      </c>
      <c r="BI133" s="229">
        <v>1</v>
      </c>
      <c r="BJ133" s="229">
        <v>1</v>
      </c>
      <c r="BK133" s="229">
        <v>1</v>
      </c>
      <c r="BL133" s="229">
        <v>1</v>
      </c>
      <c r="BM133" s="229">
        <v>0</v>
      </c>
      <c r="BN133" s="229">
        <v>0</v>
      </c>
      <c r="BO133" s="229">
        <v>0</v>
      </c>
      <c r="BP133" s="229">
        <v>0</v>
      </c>
      <c r="BQ133" s="229">
        <v>0</v>
      </c>
      <c r="BR133" s="229">
        <v>0</v>
      </c>
      <c r="BS133" s="229">
        <v>0</v>
      </c>
      <c r="BT133" s="229">
        <v>0</v>
      </c>
      <c r="BU133" s="230">
        <v>0</v>
      </c>
    </row>
    <row r="134" spans="1:76" x14ac:dyDescent="0.25">
      <c r="A134" s="165">
        <f t="shared" si="3"/>
        <v>43891</v>
      </c>
      <c r="B134" s="231">
        <v>0</v>
      </c>
      <c r="C134" s="232">
        <v>0</v>
      </c>
      <c r="D134" s="232">
        <v>0</v>
      </c>
      <c r="E134" s="232">
        <v>0</v>
      </c>
      <c r="F134" s="232">
        <v>0</v>
      </c>
      <c r="G134" s="232">
        <v>0</v>
      </c>
      <c r="H134" s="232">
        <v>0</v>
      </c>
      <c r="I134" s="232">
        <v>0</v>
      </c>
      <c r="J134" s="232">
        <v>0</v>
      </c>
      <c r="K134" s="232">
        <v>0</v>
      </c>
      <c r="L134" s="232">
        <v>0</v>
      </c>
      <c r="M134" s="232">
        <v>0</v>
      </c>
      <c r="N134" s="232">
        <v>0</v>
      </c>
      <c r="O134" s="232">
        <v>0</v>
      </c>
      <c r="P134" s="232">
        <v>0</v>
      </c>
      <c r="Q134" s="232">
        <v>0</v>
      </c>
      <c r="R134" s="232">
        <v>0</v>
      </c>
      <c r="S134" s="232">
        <v>0</v>
      </c>
      <c r="T134" s="232">
        <v>0</v>
      </c>
      <c r="U134" s="232">
        <v>0</v>
      </c>
      <c r="V134" s="232">
        <v>0</v>
      </c>
      <c r="W134" s="232">
        <v>0</v>
      </c>
      <c r="X134" s="232">
        <v>0</v>
      </c>
      <c r="Y134" s="232">
        <v>0</v>
      </c>
      <c r="Z134" s="232">
        <v>0</v>
      </c>
      <c r="AA134" s="232">
        <v>0</v>
      </c>
      <c r="AB134" s="232">
        <v>0</v>
      </c>
      <c r="AC134" s="232">
        <v>0</v>
      </c>
      <c r="AD134" s="232">
        <v>0</v>
      </c>
      <c r="AE134" s="232">
        <v>0</v>
      </c>
      <c r="AF134" s="232">
        <v>0</v>
      </c>
      <c r="AG134" s="232">
        <v>0</v>
      </c>
      <c r="AH134" s="232">
        <v>0</v>
      </c>
      <c r="AI134" s="232">
        <v>0</v>
      </c>
      <c r="AJ134" s="232">
        <v>0</v>
      </c>
      <c r="AK134" s="232">
        <v>0</v>
      </c>
      <c r="AL134" s="232">
        <v>0</v>
      </c>
      <c r="AM134" s="232">
        <v>0</v>
      </c>
      <c r="AN134" s="232">
        <v>0</v>
      </c>
      <c r="AO134" s="232">
        <v>0</v>
      </c>
      <c r="AP134" s="232">
        <v>0</v>
      </c>
      <c r="AQ134" s="232">
        <v>0</v>
      </c>
      <c r="AR134" s="232">
        <v>0</v>
      </c>
      <c r="AS134" s="232">
        <v>0</v>
      </c>
      <c r="AT134" s="232">
        <v>0</v>
      </c>
      <c r="AU134" s="232">
        <v>0</v>
      </c>
      <c r="AV134" s="232">
        <v>0</v>
      </c>
      <c r="AW134" s="232">
        <v>0</v>
      </c>
      <c r="AX134" s="232">
        <v>0</v>
      </c>
      <c r="AY134" s="232">
        <v>0</v>
      </c>
      <c r="AZ134" s="232">
        <v>0</v>
      </c>
      <c r="BA134" s="232">
        <v>0</v>
      </c>
      <c r="BB134" s="232">
        <v>0</v>
      </c>
      <c r="BC134" s="232">
        <v>0</v>
      </c>
      <c r="BD134" s="232">
        <v>0</v>
      </c>
      <c r="BE134" s="232">
        <v>0</v>
      </c>
      <c r="BF134" s="232">
        <v>0</v>
      </c>
      <c r="BG134" s="232">
        <v>0</v>
      </c>
      <c r="BH134" s="232">
        <v>0</v>
      </c>
      <c r="BI134" s="232">
        <v>0</v>
      </c>
      <c r="BJ134" s="232">
        <v>0</v>
      </c>
      <c r="BK134" s="232">
        <v>0</v>
      </c>
      <c r="BL134" s="232">
        <v>0</v>
      </c>
      <c r="BM134" s="232">
        <v>0</v>
      </c>
      <c r="BN134" s="232">
        <v>0</v>
      </c>
      <c r="BO134" s="232">
        <v>0</v>
      </c>
      <c r="BP134" s="232">
        <v>0</v>
      </c>
      <c r="BQ134" s="232">
        <v>0</v>
      </c>
      <c r="BR134" s="232">
        <v>0</v>
      </c>
      <c r="BS134" s="232">
        <v>0</v>
      </c>
      <c r="BT134" s="232">
        <v>0</v>
      </c>
      <c r="BU134" s="233">
        <v>0</v>
      </c>
    </row>
    <row r="139" spans="1:76" x14ac:dyDescent="0.25">
      <c r="A139" s="18" t="s">
        <v>3</v>
      </c>
      <c r="B139" s="18"/>
      <c r="C139" s="18"/>
      <c r="D139" s="18"/>
      <c r="E139" s="18"/>
      <c r="F139" s="18"/>
      <c r="G139" s="18"/>
      <c r="H139" s="18"/>
      <c r="BV139" s="4"/>
      <c r="BW139" s="4"/>
      <c r="BX139" s="4"/>
    </row>
    <row r="140" spans="1:76" x14ac:dyDescent="0.25">
      <c r="A140" s="155" t="s">
        <v>130</v>
      </c>
      <c r="B140" s="155"/>
      <c r="C140" s="155"/>
      <c r="D140" s="155"/>
      <c r="E140" s="155"/>
      <c r="F140" s="155"/>
      <c r="G140" s="155"/>
      <c r="H140" s="155"/>
    </row>
    <row r="141" spans="1:76" x14ac:dyDescent="0.25">
      <c r="A141" s="1" t="s">
        <v>62</v>
      </c>
      <c r="C141" s="5" t="s">
        <v>17</v>
      </c>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c r="AU141" s="5"/>
      <c r="AV141" s="5"/>
      <c r="AW141" s="5"/>
      <c r="AX141" s="5"/>
      <c r="AY141" s="5"/>
      <c r="AZ141" s="5"/>
      <c r="BA141" s="5"/>
      <c r="BB141" s="5"/>
      <c r="BC141" s="5"/>
      <c r="BD141" s="5"/>
      <c r="BE141" s="5"/>
      <c r="BF141" s="5"/>
      <c r="BG141" s="5"/>
      <c r="BH141" s="5"/>
      <c r="BI141" s="5"/>
      <c r="BJ141" s="5"/>
      <c r="BK141" s="5"/>
      <c r="BL141" s="5"/>
      <c r="BM141" s="5"/>
      <c r="BN141" s="5"/>
      <c r="BO141" s="5"/>
      <c r="BP141" s="5"/>
    </row>
    <row r="142" spans="1:76" ht="14.1" customHeight="1" x14ac:dyDescent="0.25">
      <c r="A142" s="1" t="s">
        <v>63</v>
      </c>
      <c r="C142" s="1" t="s">
        <v>131</v>
      </c>
    </row>
    <row r="143" spans="1:76" x14ac:dyDescent="0.25">
      <c r="A143" s="157" t="s">
        <v>133</v>
      </c>
      <c r="B143" s="157"/>
      <c r="C143" s="157"/>
      <c r="D143" s="157"/>
      <c r="E143" s="157"/>
      <c r="F143" s="157"/>
      <c r="G143" s="157"/>
      <c r="H143" s="157"/>
    </row>
    <row r="144" spans="1:76" ht="15" customHeight="1" x14ac:dyDescent="0.25">
      <c r="A144" s="210" t="s">
        <v>134</v>
      </c>
      <c r="B144" s="210"/>
      <c r="C144" s="210"/>
      <c r="D144" s="210"/>
      <c r="E144" s="210"/>
      <c r="F144" s="210"/>
      <c r="G144" s="210"/>
      <c r="H144" s="210"/>
      <c r="I144" s="210"/>
      <c r="J144" s="210"/>
      <c r="K144" s="210"/>
      <c r="L144" s="210"/>
      <c r="M144" s="210"/>
      <c r="N144" s="210"/>
      <c r="O144" s="210"/>
      <c r="P144" s="210"/>
      <c r="Q144" s="210"/>
      <c r="R144" s="210"/>
      <c r="S144" s="210"/>
      <c r="T144" s="210"/>
      <c r="U144" s="210"/>
      <c r="V144" s="210"/>
      <c r="W144" s="210"/>
      <c r="X144" s="210"/>
      <c r="Y144" s="210"/>
      <c r="Z144" s="210"/>
      <c r="AA144" s="210"/>
      <c r="AB144" s="210"/>
      <c r="AC144" s="210"/>
      <c r="AD144" s="210"/>
      <c r="AE144" s="210"/>
      <c r="AF144" s="210"/>
      <c r="AG144" s="210"/>
      <c r="AH144" s="210"/>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c r="BI144" s="210"/>
      <c r="BJ144" s="210"/>
      <c r="BK144" s="210"/>
      <c r="BL144" s="210"/>
      <c r="BM144" s="210"/>
      <c r="BN144" s="210"/>
      <c r="BO144" s="210"/>
      <c r="BP144" s="210"/>
      <c r="BQ144" s="210"/>
      <c r="BR144" s="210"/>
      <c r="BS144" s="210"/>
      <c r="BT144" s="210"/>
      <c r="BU144" s="210"/>
      <c r="BV144" s="210"/>
      <c r="BW144" s="210"/>
      <c r="BX144" s="210"/>
    </row>
    <row r="145" spans="1:76" ht="15" customHeight="1" x14ac:dyDescent="0.25">
      <c r="A145" s="158"/>
      <c r="B145" s="158"/>
      <c r="C145" s="158"/>
      <c r="D145" s="158"/>
      <c r="E145" s="158"/>
      <c r="F145" s="158"/>
      <c r="G145" s="158"/>
      <c r="H145" s="158"/>
      <c r="I145" s="158"/>
      <c r="J145" s="158"/>
      <c r="K145" s="158"/>
      <c r="L145" s="158"/>
      <c r="M145" s="158"/>
      <c r="N145" s="158"/>
      <c r="O145" s="158"/>
      <c r="P145" s="158"/>
      <c r="Q145" s="158"/>
      <c r="R145" s="158"/>
      <c r="S145" s="158"/>
      <c r="T145" s="158"/>
      <c r="U145" s="158"/>
      <c r="V145" s="158"/>
      <c r="W145" s="158"/>
      <c r="X145" s="158"/>
      <c r="Y145" s="158"/>
      <c r="Z145" s="158"/>
      <c r="AA145" s="158"/>
      <c r="AB145" s="158"/>
      <c r="AC145" s="158"/>
      <c r="AD145" s="158"/>
      <c r="AE145" s="158"/>
      <c r="AF145" s="158"/>
      <c r="AG145" s="158"/>
      <c r="AH145" s="158"/>
      <c r="AI145" s="158"/>
      <c r="AJ145" s="158"/>
      <c r="AK145" s="158"/>
      <c r="AL145" s="158"/>
      <c r="AM145" s="158"/>
      <c r="AN145" s="158"/>
      <c r="AO145" s="158"/>
      <c r="AP145" s="158"/>
      <c r="AQ145" s="158"/>
      <c r="AR145" s="158"/>
      <c r="AS145" s="158"/>
      <c r="AT145" s="158"/>
      <c r="AU145" s="158"/>
      <c r="AV145" s="158"/>
      <c r="AW145" s="158"/>
      <c r="AX145" s="158"/>
      <c r="AY145" s="158"/>
      <c r="AZ145" s="158"/>
      <c r="BA145" s="158"/>
      <c r="BB145" s="158"/>
      <c r="BC145" s="158"/>
      <c r="BD145" s="158"/>
      <c r="BE145" s="158"/>
      <c r="BF145" s="158"/>
      <c r="BG145" s="158"/>
      <c r="BH145" s="158"/>
      <c r="BI145" s="158"/>
      <c r="BJ145" s="158"/>
      <c r="BK145" s="158"/>
      <c r="BL145" s="158"/>
      <c r="BM145" s="158"/>
      <c r="BN145" s="158"/>
      <c r="BO145" s="158"/>
      <c r="BP145" s="158"/>
      <c r="BQ145" s="158"/>
      <c r="BR145" s="158"/>
      <c r="BS145" s="158"/>
      <c r="BT145" s="158"/>
      <c r="BU145" s="158"/>
      <c r="BV145" s="158"/>
      <c r="BW145" s="158"/>
      <c r="BX145" s="158"/>
    </row>
    <row r="146" spans="1:76" ht="21.6" customHeight="1" x14ac:dyDescent="0.25">
      <c r="A146" s="1" t="s">
        <v>139</v>
      </c>
      <c r="C146" s="195" t="s">
        <v>140</v>
      </c>
      <c r="D146" s="195"/>
      <c r="E146" s="195"/>
      <c r="F146" s="195"/>
      <c r="G146" s="195"/>
      <c r="H146" s="195"/>
      <c r="I146" s="195"/>
      <c r="J146" s="195"/>
      <c r="K146" s="195"/>
      <c r="L146" s="195"/>
      <c r="M146" s="195"/>
      <c r="N146" s="195"/>
      <c r="O146" s="195"/>
      <c r="P146" s="195"/>
      <c r="Q146" s="195"/>
      <c r="R146" s="195"/>
      <c r="S146" s="195"/>
      <c r="T146" s="195"/>
      <c r="U146" s="195"/>
      <c r="V146" s="195"/>
      <c r="W146" s="195"/>
      <c r="X146" s="195"/>
      <c r="Y146" s="195"/>
      <c r="Z146" s="195"/>
      <c r="AA146" s="195"/>
      <c r="AB146" s="195"/>
    </row>
    <row r="147" spans="1:76" ht="54.6" customHeight="1" x14ac:dyDescent="0.25">
      <c r="C147" s="214"/>
      <c r="D147" s="214"/>
      <c r="E147" s="214"/>
      <c r="F147" s="214"/>
      <c r="G147" s="214"/>
      <c r="H147" s="214"/>
      <c r="I147" s="214"/>
      <c r="J147" s="214"/>
      <c r="K147" s="214"/>
      <c r="L147" s="214"/>
      <c r="M147" s="214"/>
      <c r="N147" s="214"/>
      <c r="O147" s="214"/>
      <c r="P147" s="214"/>
      <c r="Q147" s="214"/>
      <c r="R147" s="214"/>
      <c r="S147" s="214"/>
      <c r="T147" s="214"/>
      <c r="U147" s="214"/>
      <c r="V147" s="214"/>
      <c r="W147" s="214"/>
      <c r="X147" s="214"/>
      <c r="Y147" s="214"/>
      <c r="Z147" s="214"/>
      <c r="AA147" s="214"/>
      <c r="AB147" s="214"/>
    </row>
  </sheetData>
  <mergeCells count="4">
    <mergeCell ref="Y4:BU4"/>
    <mergeCell ref="B5:BU5"/>
    <mergeCell ref="A144:BX144"/>
    <mergeCell ref="C146:AB147"/>
  </mergeCells>
  <pageMargins left="0.78749999999999998" right="0.78749999999999998" top="1.05277777777778" bottom="1.05277777777778" header="0.78749999999999998" footer="0.78749999999999998"/>
  <pageSetup paperSize="9" firstPageNumber="0" orientation="portrait" horizontalDpi="300" verticalDpi="300" r:id="rId1"/>
  <headerFooter>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30"/>
  <sheetViews>
    <sheetView tabSelected="1" zoomScale="60" zoomScaleNormal="60" workbookViewId="0">
      <selection activeCell="P20" sqref="P20"/>
    </sheetView>
  </sheetViews>
  <sheetFormatPr baseColWidth="10" defaultColWidth="9.140625" defaultRowHeight="12.75" x14ac:dyDescent="0.2"/>
  <cols>
    <col min="1" max="1" width="14.140625" style="9" customWidth="1"/>
    <col min="2" max="71" width="6.42578125" style="9" customWidth="1"/>
    <col min="72" max="1025" width="8.5703125" style="11" customWidth="1"/>
  </cols>
  <sheetData>
    <row r="1" spans="1:71" ht="15.75" x14ac:dyDescent="0.25">
      <c r="A1" s="4" t="s">
        <v>141</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17"/>
      <c r="AZ1" s="17"/>
      <c r="BA1" s="17"/>
      <c r="BB1" s="17"/>
      <c r="BC1" s="17"/>
      <c r="BD1" s="17"/>
      <c r="BE1" s="17"/>
      <c r="BF1" s="17"/>
      <c r="BG1" s="17"/>
      <c r="BH1" s="17"/>
      <c r="BI1" s="17"/>
      <c r="BJ1" s="17"/>
      <c r="BK1" s="17"/>
      <c r="BL1" s="17"/>
      <c r="BM1" s="17"/>
      <c r="BN1" s="17"/>
      <c r="BO1" s="17"/>
      <c r="BP1" s="17"/>
      <c r="BQ1" s="17"/>
      <c r="BR1" s="17"/>
      <c r="BS1" s="17"/>
    </row>
    <row r="2" spans="1:71" s="11" customFormat="1" ht="15.75" x14ac:dyDescent="0.25">
      <c r="A2" s="116" t="s">
        <v>12</v>
      </c>
      <c r="B2" s="116"/>
      <c r="C2" s="117" t="s">
        <v>142</v>
      </c>
      <c r="D2" s="116"/>
      <c r="E2" s="116"/>
      <c r="F2" s="17"/>
      <c r="G2" s="17"/>
      <c r="H2" s="17"/>
      <c r="I2" s="118"/>
      <c r="J2" s="118"/>
      <c r="K2" s="116"/>
      <c r="L2" s="116"/>
      <c r="M2" s="116"/>
      <c r="N2" s="116"/>
      <c r="O2" s="116"/>
      <c r="P2" s="116"/>
      <c r="Q2" s="116"/>
      <c r="R2" s="116"/>
      <c r="S2" s="116"/>
      <c r="T2" s="116"/>
      <c r="U2" s="116"/>
      <c r="V2" s="116"/>
      <c r="W2" s="116"/>
      <c r="X2" s="116"/>
      <c r="Y2" s="116"/>
      <c r="Z2" s="118"/>
      <c r="AA2" s="116"/>
      <c r="AB2" s="116"/>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9"/>
      <c r="BN2" s="9"/>
    </row>
    <row r="3" spans="1:71" ht="15.75" x14ac:dyDescent="0.25">
      <c r="A3" s="118" t="s">
        <v>28</v>
      </c>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118"/>
      <c r="AL3" s="118"/>
      <c r="AM3" s="118"/>
      <c r="AN3" s="118"/>
      <c r="AO3" s="118"/>
      <c r="AP3" s="118"/>
      <c r="AQ3" s="118"/>
      <c r="AR3" s="118"/>
      <c r="AS3" s="118"/>
      <c r="AT3" s="118"/>
      <c r="AU3" s="118"/>
      <c r="AV3" s="118"/>
      <c r="AW3" s="118"/>
      <c r="AX3" s="118"/>
      <c r="AY3" s="17"/>
      <c r="AZ3" s="17"/>
      <c r="BA3" s="17"/>
      <c r="BB3" s="17"/>
      <c r="BC3" s="17"/>
      <c r="BD3" s="17"/>
      <c r="BE3" s="17"/>
      <c r="BF3" s="17"/>
      <c r="BG3" s="17"/>
      <c r="BH3" s="17"/>
      <c r="BI3" s="17"/>
      <c r="BJ3" s="17"/>
      <c r="BK3" s="17"/>
      <c r="BL3" s="17"/>
      <c r="BM3" s="17"/>
      <c r="BN3" s="17"/>
      <c r="BO3" s="17"/>
      <c r="BP3" s="17"/>
      <c r="BQ3" s="17"/>
      <c r="BR3" s="17"/>
      <c r="BS3" s="17"/>
    </row>
    <row r="5" spans="1:71" ht="15.75" x14ac:dyDescent="0.2">
      <c r="A5" s="192"/>
      <c r="B5" s="215" t="s">
        <v>137</v>
      </c>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c r="AS5" s="215"/>
      <c r="AT5" s="215"/>
      <c r="AU5" s="215"/>
      <c r="AV5" s="215"/>
      <c r="AW5" s="215"/>
      <c r="AX5" s="215"/>
      <c r="AY5" s="215"/>
      <c r="AZ5" s="215"/>
      <c r="BA5" s="215"/>
      <c r="BB5" s="215"/>
      <c r="BC5" s="215"/>
      <c r="BD5" s="215"/>
      <c r="BE5" s="215"/>
      <c r="BF5" s="215"/>
      <c r="BG5" s="215"/>
      <c r="BH5" s="215"/>
      <c r="BI5" s="215"/>
      <c r="BJ5" s="215"/>
      <c r="BK5" s="215"/>
      <c r="BL5" s="215"/>
      <c r="BM5" s="215"/>
      <c r="BN5" s="215"/>
      <c r="BO5" s="215"/>
      <c r="BP5" s="215"/>
      <c r="BQ5" s="215"/>
      <c r="BR5" s="215"/>
      <c r="BS5" s="216"/>
    </row>
    <row r="6" spans="1:71" ht="70.5" customHeight="1" x14ac:dyDescent="0.2">
      <c r="A6" s="163" t="s">
        <v>138</v>
      </c>
      <c r="B6" s="190">
        <v>44019</v>
      </c>
      <c r="C6" s="190">
        <v>44018</v>
      </c>
      <c r="D6" s="190">
        <v>44017</v>
      </c>
      <c r="E6" s="190">
        <v>44016</v>
      </c>
      <c r="F6" s="190">
        <v>44015</v>
      </c>
      <c r="G6" s="190">
        <v>44014</v>
      </c>
      <c r="H6" s="190">
        <v>44013</v>
      </c>
      <c r="I6" s="190">
        <v>44012</v>
      </c>
      <c r="J6" s="190">
        <v>44011</v>
      </c>
      <c r="K6" s="190">
        <f t="shared" ref="K6:AP6" si="0">J6-1</f>
        <v>44010</v>
      </c>
      <c r="L6" s="190">
        <f t="shared" si="0"/>
        <v>44009</v>
      </c>
      <c r="M6" s="190">
        <f t="shared" si="0"/>
        <v>44008</v>
      </c>
      <c r="N6" s="190">
        <f t="shared" si="0"/>
        <v>44007</v>
      </c>
      <c r="O6" s="190">
        <f t="shared" si="0"/>
        <v>44006</v>
      </c>
      <c r="P6" s="190">
        <f t="shared" si="0"/>
        <v>44005</v>
      </c>
      <c r="Q6" s="190">
        <f t="shared" si="0"/>
        <v>44004</v>
      </c>
      <c r="R6" s="190">
        <f t="shared" si="0"/>
        <v>44003</v>
      </c>
      <c r="S6" s="190">
        <f t="shared" si="0"/>
        <v>44002</v>
      </c>
      <c r="T6" s="190">
        <f t="shared" si="0"/>
        <v>44001</v>
      </c>
      <c r="U6" s="190">
        <f t="shared" si="0"/>
        <v>44000</v>
      </c>
      <c r="V6" s="190">
        <f t="shared" si="0"/>
        <v>43999</v>
      </c>
      <c r="W6" s="190">
        <f t="shared" si="0"/>
        <v>43998</v>
      </c>
      <c r="X6" s="190">
        <f t="shared" si="0"/>
        <v>43997</v>
      </c>
      <c r="Y6" s="190">
        <f t="shared" si="0"/>
        <v>43996</v>
      </c>
      <c r="Z6" s="190">
        <f t="shared" si="0"/>
        <v>43995</v>
      </c>
      <c r="AA6" s="190">
        <f t="shared" si="0"/>
        <v>43994</v>
      </c>
      <c r="AB6" s="190">
        <f t="shared" si="0"/>
        <v>43993</v>
      </c>
      <c r="AC6" s="190">
        <f t="shared" si="0"/>
        <v>43992</v>
      </c>
      <c r="AD6" s="190">
        <f t="shared" si="0"/>
        <v>43991</v>
      </c>
      <c r="AE6" s="190">
        <f t="shared" si="0"/>
        <v>43990</v>
      </c>
      <c r="AF6" s="190">
        <f t="shared" si="0"/>
        <v>43989</v>
      </c>
      <c r="AG6" s="190">
        <f t="shared" si="0"/>
        <v>43988</v>
      </c>
      <c r="AH6" s="190">
        <f t="shared" si="0"/>
        <v>43987</v>
      </c>
      <c r="AI6" s="190">
        <f t="shared" si="0"/>
        <v>43986</v>
      </c>
      <c r="AJ6" s="190">
        <f t="shared" si="0"/>
        <v>43985</v>
      </c>
      <c r="AK6" s="190">
        <f t="shared" si="0"/>
        <v>43984</v>
      </c>
      <c r="AL6" s="190">
        <f t="shared" si="0"/>
        <v>43983</v>
      </c>
      <c r="AM6" s="190">
        <f t="shared" si="0"/>
        <v>43982</v>
      </c>
      <c r="AN6" s="190">
        <f t="shared" si="0"/>
        <v>43981</v>
      </c>
      <c r="AO6" s="190">
        <f t="shared" si="0"/>
        <v>43980</v>
      </c>
      <c r="AP6" s="190">
        <f t="shared" si="0"/>
        <v>43979</v>
      </c>
      <c r="AQ6" s="190">
        <f t="shared" ref="AQ6:BS6" si="1">AP6-1</f>
        <v>43978</v>
      </c>
      <c r="AR6" s="190">
        <f t="shared" si="1"/>
        <v>43977</v>
      </c>
      <c r="AS6" s="190">
        <f t="shared" si="1"/>
        <v>43976</v>
      </c>
      <c r="AT6" s="190">
        <f t="shared" si="1"/>
        <v>43975</v>
      </c>
      <c r="AU6" s="190">
        <f t="shared" si="1"/>
        <v>43974</v>
      </c>
      <c r="AV6" s="190">
        <f t="shared" si="1"/>
        <v>43973</v>
      </c>
      <c r="AW6" s="190">
        <f t="shared" si="1"/>
        <v>43972</v>
      </c>
      <c r="AX6" s="190">
        <f t="shared" si="1"/>
        <v>43971</v>
      </c>
      <c r="AY6" s="190">
        <f t="shared" si="1"/>
        <v>43970</v>
      </c>
      <c r="AZ6" s="190">
        <f t="shared" si="1"/>
        <v>43969</v>
      </c>
      <c r="BA6" s="190">
        <f t="shared" si="1"/>
        <v>43968</v>
      </c>
      <c r="BB6" s="190">
        <f t="shared" si="1"/>
        <v>43967</v>
      </c>
      <c r="BC6" s="190">
        <f t="shared" si="1"/>
        <v>43966</v>
      </c>
      <c r="BD6" s="190">
        <f t="shared" si="1"/>
        <v>43965</v>
      </c>
      <c r="BE6" s="190">
        <f t="shared" si="1"/>
        <v>43964</v>
      </c>
      <c r="BF6" s="190">
        <f t="shared" si="1"/>
        <v>43963</v>
      </c>
      <c r="BG6" s="190">
        <f t="shared" si="1"/>
        <v>43962</v>
      </c>
      <c r="BH6" s="190">
        <f t="shared" si="1"/>
        <v>43961</v>
      </c>
      <c r="BI6" s="190">
        <f t="shared" si="1"/>
        <v>43960</v>
      </c>
      <c r="BJ6" s="190">
        <f t="shared" si="1"/>
        <v>43959</v>
      </c>
      <c r="BK6" s="190">
        <f t="shared" si="1"/>
        <v>43958</v>
      </c>
      <c r="BL6" s="190">
        <f t="shared" si="1"/>
        <v>43957</v>
      </c>
      <c r="BM6" s="190">
        <f t="shared" si="1"/>
        <v>43956</v>
      </c>
      <c r="BN6" s="190">
        <f t="shared" si="1"/>
        <v>43955</v>
      </c>
      <c r="BO6" s="190">
        <f t="shared" si="1"/>
        <v>43954</v>
      </c>
      <c r="BP6" s="190">
        <f t="shared" si="1"/>
        <v>43953</v>
      </c>
      <c r="BQ6" s="190">
        <f t="shared" si="1"/>
        <v>43952</v>
      </c>
      <c r="BR6" s="190">
        <f t="shared" si="1"/>
        <v>43951</v>
      </c>
      <c r="BS6" s="191">
        <f t="shared" si="1"/>
        <v>43950</v>
      </c>
    </row>
    <row r="7" spans="1:71" ht="15.75" x14ac:dyDescent="0.25">
      <c r="A7" s="164">
        <v>44018</v>
      </c>
      <c r="B7" s="218">
        <v>1534</v>
      </c>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c r="AS7" s="219"/>
      <c r="AT7" s="219"/>
      <c r="AU7" s="219"/>
      <c r="AV7" s="219"/>
      <c r="AW7" s="219"/>
      <c r="AX7" s="219"/>
      <c r="AY7" s="219"/>
      <c r="AZ7" s="219"/>
      <c r="BA7" s="219"/>
      <c r="BB7" s="219"/>
      <c r="BC7" s="219"/>
      <c r="BD7" s="219"/>
      <c r="BE7" s="219"/>
      <c r="BF7" s="219"/>
      <c r="BG7" s="219"/>
      <c r="BH7" s="219"/>
      <c r="BI7" s="219"/>
      <c r="BJ7" s="219"/>
      <c r="BK7" s="219"/>
      <c r="BL7" s="219"/>
      <c r="BM7" s="219"/>
      <c r="BN7" s="219"/>
      <c r="BO7" s="219"/>
      <c r="BP7" s="219"/>
      <c r="BQ7" s="219"/>
      <c r="BR7" s="219"/>
      <c r="BS7" s="220"/>
    </row>
    <row r="8" spans="1:71" ht="15.75" x14ac:dyDescent="0.25">
      <c r="A8" s="164">
        <v>44017</v>
      </c>
      <c r="B8" s="221">
        <v>1533</v>
      </c>
      <c r="C8" s="222">
        <v>1531</v>
      </c>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c r="AW8" s="190"/>
      <c r="AX8" s="190"/>
      <c r="AY8" s="190"/>
      <c r="AZ8" s="190"/>
      <c r="BA8" s="190"/>
      <c r="BB8" s="190"/>
      <c r="BC8" s="190"/>
      <c r="BD8" s="190"/>
      <c r="BE8" s="190"/>
      <c r="BF8" s="190"/>
      <c r="BG8" s="190"/>
      <c r="BH8" s="190"/>
      <c r="BI8" s="190"/>
      <c r="BJ8" s="190"/>
      <c r="BK8" s="190"/>
      <c r="BL8" s="190"/>
      <c r="BM8" s="190"/>
      <c r="BN8" s="190"/>
      <c r="BO8" s="190"/>
      <c r="BP8" s="190"/>
      <c r="BQ8" s="190"/>
      <c r="BR8" s="190"/>
      <c r="BS8" s="191"/>
    </row>
    <row r="9" spans="1:71" ht="15.75" x14ac:dyDescent="0.25">
      <c r="A9" s="164">
        <v>44016</v>
      </c>
      <c r="B9" s="221">
        <v>1533</v>
      </c>
      <c r="C9" s="222">
        <v>1531</v>
      </c>
      <c r="D9" s="222">
        <v>1531</v>
      </c>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c r="AW9" s="190"/>
      <c r="AX9" s="190"/>
      <c r="AY9" s="190"/>
      <c r="AZ9" s="190"/>
      <c r="BA9" s="190"/>
      <c r="BB9" s="190"/>
      <c r="BC9" s="190"/>
      <c r="BD9" s="190"/>
      <c r="BE9" s="190"/>
      <c r="BF9" s="190"/>
      <c r="BG9" s="190"/>
      <c r="BH9" s="190"/>
      <c r="BI9" s="190"/>
      <c r="BJ9" s="190"/>
      <c r="BK9" s="190"/>
      <c r="BL9" s="190"/>
      <c r="BM9" s="190"/>
      <c r="BN9" s="190"/>
      <c r="BO9" s="190"/>
      <c r="BP9" s="190"/>
      <c r="BQ9" s="190"/>
      <c r="BR9" s="190"/>
      <c r="BS9" s="191"/>
    </row>
    <row r="10" spans="1:71" ht="15.75" x14ac:dyDescent="0.25">
      <c r="A10" s="164">
        <v>44015</v>
      </c>
      <c r="B10" s="221">
        <v>1532</v>
      </c>
      <c r="C10" s="222">
        <v>1531</v>
      </c>
      <c r="D10" s="222">
        <v>1531</v>
      </c>
      <c r="E10" s="222">
        <v>1530</v>
      </c>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c r="AW10" s="190"/>
      <c r="AX10" s="190"/>
      <c r="AY10" s="190"/>
      <c r="AZ10" s="190"/>
      <c r="BA10" s="190"/>
      <c r="BB10" s="190"/>
      <c r="BC10" s="190"/>
      <c r="BD10" s="190"/>
      <c r="BE10" s="190"/>
      <c r="BF10" s="190"/>
      <c r="BG10" s="190"/>
      <c r="BH10" s="190"/>
      <c r="BI10" s="190"/>
      <c r="BJ10" s="190"/>
      <c r="BK10" s="190"/>
      <c r="BL10" s="190"/>
      <c r="BM10" s="190"/>
      <c r="BN10" s="190"/>
      <c r="BO10" s="190"/>
      <c r="BP10" s="190"/>
      <c r="BQ10" s="190"/>
      <c r="BR10" s="190"/>
      <c r="BS10" s="191"/>
    </row>
    <row r="11" spans="1:71" ht="15.75" x14ac:dyDescent="0.25">
      <c r="A11" s="164">
        <v>44014</v>
      </c>
      <c r="B11" s="221">
        <v>1532</v>
      </c>
      <c r="C11" s="222">
        <v>1531</v>
      </c>
      <c r="D11" s="222">
        <v>1531</v>
      </c>
      <c r="E11" s="222">
        <v>1530</v>
      </c>
      <c r="F11" s="222">
        <v>1525</v>
      </c>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c r="AW11" s="190"/>
      <c r="AX11" s="190"/>
      <c r="AY11" s="190"/>
      <c r="AZ11" s="190"/>
      <c r="BA11" s="190"/>
      <c r="BB11" s="190"/>
      <c r="BC11" s="190"/>
      <c r="BD11" s="190"/>
      <c r="BE11" s="190"/>
      <c r="BF11" s="190"/>
      <c r="BG11" s="190"/>
      <c r="BH11" s="190"/>
      <c r="BI11" s="190"/>
      <c r="BJ11" s="190"/>
      <c r="BK11" s="190"/>
      <c r="BL11" s="190"/>
      <c r="BM11" s="190"/>
      <c r="BN11" s="190"/>
      <c r="BO11" s="190"/>
      <c r="BP11" s="190"/>
      <c r="BQ11" s="190"/>
      <c r="BR11" s="190"/>
      <c r="BS11" s="191"/>
    </row>
    <row r="12" spans="1:71" ht="15.75" x14ac:dyDescent="0.25">
      <c r="A12" s="164">
        <v>44013</v>
      </c>
      <c r="B12" s="221">
        <v>1529</v>
      </c>
      <c r="C12" s="222">
        <v>1529</v>
      </c>
      <c r="D12" s="222">
        <v>1529</v>
      </c>
      <c r="E12" s="222">
        <v>1529</v>
      </c>
      <c r="F12" s="222">
        <v>1525</v>
      </c>
      <c r="G12" s="222">
        <v>1524</v>
      </c>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c r="AS12" s="190"/>
      <c r="AT12" s="190"/>
      <c r="AU12" s="190"/>
      <c r="AV12" s="190"/>
      <c r="AW12" s="190"/>
      <c r="AX12" s="190"/>
      <c r="AY12" s="190"/>
      <c r="AZ12" s="190"/>
      <c r="BA12" s="190"/>
      <c r="BB12" s="190"/>
      <c r="BC12" s="190"/>
      <c r="BD12" s="190"/>
      <c r="BE12" s="190"/>
      <c r="BF12" s="190"/>
      <c r="BG12" s="190"/>
      <c r="BH12" s="190"/>
      <c r="BI12" s="190"/>
      <c r="BJ12" s="190"/>
      <c r="BK12" s="190"/>
      <c r="BL12" s="190"/>
      <c r="BM12" s="190"/>
      <c r="BN12" s="190"/>
      <c r="BO12" s="190"/>
      <c r="BP12" s="190"/>
      <c r="BQ12" s="190"/>
      <c r="BR12" s="190"/>
      <c r="BS12" s="191"/>
    </row>
    <row r="13" spans="1:71" ht="15.75" x14ac:dyDescent="0.25">
      <c r="A13" s="164">
        <v>44012</v>
      </c>
      <c r="B13" s="221">
        <v>1525</v>
      </c>
      <c r="C13" s="222">
        <v>1525</v>
      </c>
      <c r="D13" s="222">
        <v>1525</v>
      </c>
      <c r="E13" s="222">
        <v>1525</v>
      </c>
      <c r="F13" s="222">
        <v>1522</v>
      </c>
      <c r="G13" s="222">
        <v>1523</v>
      </c>
      <c r="H13" s="222">
        <v>1516</v>
      </c>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c r="AW13" s="190"/>
      <c r="AX13" s="190"/>
      <c r="AY13" s="190"/>
      <c r="AZ13" s="190"/>
      <c r="BA13" s="190"/>
      <c r="BB13" s="190"/>
      <c r="BC13" s="190"/>
      <c r="BD13" s="190"/>
      <c r="BE13" s="190"/>
      <c r="BF13" s="190"/>
      <c r="BG13" s="190"/>
      <c r="BH13" s="190"/>
      <c r="BI13" s="190"/>
      <c r="BJ13" s="190"/>
      <c r="BK13" s="190"/>
      <c r="BL13" s="190"/>
      <c r="BM13" s="190"/>
      <c r="BN13" s="190"/>
      <c r="BO13" s="190"/>
      <c r="BP13" s="190"/>
      <c r="BQ13" s="190"/>
      <c r="BR13" s="190"/>
      <c r="BS13" s="191"/>
    </row>
    <row r="14" spans="1:71" ht="15.75" x14ac:dyDescent="0.25">
      <c r="A14" s="164">
        <v>44011</v>
      </c>
      <c r="B14" s="221">
        <v>1521</v>
      </c>
      <c r="C14" s="222">
        <v>1521</v>
      </c>
      <c r="D14" s="222">
        <v>1521</v>
      </c>
      <c r="E14" s="222">
        <v>1521</v>
      </c>
      <c r="F14" s="222">
        <v>1520</v>
      </c>
      <c r="G14" s="222">
        <v>1521</v>
      </c>
      <c r="H14" s="222">
        <v>1515</v>
      </c>
      <c r="I14" s="222">
        <v>1510</v>
      </c>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c r="AP14" s="222"/>
      <c r="AQ14" s="222"/>
      <c r="AR14" s="222"/>
      <c r="AS14" s="222"/>
      <c r="AT14" s="222"/>
      <c r="AU14" s="222"/>
      <c r="AV14" s="222"/>
      <c r="AW14" s="222"/>
      <c r="AX14" s="222"/>
      <c r="AY14" s="222"/>
      <c r="AZ14" s="222"/>
      <c r="BA14" s="222"/>
      <c r="BB14" s="222"/>
      <c r="BC14" s="222"/>
      <c r="BD14" s="222"/>
      <c r="BE14" s="222"/>
      <c r="BF14" s="222"/>
      <c r="BG14" s="222"/>
      <c r="BH14" s="222"/>
      <c r="BI14" s="222"/>
      <c r="BJ14" s="222"/>
      <c r="BK14" s="222"/>
      <c r="BL14" s="222"/>
      <c r="BM14" s="222"/>
      <c r="BN14" s="222"/>
      <c r="BO14" s="222"/>
      <c r="BP14" s="222"/>
      <c r="BQ14" s="222"/>
      <c r="BR14" s="222"/>
      <c r="BS14" s="223"/>
    </row>
    <row r="15" spans="1:71" ht="15.75" x14ac:dyDescent="0.25">
      <c r="A15" s="164">
        <f t="shared" ref="A15:A46" si="2">A14-1</f>
        <v>44010</v>
      </c>
      <c r="B15" s="221">
        <v>1518</v>
      </c>
      <c r="C15" s="222">
        <v>1518</v>
      </c>
      <c r="D15" s="222">
        <v>1518</v>
      </c>
      <c r="E15" s="222">
        <v>1518</v>
      </c>
      <c r="F15" s="222">
        <v>1518</v>
      </c>
      <c r="G15" s="222">
        <v>1519</v>
      </c>
      <c r="H15" s="222">
        <v>1515</v>
      </c>
      <c r="I15" s="222">
        <v>1510</v>
      </c>
      <c r="J15" s="222">
        <v>1507</v>
      </c>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c r="AP15" s="222"/>
      <c r="AQ15" s="222"/>
      <c r="AR15" s="222"/>
      <c r="AS15" s="222"/>
      <c r="AT15" s="222"/>
      <c r="AU15" s="222"/>
      <c r="AV15" s="222"/>
      <c r="AW15" s="222"/>
      <c r="AX15" s="222"/>
      <c r="AY15" s="222"/>
      <c r="AZ15" s="222"/>
      <c r="BA15" s="222"/>
      <c r="BB15" s="222"/>
      <c r="BC15" s="222"/>
      <c r="BD15" s="222"/>
      <c r="BE15" s="222"/>
      <c r="BF15" s="222"/>
      <c r="BG15" s="222"/>
      <c r="BH15" s="222"/>
      <c r="BI15" s="222"/>
      <c r="BJ15" s="222"/>
      <c r="BK15" s="222"/>
      <c r="BL15" s="222"/>
      <c r="BM15" s="222"/>
      <c r="BN15" s="222"/>
      <c r="BO15" s="222"/>
      <c r="BP15" s="222"/>
      <c r="BQ15" s="222"/>
      <c r="BR15" s="222"/>
      <c r="BS15" s="223"/>
    </row>
    <row r="16" spans="1:71" ht="15.75" x14ac:dyDescent="0.25">
      <c r="A16" s="164">
        <f t="shared" si="2"/>
        <v>44009</v>
      </c>
      <c r="B16" s="221">
        <v>1516</v>
      </c>
      <c r="C16" s="222">
        <v>1516</v>
      </c>
      <c r="D16" s="222">
        <v>1516</v>
      </c>
      <c r="E16" s="222">
        <v>1516</v>
      </c>
      <c r="F16" s="222">
        <v>1516</v>
      </c>
      <c r="G16" s="222">
        <v>1517</v>
      </c>
      <c r="H16" s="222">
        <v>1514</v>
      </c>
      <c r="I16" s="222">
        <v>1509</v>
      </c>
      <c r="J16" s="222">
        <v>1507</v>
      </c>
      <c r="K16" s="222">
        <v>1504</v>
      </c>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c r="AW16" s="222"/>
      <c r="AX16" s="222"/>
      <c r="AY16" s="222"/>
      <c r="AZ16" s="222"/>
      <c r="BA16" s="222"/>
      <c r="BB16" s="222"/>
      <c r="BC16" s="222"/>
      <c r="BD16" s="222"/>
      <c r="BE16" s="222"/>
      <c r="BF16" s="222"/>
      <c r="BG16" s="222"/>
      <c r="BH16" s="222"/>
      <c r="BI16" s="222"/>
      <c r="BJ16" s="222"/>
      <c r="BK16" s="222"/>
      <c r="BL16" s="222"/>
      <c r="BM16" s="222"/>
      <c r="BN16" s="222"/>
      <c r="BO16" s="222"/>
      <c r="BP16" s="222"/>
      <c r="BQ16" s="222"/>
      <c r="BR16" s="222"/>
      <c r="BS16" s="223"/>
    </row>
    <row r="17" spans="1:71" ht="15.75" x14ac:dyDescent="0.25">
      <c r="A17" s="164">
        <f t="shared" si="2"/>
        <v>44008</v>
      </c>
      <c r="B17" s="221">
        <v>1510</v>
      </c>
      <c r="C17" s="222">
        <v>1510</v>
      </c>
      <c r="D17" s="222">
        <v>1510</v>
      </c>
      <c r="E17" s="222">
        <v>1510</v>
      </c>
      <c r="F17" s="222">
        <v>1510</v>
      </c>
      <c r="G17" s="222">
        <v>1511</v>
      </c>
      <c r="H17" s="222">
        <v>1509</v>
      </c>
      <c r="I17" s="222">
        <v>1509</v>
      </c>
      <c r="J17" s="222">
        <v>1507</v>
      </c>
      <c r="K17" s="222">
        <v>1504</v>
      </c>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2"/>
      <c r="AI17" s="222"/>
      <c r="AJ17" s="222"/>
      <c r="AK17" s="222"/>
      <c r="AL17" s="222"/>
      <c r="AM17" s="222"/>
      <c r="AN17" s="222"/>
      <c r="AO17" s="222"/>
      <c r="AP17" s="222"/>
      <c r="AQ17" s="222"/>
      <c r="AR17" s="222"/>
      <c r="AS17" s="222"/>
      <c r="AT17" s="222"/>
      <c r="AU17" s="222"/>
      <c r="AV17" s="222"/>
      <c r="AW17" s="222"/>
      <c r="AX17" s="222"/>
      <c r="AY17" s="222"/>
      <c r="AZ17" s="222"/>
      <c r="BA17" s="222"/>
      <c r="BB17" s="222"/>
      <c r="BC17" s="222"/>
      <c r="BD17" s="222"/>
      <c r="BE17" s="222"/>
      <c r="BF17" s="222"/>
      <c r="BG17" s="222"/>
      <c r="BH17" s="222"/>
      <c r="BI17" s="222"/>
      <c r="BJ17" s="222"/>
      <c r="BK17" s="222"/>
      <c r="BL17" s="222"/>
      <c r="BM17" s="222"/>
      <c r="BN17" s="222"/>
      <c r="BO17" s="222"/>
      <c r="BP17" s="222"/>
      <c r="BQ17" s="222"/>
      <c r="BR17" s="222"/>
      <c r="BS17" s="223"/>
    </row>
    <row r="18" spans="1:71" ht="15.75" x14ac:dyDescent="0.25">
      <c r="A18" s="164">
        <f t="shared" si="2"/>
        <v>44007</v>
      </c>
      <c r="B18" s="221">
        <v>1508</v>
      </c>
      <c r="C18" s="222">
        <v>1508</v>
      </c>
      <c r="D18" s="222">
        <v>1508</v>
      </c>
      <c r="E18" s="222">
        <v>1508</v>
      </c>
      <c r="F18" s="222">
        <v>1508</v>
      </c>
      <c r="G18" s="222">
        <v>1509</v>
      </c>
      <c r="H18" s="222">
        <v>1507</v>
      </c>
      <c r="I18" s="222">
        <v>1507</v>
      </c>
      <c r="J18" s="222">
        <v>1506</v>
      </c>
      <c r="K18" s="222">
        <v>1504</v>
      </c>
      <c r="L18" s="222">
        <v>1497</v>
      </c>
      <c r="M18" s="222">
        <v>1497</v>
      </c>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c r="AW18" s="222"/>
      <c r="AX18" s="222"/>
      <c r="AY18" s="222"/>
      <c r="AZ18" s="222"/>
      <c r="BA18" s="222"/>
      <c r="BB18" s="222"/>
      <c r="BC18" s="222"/>
      <c r="BD18" s="222"/>
      <c r="BE18" s="222"/>
      <c r="BF18" s="222"/>
      <c r="BG18" s="222"/>
      <c r="BH18" s="222"/>
      <c r="BI18" s="222"/>
      <c r="BJ18" s="222"/>
      <c r="BK18" s="222"/>
      <c r="BL18" s="222"/>
      <c r="BM18" s="222"/>
      <c r="BN18" s="222"/>
      <c r="BO18" s="222"/>
      <c r="BP18" s="222"/>
      <c r="BQ18" s="222"/>
      <c r="BR18" s="222"/>
      <c r="BS18" s="223"/>
    </row>
    <row r="19" spans="1:71" ht="15.75" x14ac:dyDescent="0.25">
      <c r="A19" s="164">
        <f t="shared" si="2"/>
        <v>44006</v>
      </c>
      <c r="B19" s="221">
        <v>1499</v>
      </c>
      <c r="C19" s="222">
        <v>1499</v>
      </c>
      <c r="D19" s="222">
        <v>1499</v>
      </c>
      <c r="E19" s="222">
        <v>1499</v>
      </c>
      <c r="F19" s="222">
        <v>1499</v>
      </c>
      <c r="G19" s="222">
        <v>1500</v>
      </c>
      <c r="H19" s="222">
        <v>1499</v>
      </c>
      <c r="I19" s="222">
        <v>1499</v>
      </c>
      <c r="J19" s="222">
        <v>1499</v>
      </c>
      <c r="K19" s="222">
        <v>1498</v>
      </c>
      <c r="L19" s="222">
        <v>1497</v>
      </c>
      <c r="M19" s="222">
        <v>1497</v>
      </c>
      <c r="N19" s="222">
        <v>1497</v>
      </c>
      <c r="O19" s="222"/>
      <c r="P19" s="222"/>
      <c r="Q19" s="222"/>
      <c r="R19" s="222"/>
      <c r="S19" s="222"/>
      <c r="T19" s="222"/>
      <c r="U19" s="222"/>
      <c r="V19" s="222"/>
      <c r="W19" s="222"/>
      <c r="X19" s="222"/>
      <c r="Y19" s="222"/>
      <c r="Z19" s="222"/>
      <c r="AA19" s="222"/>
      <c r="AB19" s="222"/>
      <c r="AC19" s="222"/>
      <c r="AD19" s="222"/>
      <c r="AE19" s="222"/>
      <c r="AF19" s="222"/>
      <c r="AG19" s="222"/>
      <c r="AH19" s="222"/>
      <c r="AI19" s="222"/>
      <c r="AJ19" s="222"/>
      <c r="AK19" s="222"/>
      <c r="AL19" s="222"/>
      <c r="AM19" s="222"/>
      <c r="AN19" s="222"/>
      <c r="AO19" s="222"/>
      <c r="AP19" s="222"/>
      <c r="AQ19" s="222"/>
      <c r="AR19" s="222"/>
      <c r="AS19" s="222"/>
      <c r="AT19" s="222"/>
      <c r="AU19" s="222"/>
      <c r="AV19" s="222"/>
      <c r="AW19" s="222"/>
      <c r="AX19" s="222"/>
      <c r="AY19" s="222"/>
      <c r="AZ19" s="222"/>
      <c r="BA19" s="222"/>
      <c r="BB19" s="222"/>
      <c r="BC19" s="222"/>
      <c r="BD19" s="222"/>
      <c r="BE19" s="222"/>
      <c r="BF19" s="222"/>
      <c r="BG19" s="222"/>
      <c r="BH19" s="222"/>
      <c r="BI19" s="222"/>
      <c r="BJ19" s="222"/>
      <c r="BK19" s="222"/>
      <c r="BL19" s="222"/>
      <c r="BM19" s="222"/>
      <c r="BN19" s="222"/>
      <c r="BO19" s="222"/>
      <c r="BP19" s="222"/>
      <c r="BQ19" s="222"/>
      <c r="BR19" s="222"/>
      <c r="BS19" s="223"/>
    </row>
    <row r="20" spans="1:71" ht="15.75" x14ac:dyDescent="0.25">
      <c r="A20" s="164">
        <f t="shared" si="2"/>
        <v>44005</v>
      </c>
      <c r="B20" s="221">
        <v>1494</v>
      </c>
      <c r="C20" s="222">
        <v>1494</v>
      </c>
      <c r="D20" s="222">
        <v>1494</v>
      </c>
      <c r="E20" s="222">
        <v>1494</v>
      </c>
      <c r="F20" s="222">
        <v>1494</v>
      </c>
      <c r="G20" s="222">
        <v>1495</v>
      </c>
      <c r="H20" s="222">
        <v>1494</v>
      </c>
      <c r="I20" s="222">
        <v>1494</v>
      </c>
      <c r="J20" s="222">
        <v>1494</v>
      </c>
      <c r="K20" s="222">
        <v>1494</v>
      </c>
      <c r="L20" s="222">
        <v>1494</v>
      </c>
      <c r="M20" s="222">
        <v>1494</v>
      </c>
      <c r="N20" s="222">
        <v>1495</v>
      </c>
      <c r="O20" s="222">
        <v>1491</v>
      </c>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c r="AW20" s="222"/>
      <c r="AX20" s="222"/>
      <c r="AY20" s="222"/>
      <c r="AZ20" s="222"/>
      <c r="BA20" s="222"/>
      <c r="BB20" s="222"/>
      <c r="BC20" s="222"/>
      <c r="BD20" s="222"/>
      <c r="BE20" s="222"/>
      <c r="BF20" s="222"/>
      <c r="BG20" s="222"/>
      <c r="BH20" s="222"/>
      <c r="BI20" s="222"/>
      <c r="BJ20" s="222"/>
      <c r="BK20" s="222"/>
      <c r="BL20" s="222"/>
      <c r="BM20" s="222"/>
      <c r="BN20" s="222"/>
      <c r="BO20" s="222"/>
      <c r="BP20" s="222"/>
      <c r="BQ20" s="222"/>
      <c r="BR20" s="222"/>
      <c r="BS20" s="223"/>
    </row>
    <row r="21" spans="1:71" ht="15.75" x14ac:dyDescent="0.25">
      <c r="A21" s="164">
        <f t="shared" si="2"/>
        <v>44004</v>
      </c>
      <c r="B21" s="221">
        <v>1493</v>
      </c>
      <c r="C21" s="222">
        <v>1493</v>
      </c>
      <c r="D21" s="222">
        <v>1493</v>
      </c>
      <c r="E21" s="222">
        <v>1493</v>
      </c>
      <c r="F21" s="222">
        <v>1493</v>
      </c>
      <c r="G21" s="222">
        <v>1494</v>
      </c>
      <c r="H21" s="222">
        <v>1493</v>
      </c>
      <c r="I21" s="222">
        <v>1493</v>
      </c>
      <c r="J21" s="222">
        <v>1493</v>
      </c>
      <c r="K21" s="222">
        <v>1493</v>
      </c>
      <c r="L21" s="222">
        <v>1493</v>
      </c>
      <c r="M21" s="222">
        <v>1493</v>
      </c>
      <c r="N21" s="222">
        <v>1494</v>
      </c>
      <c r="O21" s="222">
        <v>1491</v>
      </c>
      <c r="P21" s="222">
        <v>1483</v>
      </c>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c r="AW21" s="222"/>
      <c r="AX21" s="222"/>
      <c r="AY21" s="222"/>
      <c r="AZ21" s="222"/>
      <c r="BA21" s="222"/>
      <c r="BB21" s="222"/>
      <c r="BC21" s="222"/>
      <c r="BD21" s="222"/>
      <c r="BE21" s="222"/>
      <c r="BF21" s="222"/>
      <c r="BG21" s="222"/>
      <c r="BH21" s="222"/>
      <c r="BI21" s="222"/>
      <c r="BJ21" s="222"/>
      <c r="BK21" s="222"/>
      <c r="BL21" s="222"/>
      <c r="BM21" s="222"/>
      <c r="BN21" s="222"/>
      <c r="BO21" s="222"/>
      <c r="BP21" s="222"/>
      <c r="BQ21" s="222"/>
      <c r="BR21" s="222"/>
      <c r="BS21" s="223"/>
    </row>
    <row r="22" spans="1:71" ht="15.75" x14ac:dyDescent="0.25">
      <c r="A22" s="164">
        <f t="shared" si="2"/>
        <v>44003</v>
      </c>
      <c r="B22" s="221">
        <v>1491</v>
      </c>
      <c r="C22" s="222">
        <v>1491</v>
      </c>
      <c r="D22" s="222">
        <v>1491</v>
      </c>
      <c r="E22" s="222">
        <v>1491</v>
      </c>
      <c r="F22" s="222">
        <v>1491</v>
      </c>
      <c r="G22" s="222">
        <v>1492</v>
      </c>
      <c r="H22" s="222">
        <v>1491</v>
      </c>
      <c r="I22" s="222">
        <v>1491</v>
      </c>
      <c r="J22" s="222">
        <v>1491</v>
      </c>
      <c r="K22" s="222">
        <v>1491</v>
      </c>
      <c r="L22" s="222">
        <v>1491</v>
      </c>
      <c r="M22" s="222">
        <v>1491</v>
      </c>
      <c r="N22" s="222">
        <v>1492</v>
      </c>
      <c r="O22" s="222">
        <v>1489</v>
      </c>
      <c r="P22" s="222">
        <v>1482</v>
      </c>
      <c r="Q22" s="222">
        <v>1478</v>
      </c>
      <c r="R22" s="222"/>
      <c r="S22" s="222"/>
      <c r="T22" s="222"/>
      <c r="U22" s="222"/>
      <c r="V22" s="222"/>
      <c r="W22" s="222"/>
      <c r="X22" s="222"/>
      <c r="Y22" s="222"/>
      <c r="Z22" s="222"/>
      <c r="AA22" s="222"/>
      <c r="AB22" s="222"/>
      <c r="AC22" s="222"/>
      <c r="AD22" s="222"/>
      <c r="AE22" s="222"/>
      <c r="AF22" s="222"/>
      <c r="AG22" s="222"/>
      <c r="AH22" s="222"/>
      <c r="AI22" s="222"/>
      <c r="AJ22" s="222"/>
      <c r="AK22" s="222"/>
      <c r="AL22" s="222"/>
      <c r="AM22" s="222"/>
      <c r="AN22" s="222"/>
      <c r="AO22" s="222"/>
      <c r="AP22" s="222"/>
      <c r="AQ22" s="222"/>
      <c r="AR22" s="222"/>
      <c r="AS22" s="222"/>
      <c r="AT22" s="222"/>
      <c r="AU22" s="222"/>
      <c r="AV22" s="222"/>
      <c r="AW22" s="222"/>
      <c r="AX22" s="222"/>
      <c r="AY22" s="222"/>
      <c r="AZ22" s="222"/>
      <c r="BA22" s="222"/>
      <c r="BB22" s="222"/>
      <c r="BC22" s="222"/>
      <c r="BD22" s="222"/>
      <c r="BE22" s="222"/>
      <c r="BF22" s="222"/>
      <c r="BG22" s="222"/>
      <c r="BH22" s="222"/>
      <c r="BI22" s="222"/>
      <c r="BJ22" s="222"/>
      <c r="BK22" s="222"/>
      <c r="BL22" s="222"/>
      <c r="BM22" s="222"/>
      <c r="BN22" s="222"/>
      <c r="BO22" s="222"/>
      <c r="BP22" s="222"/>
      <c r="BQ22" s="222"/>
      <c r="BR22" s="222"/>
      <c r="BS22" s="223"/>
    </row>
    <row r="23" spans="1:71" ht="15.75" x14ac:dyDescent="0.25">
      <c r="A23" s="164">
        <f t="shared" si="2"/>
        <v>44002</v>
      </c>
      <c r="B23" s="221">
        <v>1486</v>
      </c>
      <c r="C23" s="222">
        <v>1486</v>
      </c>
      <c r="D23" s="222">
        <v>1486</v>
      </c>
      <c r="E23" s="222">
        <v>1486</v>
      </c>
      <c r="F23" s="222">
        <v>1486</v>
      </c>
      <c r="G23" s="222">
        <v>1487</v>
      </c>
      <c r="H23" s="222">
        <v>1486</v>
      </c>
      <c r="I23" s="222">
        <v>1486</v>
      </c>
      <c r="J23" s="222">
        <v>1486</v>
      </c>
      <c r="K23" s="222">
        <v>1486</v>
      </c>
      <c r="L23" s="222">
        <v>1486</v>
      </c>
      <c r="M23" s="222">
        <v>1486</v>
      </c>
      <c r="N23" s="222">
        <v>1486</v>
      </c>
      <c r="O23" s="222">
        <v>1485</v>
      </c>
      <c r="P23" s="222">
        <v>1480</v>
      </c>
      <c r="Q23" s="222">
        <v>1478</v>
      </c>
      <c r="R23" s="222">
        <v>1477</v>
      </c>
      <c r="S23" s="222"/>
      <c r="T23" s="222"/>
      <c r="U23" s="222"/>
      <c r="V23" s="222"/>
      <c r="W23" s="222"/>
      <c r="X23" s="222"/>
      <c r="Y23" s="222"/>
      <c r="Z23" s="222"/>
      <c r="AA23" s="222"/>
      <c r="AB23" s="222"/>
      <c r="AC23" s="222"/>
      <c r="AD23" s="222"/>
      <c r="AE23" s="222"/>
      <c r="AF23" s="222"/>
      <c r="AG23" s="222"/>
      <c r="AH23" s="222"/>
      <c r="AI23" s="222"/>
      <c r="AJ23" s="222"/>
      <c r="AK23" s="222"/>
      <c r="AL23" s="222"/>
      <c r="AM23" s="222"/>
      <c r="AN23" s="222"/>
      <c r="AO23" s="222"/>
      <c r="AP23" s="222"/>
      <c r="AQ23" s="222"/>
      <c r="AR23" s="222"/>
      <c r="AS23" s="222"/>
      <c r="AT23" s="222"/>
      <c r="AU23" s="222"/>
      <c r="AV23" s="222"/>
      <c r="AW23" s="222"/>
      <c r="AX23" s="222"/>
      <c r="AY23" s="222"/>
      <c r="AZ23" s="222"/>
      <c r="BA23" s="222"/>
      <c r="BB23" s="222"/>
      <c r="BC23" s="222"/>
      <c r="BD23" s="222"/>
      <c r="BE23" s="222"/>
      <c r="BF23" s="222"/>
      <c r="BG23" s="222"/>
      <c r="BH23" s="222"/>
      <c r="BI23" s="222"/>
      <c r="BJ23" s="222"/>
      <c r="BK23" s="222"/>
      <c r="BL23" s="222"/>
      <c r="BM23" s="222"/>
      <c r="BN23" s="222"/>
      <c r="BO23" s="222"/>
      <c r="BP23" s="222"/>
      <c r="BQ23" s="222"/>
      <c r="BR23" s="222"/>
      <c r="BS23" s="223"/>
    </row>
    <row r="24" spans="1:71" ht="15.75" x14ac:dyDescent="0.25">
      <c r="A24" s="164">
        <f t="shared" si="2"/>
        <v>44001</v>
      </c>
      <c r="B24" s="221">
        <v>1483</v>
      </c>
      <c r="C24" s="222">
        <v>1483</v>
      </c>
      <c r="D24" s="222">
        <v>1483</v>
      </c>
      <c r="E24" s="222">
        <v>1483</v>
      </c>
      <c r="F24" s="222">
        <v>1483</v>
      </c>
      <c r="G24" s="222">
        <v>1484</v>
      </c>
      <c r="H24" s="222">
        <v>1483</v>
      </c>
      <c r="I24" s="222">
        <v>1483</v>
      </c>
      <c r="J24" s="222">
        <v>1483</v>
      </c>
      <c r="K24" s="222">
        <v>1483</v>
      </c>
      <c r="L24" s="222">
        <v>1483</v>
      </c>
      <c r="M24" s="222">
        <v>1483</v>
      </c>
      <c r="N24" s="222">
        <v>1482</v>
      </c>
      <c r="O24" s="222">
        <v>1482</v>
      </c>
      <c r="P24" s="222">
        <v>1479</v>
      </c>
      <c r="Q24" s="222">
        <v>1477</v>
      </c>
      <c r="R24" s="222">
        <v>1477</v>
      </c>
      <c r="S24" s="222">
        <v>1476</v>
      </c>
      <c r="T24" s="222"/>
      <c r="U24" s="222"/>
      <c r="V24" s="222"/>
      <c r="W24" s="222"/>
      <c r="X24" s="222"/>
      <c r="Y24" s="222"/>
      <c r="Z24" s="222"/>
      <c r="AA24" s="222"/>
      <c r="AB24" s="222"/>
      <c r="AC24" s="222"/>
      <c r="AD24" s="222"/>
      <c r="AE24" s="222"/>
      <c r="AF24" s="222"/>
      <c r="AG24" s="222"/>
      <c r="AH24" s="222"/>
      <c r="AI24" s="222"/>
      <c r="AJ24" s="222"/>
      <c r="AK24" s="222"/>
      <c r="AL24" s="222"/>
      <c r="AM24" s="222"/>
      <c r="AN24" s="222"/>
      <c r="AO24" s="222"/>
      <c r="AP24" s="222"/>
      <c r="AQ24" s="222"/>
      <c r="AR24" s="222"/>
      <c r="AS24" s="222"/>
      <c r="AT24" s="222"/>
      <c r="AU24" s="222"/>
      <c r="AV24" s="222"/>
      <c r="AW24" s="222"/>
      <c r="AX24" s="222"/>
      <c r="AY24" s="222"/>
      <c r="AZ24" s="222"/>
      <c r="BA24" s="222"/>
      <c r="BB24" s="222"/>
      <c r="BC24" s="222"/>
      <c r="BD24" s="222"/>
      <c r="BE24" s="222"/>
      <c r="BF24" s="222"/>
      <c r="BG24" s="222"/>
      <c r="BH24" s="222"/>
      <c r="BI24" s="222"/>
      <c r="BJ24" s="222"/>
      <c r="BK24" s="222"/>
      <c r="BL24" s="222"/>
      <c r="BM24" s="222"/>
      <c r="BN24" s="222"/>
      <c r="BO24" s="222"/>
      <c r="BP24" s="222"/>
      <c r="BQ24" s="222"/>
      <c r="BR24" s="222"/>
      <c r="BS24" s="223"/>
    </row>
    <row r="25" spans="1:71" ht="15.75" x14ac:dyDescent="0.25">
      <c r="A25" s="164">
        <f t="shared" si="2"/>
        <v>44000</v>
      </c>
      <c r="B25" s="221">
        <v>1479</v>
      </c>
      <c r="C25" s="222">
        <v>1479</v>
      </c>
      <c r="D25" s="222">
        <v>1479</v>
      </c>
      <c r="E25" s="222">
        <v>1479</v>
      </c>
      <c r="F25" s="222">
        <v>1479</v>
      </c>
      <c r="G25" s="222">
        <v>1480</v>
      </c>
      <c r="H25" s="222">
        <v>1479</v>
      </c>
      <c r="I25" s="222">
        <v>1479</v>
      </c>
      <c r="J25" s="222">
        <v>1479</v>
      </c>
      <c r="K25" s="222">
        <v>1479</v>
      </c>
      <c r="L25" s="222">
        <v>1479</v>
      </c>
      <c r="M25" s="222">
        <v>1479</v>
      </c>
      <c r="N25" s="222">
        <v>1478</v>
      </c>
      <c r="O25" s="222">
        <v>1478</v>
      </c>
      <c r="P25" s="222">
        <v>1477</v>
      </c>
      <c r="Q25" s="222">
        <v>1476</v>
      </c>
      <c r="R25" s="222">
        <v>1476</v>
      </c>
      <c r="S25" s="222">
        <v>1475</v>
      </c>
      <c r="T25" s="222">
        <v>1475</v>
      </c>
      <c r="U25" s="222"/>
      <c r="V25" s="222"/>
      <c r="W25" s="222"/>
      <c r="X25" s="222"/>
      <c r="Y25" s="222"/>
      <c r="Z25" s="222"/>
      <c r="AA25" s="222"/>
      <c r="AB25" s="222"/>
      <c r="AC25" s="222"/>
      <c r="AD25" s="222"/>
      <c r="AE25" s="222"/>
      <c r="AF25" s="222"/>
      <c r="AG25" s="222"/>
      <c r="AH25" s="222"/>
      <c r="AI25" s="222"/>
      <c r="AJ25" s="222"/>
      <c r="AK25" s="222"/>
      <c r="AL25" s="222"/>
      <c r="AM25" s="222"/>
      <c r="AN25" s="222"/>
      <c r="AO25" s="222"/>
      <c r="AP25" s="222"/>
      <c r="AQ25" s="222"/>
      <c r="AR25" s="222"/>
      <c r="AS25" s="222"/>
      <c r="AT25" s="222"/>
      <c r="AU25" s="222"/>
      <c r="AV25" s="222"/>
      <c r="AW25" s="222"/>
      <c r="AX25" s="222"/>
      <c r="AY25" s="222"/>
      <c r="AZ25" s="222"/>
      <c r="BA25" s="222"/>
      <c r="BB25" s="222"/>
      <c r="BC25" s="222"/>
      <c r="BD25" s="222"/>
      <c r="BE25" s="222"/>
      <c r="BF25" s="222"/>
      <c r="BG25" s="222"/>
      <c r="BH25" s="222"/>
      <c r="BI25" s="222"/>
      <c r="BJ25" s="222"/>
      <c r="BK25" s="222"/>
      <c r="BL25" s="222"/>
      <c r="BM25" s="222"/>
      <c r="BN25" s="222"/>
      <c r="BO25" s="222"/>
      <c r="BP25" s="222"/>
      <c r="BQ25" s="222"/>
      <c r="BR25" s="222"/>
      <c r="BS25" s="223"/>
    </row>
    <row r="26" spans="1:71" ht="15.75" x14ac:dyDescent="0.25">
      <c r="A26" s="164">
        <f t="shared" si="2"/>
        <v>43999</v>
      </c>
      <c r="B26" s="221">
        <v>1479</v>
      </c>
      <c r="C26" s="222">
        <v>1479</v>
      </c>
      <c r="D26" s="222">
        <v>1479</v>
      </c>
      <c r="E26" s="222">
        <v>1479</v>
      </c>
      <c r="F26" s="222">
        <v>1479</v>
      </c>
      <c r="G26" s="222">
        <v>1480</v>
      </c>
      <c r="H26" s="222">
        <v>1479</v>
      </c>
      <c r="I26" s="222">
        <v>1479</v>
      </c>
      <c r="J26" s="222">
        <v>1479</v>
      </c>
      <c r="K26" s="222">
        <v>1479</v>
      </c>
      <c r="L26" s="222">
        <v>1479</v>
      </c>
      <c r="M26" s="222">
        <v>1479</v>
      </c>
      <c r="N26" s="222">
        <v>1478</v>
      </c>
      <c r="O26" s="222">
        <v>1478</v>
      </c>
      <c r="P26" s="222">
        <v>1477</v>
      </c>
      <c r="Q26" s="222">
        <v>1476</v>
      </c>
      <c r="R26" s="222">
        <v>1476</v>
      </c>
      <c r="S26" s="222">
        <v>1475</v>
      </c>
      <c r="T26" s="222">
        <v>1475</v>
      </c>
      <c r="U26" s="222">
        <v>1471</v>
      </c>
      <c r="V26" s="222"/>
      <c r="W26" s="222"/>
      <c r="X26" s="222"/>
      <c r="Y26" s="222"/>
      <c r="Z26" s="222"/>
      <c r="AA26" s="222"/>
      <c r="AB26" s="222"/>
      <c r="AC26" s="222"/>
      <c r="AD26" s="222"/>
      <c r="AE26" s="222"/>
      <c r="AF26" s="222"/>
      <c r="AG26" s="222"/>
      <c r="AH26" s="222"/>
      <c r="AI26" s="222"/>
      <c r="AJ26" s="222"/>
      <c r="AK26" s="222"/>
      <c r="AL26" s="222"/>
      <c r="AM26" s="222"/>
      <c r="AN26" s="222"/>
      <c r="AO26" s="222"/>
      <c r="AP26" s="222"/>
      <c r="AQ26" s="222"/>
      <c r="AR26" s="222"/>
      <c r="AS26" s="222"/>
      <c r="AT26" s="222"/>
      <c r="AU26" s="222"/>
      <c r="AV26" s="222"/>
      <c r="AW26" s="222"/>
      <c r="AX26" s="222"/>
      <c r="AY26" s="222"/>
      <c r="AZ26" s="222"/>
      <c r="BA26" s="222"/>
      <c r="BB26" s="222"/>
      <c r="BC26" s="222"/>
      <c r="BD26" s="222"/>
      <c r="BE26" s="222"/>
      <c r="BF26" s="222"/>
      <c r="BG26" s="222"/>
      <c r="BH26" s="222"/>
      <c r="BI26" s="222"/>
      <c r="BJ26" s="222"/>
      <c r="BK26" s="222"/>
      <c r="BL26" s="222"/>
      <c r="BM26" s="222"/>
      <c r="BN26" s="222"/>
      <c r="BO26" s="222"/>
      <c r="BP26" s="222"/>
      <c r="BQ26" s="222"/>
      <c r="BR26" s="222"/>
      <c r="BS26" s="223"/>
    </row>
    <row r="27" spans="1:71" ht="15.75" x14ac:dyDescent="0.25">
      <c r="A27" s="164">
        <f t="shared" si="2"/>
        <v>43998</v>
      </c>
      <c r="B27" s="221">
        <v>1478</v>
      </c>
      <c r="C27" s="222">
        <v>1478</v>
      </c>
      <c r="D27" s="222">
        <v>1478</v>
      </c>
      <c r="E27" s="222">
        <v>1478</v>
      </c>
      <c r="F27" s="222">
        <v>1478</v>
      </c>
      <c r="G27" s="222">
        <v>1479</v>
      </c>
      <c r="H27" s="222">
        <v>1478</v>
      </c>
      <c r="I27" s="222">
        <v>1478</v>
      </c>
      <c r="J27" s="222">
        <v>1478</v>
      </c>
      <c r="K27" s="222">
        <v>1478</v>
      </c>
      <c r="L27" s="222">
        <v>1478</v>
      </c>
      <c r="M27" s="222">
        <v>1478</v>
      </c>
      <c r="N27" s="222">
        <v>1477</v>
      </c>
      <c r="O27" s="222">
        <v>1477</v>
      </c>
      <c r="P27" s="222">
        <v>1476</v>
      </c>
      <c r="Q27" s="222">
        <v>1475</v>
      </c>
      <c r="R27" s="222">
        <v>1475</v>
      </c>
      <c r="S27" s="222">
        <v>1474</v>
      </c>
      <c r="T27" s="222">
        <v>1474</v>
      </c>
      <c r="U27" s="222">
        <v>1470</v>
      </c>
      <c r="V27" s="222">
        <v>1466</v>
      </c>
      <c r="W27" s="222"/>
      <c r="X27" s="222"/>
      <c r="Y27" s="222"/>
      <c r="Z27" s="222"/>
      <c r="AA27" s="222"/>
      <c r="AB27" s="222"/>
      <c r="AC27" s="222"/>
      <c r="AD27" s="222"/>
      <c r="AE27" s="222"/>
      <c r="AF27" s="222"/>
      <c r="AG27" s="222"/>
      <c r="AH27" s="222"/>
      <c r="AI27" s="222"/>
      <c r="AJ27" s="222"/>
      <c r="AK27" s="222"/>
      <c r="AL27" s="222"/>
      <c r="AM27" s="222"/>
      <c r="AN27" s="222"/>
      <c r="AO27" s="222"/>
      <c r="AP27" s="222"/>
      <c r="AQ27" s="222"/>
      <c r="AR27" s="222"/>
      <c r="AS27" s="222"/>
      <c r="AT27" s="222"/>
      <c r="AU27" s="222"/>
      <c r="AV27" s="222"/>
      <c r="AW27" s="222"/>
      <c r="AX27" s="222"/>
      <c r="AY27" s="222"/>
      <c r="AZ27" s="222"/>
      <c r="BA27" s="222"/>
      <c r="BB27" s="222"/>
      <c r="BC27" s="222"/>
      <c r="BD27" s="222"/>
      <c r="BE27" s="222"/>
      <c r="BF27" s="222"/>
      <c r="BG27" s="222"/>
      <c r="BH27" s="222"/>
      <c r="BI27" s="222"/>
      <c r="BJ27" s="222"/>
      <c r="BK27" s="222"/>
      <c r="BL27" s="222"/>
      <c r="BM27" s="222"/>
      <c r="BN27" s="222"/>
      <c r="BO27" s="222"/>
      <c r="BP27" s="222"/>
      <c r="BQ27" s="222"/>
      <c r="BR27" s="222"/>
      <c r="BS27" s="223"/>
    </row>
    <row r="28" spans="1:71" ht="15.75" x14ac:dyDescent="0.25">
      <c r="A28" s="164">
        <f t="shared" si="2"/>
        <v>43997</v>
      </c>
      <c r="B28" s="221">
        <v>1470</v>
      </c>
      <c r="C28" s="222">
        <v>1470</v>
      </c>
      <c r="D28" s="222">
        <v>1470</v>
      </c>
      <c r="E28" s="222">
        <v>1470</v>
      </c>
      <c r="F28" s="222">
        <v>1470</v>
      </c>
      <c r="G28" s="222">
        <v>1471</v>
      </c>
      <c r="H28" s="222">
        <v>1470</v>
      </c>
      <c r="I28" s="222">
        <v>1470</v>
      </c>
      <c r="J28" s="222">
        <v>1470</v>
      </c>
      <c r="K28" s="222">
        <v>1470</v>
      </c>
      <c r="L28" s="222">
        <v>1470</v>
      </c>
      <c r="M28" s="222">
        <v>1470</v>
      </c>
      <c r="N28" s="222">
        <v>1469</v>
      </c>
      <c r="O28" s="222">
        <v>1469</v>
      </c>
      <c r="P28" s="222">
        <v>1468</v>
      </c>
      <c r="Q28" s="222">
        <v>1468</v>
      </c>
      <c r="R28" s="222">
        <v>1468</v>
      </c>
      <c r="S28" s="222">
        <v>1467</v>
      </c>
      <c r="T28" s="222">
        <v>1467</v>
      </c>
      <c r="U28" s="222">
        <v>1466</v>
      </c>
      <c r="V28" s="222">
        <v>1464</v>
      </c>
      <c r="W28" s="222">
        <v>1456</v>
      </c>
      <c r="X28" s="222"/>
      <c r="Y28" s="222"/>
      <c r="Z28" s="222"/>
      <c r="AA28" s="222"/>
      <c r="AB28" s="222"/>
      <c r="AC28" s="222"/>
      <c r="AD28" s="222"/>
      <c r="AE28" s="222"/>
      <c r="AF28" s="222"/>
      <c r="AG28" s="222"/>
      <c r="AH28" s="222"/>
      <c r="AI28" s="222"/>
      <c r="AJ28" s="222"/>
      <c r="AK28" s="222"/>
      <c r="AL28" s="222"/>
      <c r="AM28" s="222"/>
      <c r="AN28" s="222"/>
      <c r="AO28" s="222"/>
      <c r="AP28" s="222"/>
      <c r="AQ28" s="222"/>
      <c r="AR28" s="222"/>
      <c r="AS28" s="222"/>
      <c r="AT28" s="222"/>
      <c r="AU28" s="222"/>
      <c r="AV28" s="222"/>
      <c r="AW28" s="222"/>
      <c r="AX28" s="222"/>
      <c r="AY28" s="222"/>
      <c r="AZ28" s="222"/>
      <c r="BA28" s="222"/>
      <c r="BB28" s="222"/>
      <c r="BC28" s="222"/>
      <c r="BD28" s="222"/>
      <c r="BE28" s="222"/>
      <c r="BF28" s="222"/>
      <c r="BG28" s="222"/>
      <c r="BH28" s="222"/>
      <c r="BI28" s="222"/>
      <c r="BJ28" s="222"/>
      <c r="BK28" s="222"/>
      <c r="BL28" s="222"/>
      <c r="BM28" s="222"/>
      <c r="BN28" s="222"/>
      <c r="BO28" s="222"/>
      <c r="BP28" s="222"/>
      <c r="BQ28" s="222"/>
      <c r="BR28" s="222"/>
      <c r="BS28" s="223"/>
    </row>
    <row r="29" spans="1:71" ht="15.75" x14ac:dyDescent="0.25">
      <c r="A29" s="164">
        <f t="shared" si="2"/>
        <v>43996</v>
      </c>
      <c r="B29" s="221">
        <v>1464</v>
      </c>
      <c r="C29" s="222">
        <v>1464</v>
      </c>
      <c r="D29" s="222">
        <v>1464</v>
      </c>
      <c r="E29" s="222">
        <v>1464</v>
      </c>
      <c r="F29" s="222">
        <v>1464</v>
      </c>
      <c r="G29" s="222">
        <v>1465</v>
      </c>
      <c r="H29" s="222">
        <v>1464</v>
      </c>
      <c r="I29" s="222">
        <v>1464</v>
      </c>
      <c r="J29" s="222">
        <v>1464</v>
      </c>
      <c r="K29" s="222">
        <v>1464</v>
      </c>
      <c r="L29" s="222">
        <v>1464</v>
      </c>
      <c r="M29" s="222">
        <v>1464</v>
      </c>
      <c r="N29" s="222">
        <v>1463</v>
      </c>
      <c r="O29" s="222">
        <v>1463</v>
      </c>
      <c r="P29" s="222">
        <v>1462</v>
      </c>
      <c r="Q29" s="222">
        <v>1462</v>
      </c>
      <c r="R29" s="222">
        <v>1462</v>
      </c>
      <c r="S29" s="222">
        <v>1462</v>
      </c>
      <c r="T29" s="222">
        <v>1462</v>
      </c>
      <c r="U29" s="222">
        <v>1461</v>
      </c>
      <c r="V29" s="222">
        <v>1460</v>
      </c>
      <c r="W29" s="222">
        <v>1455</v>
      </c>
      <c r="X29" s="222">
        <v>1448</v>
      </c>
      <c r="Y29" s="222"/>
      <c r="Z29" s="222"/>
      <c r="AA29" s="222"/>
      <c r="AB29" s="222"/>
      <c r="AC29" s="222"/>
      <c r="AD29" s="222"/>
      <c r="AE29" s="222"/>
      <c r="AF29" s="222"/>
      <c r="AG29" s="222"/>
      <c r="AH29" s="222"/>
      <c r="AI29" s="222"/>
      <c r="AJ29" s="222"/>
      <c r="AK29" s="222"/>
      <c r="AL29" s="222"/>
      <c r="AM29" s="222"/>
      <c r="AN29" s="222"/>
      <c r="AO29" s="222"/>
      <c r="AP29" s="222"/>
      <c r="AQ29" s="222"/>
      <c r="AR29" s="222"/>
      <c r="AS29" s="222"/>
      <c r="AT29" s="222"/>
      <c r="AU29" s="222"/>
      <c r="AV29" s="222"/>
      <c r="AW29" s="222"/>
      <c r="AX29" s="222"/>
      <c r="AY29" s="222"/>
      <c r="AZ29" s="222"/>
      <c r="BA29" s="222"/>
      <c r="BB29" s="222"/>
      <c r="BC29" s="222"/>
      <c r="BD29" s="222"/>
      <c r="BE29" s="222"/>
      <c r="BF29" s="222"/>
      <c r="BG29" s="222"/>
      <c r="BH29" s="222"/>
      <c r="BI29" s="222"/>
      <c r="BJ29" s="222"/>
      <c r="BK29" s="222"/>
      <c r="BL29" s="222"/>
      <c r="BM29" s="222"/>
      <c r="BN29" s="222"/>
      <c r="BO29" s="222"/>
      <c r="BP29" s="222"/>
      <c r="BQ29" s="222"/>
      <c r="BR29" s="222"/>
      <c r="BS29" s="223"/>
    </row>
    <row r="30" spans="1:71" ht="15.75" x14ac:dyDescent="0.25">
      <c r="A30" s="164">
        <f t="shared" si="2"/>
        <v>43995</v>
      </c>
      <c r="B30" s="221">
        <v>1457</v>
      </c>
      <c r="C30" s="222">
        <v>1457</v>
      </c>
      <c r="D30" s="222">
        <v>1457</v>
      </c>
      <c r="E30" s="222">
        <v>1457</v>
      </c>
      <c r="F30" s="222">
        <v>1457</v>
      </c>
      <c r="G30" s="222">
        <v>1458</v>
      </c>
      <c r="H30" s="222">
        <v>1457</v>
      </c>
      <c r="I30" s="222">
        <v>1457</v>
      </c>
      <c r="J30" s="222">
        <v>1457</v>
      </c>
      <c r="K30" s="222">
        <v>1457</v>
      </c>
      <c r="L30" s="222">
        <v>1457</v>
      </c>
      <c r="M30" s="222">
        <v>1457</v>
      </c>
      <c r="N30" s="222">
        <v>1456</v>
      </c>
      <c r="O30" s="222">
        <v>1456</v>
      </c>
      <c r="P30" s="222">
        <v>1455</v>
      </c>
      <c r="Q30" s="222">
        <v>1455</v>
      </c>
      <c r="R30" s="222">
        <v>1455</v>
      </c>
      <c r="S30" s="222">
        <v>1455</v>
      </c>
      <c r="T30" s="222">
        <v>1455</v>
      </c>
      <c r="U30" s="222">
        <v>1455</v>
      </c>
      <c r="V30" s="222">
        <v>1454</v>
      </c>
      <c r="W30" s="222">
        <v>1453</v>
      </c>
      <c r="X30" s="222">
        <v>1448</v>
      </c>
      <c r="Y30" s="222">
        <v>1444</v>
      </c>
      <c r="Z30" s="222"/>
      <c r="AA30" s="222"/>
      <c r="AB30" s="222"/>
      <c r="AC30" s="222"/>
      <c r="AD30" s="222"/>
      <c r="AE30" s="222"/>
      <c r="AF30" s="222"/>
      <c r="AG30" s="222"/>
      <c r="AH30" s="222"/>
      <c r="AI30" s="222"/>
      <c r="AJ30" s="222"/>
      <c r="AK30" s="222"/>
      <c r="AL30" s="222"/>
      <c r="AM30" s="222"/>
      <c r="AN30" s="222"/>
      <c r="AO30" s="222"/>
      <c r="AP30" s="222"/>
      <c r="AQ30" s="222"/>
      <c r="AR30" s="222"/>
      <c r="AS30" s="222"/>
      <c r="AT30" s="222"/>
      <c r="AU30" s="222"/>
      <c r="AV30" s="222"/>
      <c r="AW30" s="222"/>
      <c r="AX30" s="222"/>
      <c r="AY30" s="222"/>
      <c r="AZ30" s="222"/>
      <c r="BA30" s="222"/>
      <c r="BB30" s="222"/>
      <c r="BC30" s="222"/>
      <c r="BD30" s="222"/>
      <c r="BE30" s="222"/>
      <c r="BF30" s="222"/>
      <c r="BG30" s="222"/>
      <c r="BH30" s="222"/>
      <c r="BI30" s="222"/>
      <c r="BJ30" s="222"/>
      <c r="BK30" s="222"/>
      <c r="BL30" s="222"/>
      <c r="BM30" s="222"/>
      <c r="BN30" s="222"/>
      <c r="BO30" s="222"/>
      <c r="BP30" s="222"/>
      <c r="BQ30" s="222"/>
      <c r="BR30" s="222"/>
      <c r="BS30" s="223"/>
    </row>
    <row r="31" spans="1:71" ht="15.75" x14ac:dyDescent="0.25">
      <c r="A31" s="164">
        <f t="shared" si="2"/>
        <v>43994</v>
      </c>
      <c r="B31" s="221">
        <v>1451</v>
      </c>
      <c r="C31" s="222">
        <v>1451</v>
      </c>
      <c r="D31" s="222">
        <v>1451</v>
      </c>
      <c r="E31" s="222">
        <v>1451</v>
      </c>
      <c r="F31" s="222">
        <v>1451</v>
      </c>
      <c r="G31" s="222">
        <v>1452</v>
      </c>
      <c r="H31" s="222">
        <v>1451</v>
      </c>
      <c r="I31" s="222">
        <v>1451</v>
      </c>
      <c r="J31" s="222">
        <v>1451</v>
      </c>
      <c r="K31" s="222">
        <v>1451</v>
      </c>
      <c r="L31" s="222">
        <v>1451</v>
      </c>
      <c r="M31" s="222">
        <v>1451</v>
      </c>
      <c r="N31" s="222">
        <v>1450</v>
      </c>
      <c r="O31" s="222">
        <v>1450</v>
      </c>
      <c r="P31" s="222">
        <v>1449</v>
      </c>
      <c r="Q31" s="222">
        <v>1449</v>
      </c>
      <c r="R31" s="222">
        <v>1449</v>
      </c>
      <c r="S31" s="222">
        <v>1449</v>
      </c>
      <c r="T31" s="222">
        <v>1449</v>
      </c>
      <c r="U31" s="222">
        <v>1449</v>
      </c>
      <c r="V31" s="222">
        <v>1448</v>
      </c>
      <c r="W31" s="222">
        <v>1448</v>
      </c>
      <c r="X31" s="222">
        <v>1448</v>
      </c>
      <c r="Y31" s="222">
        <v>1444</v>
      </c>
      <c r="Z31" s="222">
        <v>1441</v>
      </c>
      <c r="AA31" s="222"/>
      <c r="AB31" s="222"/>
      <c r="AC31" s="222"/>
      <c r="AD31" s="222"/>
      <c r="AE31" s="222"/>
      <c r="AF31" s="222"/>
      <c r="AG31" s="222"/>
      <c r="AH31" s="222"/>
      <c r="AI31" s="222"/>
      <c r="AJ31" s="222"/>
      <c r="AK31" s="222"/>
      <c r="AL31" s="222"/>
      <c r="AM31" s="222"/>
      <c r="AN31" s="222"/>
      <c r="AO31" s="222"/>
      <c r="AP31" s="222"/>
      <c r="AQ31" s="222"/>
      <c r="AR31" s="222"/>
      <c r="AS31" s="222"/>
      <c r="AT31" s="222"/>
      <c r="AU31" s="222"/>
      <c r="AV31" s="222"/>
      <c r="AW31" s="222"/>
      <c r="AX31" s="222"/>
      <c r="AY31" s="222"/>
      <c r="AZ31" s="222"/>
      <c r="BA31" s="222"/>
      <c r="BB31" s="222"/>
      <c r="BC31" s="222"/>
      <c r="BD31" s="222"/>
      <c r="BE31" s="222"/>
      <c r="BF31" s="222"/>
      <c r="BG31" s="222"/>
      <c r="BH31" s="222"/>
      <c r="BI31" s="222"/>
      <c r="BJ31" s="222"/>
      <c r="BK31" s="222"/>
      <c r="BL31" s="222"/>
      <c r="BM31" s="222"/>
      <c r="BN31" s="222"/>
      <c r="BO31" s="222"/>
      <c r="BP31" s="222"/>
      <c r="BQ31" s="222"/>
      <c r="BR31" s="222"/>
      <c r="BS31" s="223"/>
    </row>
    <row r="32" spans="1:71" ht="15.75" x14ac:dyDescent="0.25">
      <c r="A32" s="164">
        <f t="shared" si="2"/>
        <v>43993</v>
      </c>
      <c r="B32" s="221">
        <v>1447</v>
      </c>
      <c r="C32" s="222">
        <v>1447</v>
      </c>
      <c r="D32" s="222">
        <v>1447</v>
      </c>
      <c r="E32" s="222">
        <v>1447</v>
      </c>
      <c r="F32" s="222">
        <v>1447</v>
      </c>
      <c r="G32" s="222">
        <v>1448</v>
      </c>
      <c r="H32" s="222">
        <v>1447</v>
      </c>
      <c r="I32" s="222">
        <v>1447</v>
      </c>
      <c r="J32" s="222">
        <v>1447</v>
      </c>
      <c r="K32" s="222">
        <v>1447</v>
      </c>
      <c r="L32" s="222">
        <v>1447</v>
      </c>
      <c r="M32" s="222">
        <v>1447</v>
      </c>
      <c r="N32" s="222">
        <v>1446</v>
      </c>
      <c r="O32" s="222">
        <v>1446</v>
      </c>
      <c r="P32" s="222">
        <v>1445</v>
      </c>
      <c r="Q32" s="222">
        <v>1445</v>
      </c>
      <c r="R32" s="222">
        <v>1445</v>
      </c>
      <c r="S32" s="222">
        <v>1445</v>
      </c>
      <c r="T32" s="222">
        <v>1445</v>
      </c>
      <c r="U32" s="222">
        <v>1445</v>
      </c>
      <c r="V32" s="222">
        <v>1444</v>
      </c>
      <c r="W32" s="222">
        <v>1444</v>
      </c>
      <c r="X32" s="222">
        <v>1444</v>
      </c>
      <c r="Y32" s="222">
        <v>1444</v>
      </c>
      <c r="Z32" s="222">
        <v>1441</v>
      </c>
      <c r="AA32" s="222">
        <v>1435</v>
      </c>
      <c r="AB32" s="222"/>
      <c r="AC32" s="222"/>
      <c r="AD32" s="222"/>
      <c r="AE32" s="222"/>
      <c r="AF32" s="222"/>
      <c r="AG32" s="222"/>
      <c r="AH32" s="222"/>
      <c r="AI32" s="222"/>
      <c r="AJ32" s="222"/>
      <c r="AK32" s="222"/>
      <c r="AL32" s="222"/>
      <c r="AM32" s="222"/>
      <c r="AN32" s="222"/>
      <c r="AO32" s="222"/>
      <c r="AP32" s="222"/>
      <c r="AQ32" s="222"/>
      <c r="AR32" s="222"/>
      <c r="AS32" s="222"/>
      <c r="AT32" s="222"/>
      <c r="AU32" s="222"/>
      <c r="AV32" s="222"/>
      <c r="AW32" s="222"/>
      <c r="AX32" s="222"/>
      <c r="AY32" s="222"/>
      <c r="AZ32" s="222"/>
      <c r="BA32" s="222"/>
      <c r="BB32" s="222"/>
      <c r="BC32" s="222"/>
      <c r="BD32" s="222"/>
      <c r="BE32" s="222"/>
      <c r="BF32" s="222"/>
      <c r="BG32" s="222"/>
      <c r="BH32" s="222"/>
      <c r="BI32" s="222"/>
      <c r="BJ32" s="222"/>
      <c r="BK32" s="222"/>
      <c r="BL32" s="222"/>
      <c r="BM32" s="222"/>
      <c r="BN32" s="222"/>
      <c r="BO32" s="222"/>
      <c r="BP32" s="222"/>
      <c r="BQ32" s="222"/>
      <c r="BR32" s="222"/>
      <c r="BS32" s="223"/>
    </row>
    <row r="33" spans="1:71" ht="15.75" x14ac:dyDescent="0.25">
      <c r="A33" s="164">
        <f t="shared" si="2"/>
        <v>43992</v>
      </c>
      <c r="B33" s="221">
        <v>1442</v>
      </c>
      <c r="C33" s="222">
        <v>1442</v>
      </c>
      <c r="D33" s="222">
        <v>1442</v>
      </c>
      <c r="E33" s="222">
        <v>1442</v>
      </c>
      <c r="F33" s="222">
        <v>1442</v>
      </c>
      <c r="G33" s="222">
        <v>1443</v>
      </c>
      <c r="H33" s="222">
        <v>1442</v>
      </c>
      <c r="I33" s="222">
        <v>1442</v>
      </c>
      <c r="J33" s="222">
        <v>1442</v>
      </c>
      <c r="K33" s="222">
        <v>1442</v>
      </c>
      <c r="L33" s="222">
        <v>1442</v>
      </c>
      <c r="M33" s="222">
        <v>1442</v>
      </c>
      <c r="N33" s="222">
        <v>1441</v>
      </c>
      <c r="O33" s="222">
        <v>1441</v>
      </c>
      <c r="P33" s="222">
        <v>1440</v>
      </c>
      <c r="Q33" s="222">
        <v>1440</v>
      </c>
      <c r="R33" s="222">
        <v>1440</v>
      </c>
      <c r="S33" s="222">
        <v>1440</v>
      </c>
      <c r="T33" s="222">
        <v>1440</v>
      </c>
      <c r="U33" s="222">
        <v>1440</v>
      </c>
      <c r="V33" s="222">
        <v>1439</v>
      </c>
      <c r="W33" s="222">
        <v>1439</v>
      </c>
      <c r="X33" s="222">
        <v>1439</v>
      </c>
      <c r="Y33" s="222">
        <v>1439</v>
      </c>
      <c r="Z33" s="222">
        <v>1438</v>
      </c>
      <c r="AA33" s="222">
        <v>1435</v>
      </c>
      <c r="AB33" s="222">
        <v>1425</v>
      </c>
      <c r="AC33" s="222"/>
      <c r="AD33" s="222"/>
      <c r="AE33" s="222"/>
      <c r="AF33" s="222"/>
      <c r="AG33" s="222"/>
      <c r="AH33" s="222"/>
      <c r="AI33" s="222"/>
      <c r="AJ33" s="222"/>
      <c r="AK33" s="222"/>
      <c r="AL33" s="222"/>
      <c r="AM33" s="222"/>
      <c r="AN33" s="222"/>
      <c r="AO33" s="222"/>
      <c r="AP33" s="222"/>
      <c r="AQ33" s="222"/>
      <c r="AR33" s="222"/>
      <c r="AS33" s="222"/>
      <c r="AT33" s="222"/>
      <c r="AU33" s="222"/>
      <c r="AV33" s="222"/>
      <c r="AW33" s="222"/>
      <c r="AX33" s="222"/>
      <c r="AY33" s="222"/>
      <c r="AZ33" s="222"/>
      <c r="BA33" s="222"/>
      <c r="BB33" s="222"/>
      <c r="BC33" s="222"/>
      <c r="BD33" s="222"/>
      <c r="BE33" s="222"/>
      <c r="BF33" s="222"/>
      <c r="BG33" s="222"/>
      <c r="BH33" s="222"/>
      <c r="BI33" s="222"/>
      <c r="BJ33" s="222"/>
      <c r="BK33" s="222"/>
      <c r="BL33" s="222"/>
      <c r="BM33" s="222"/>
      <c r="BN33" s="222"/>
      <c r="BO33" s="222"/>
      <c r="BP33" s="222"/>
      <c r="BQ33" s="222"/>
      <c r="BR33" s="222"/>
      <c r="BS33" s="223"/>
    </row>
    <row r="34" spans="1:71" ht="15.75" x14ac:dyDescent="0.25">
      <c r="A34" s="164">
        <f t="shared" si="2"/>
        <v>43991</v>
      </c>
      <c r="B34" s="221">
        <v>1435</v>
      </c>
      <c r="C34" s="222">
        <v>1435</v>
      </c>
      <c r="D34" s="222">
        <v>1435</v>
      </c>
      <c r="E34" s="222">
        <v>1435</v>
      </c>
      <c r="F34" s="222">
        <v>1435</v>
      </c>
      <c r="G34" s="222">
        <v>1436</v>
      </c>
      <c r="H34" s="222">
        <v>1435</v>
      </c>
      <c r="I34" s="222">
        <v>1435</v>
      </c>
      <c r="J34" s="222">
        <v>1435</v>
      </c>
      <c r="K34" s="222">
        <v>1435</v>
      </c>
      <c r="L34" s="222">
        <v>1435</v>
      </c>
      <c r="M34" s="222">
        <v>1435</v>
      </c>
      <c r="N34" s="222">
        <v>1434</v>
      </c>
      <c r="O34" s="222">
        <v>1434</v>
      </c>
      <c r="P34" s="222">
        <v>1433</v>
      </c>
      <c r="Q34" s="222">
        <v>1433</v>
      </c>
      <c r="R34" s="222">
        <v>1433</v>
      </c>
      <c r="S34" s="222">
        <v>1433</v>
      </c>
      <c r="T34" s="222">
        <v>1433</v>
      </c>
      <c r="U34" s="222">
        <v>1433</v>
      </c>
      <c r="V34" s="222">
        <v>1432</v>
      </c>
      <c r="W34" s="222">
        <v>1432</v>
      </c>
      <c r="X34" s="222">
        <v>1432</v>
      </c>
      <c r="Y34" s="222">
        <v>1432</v>
      </c>
      <c r="Z34" s="222">
        <v>1431</v>
      </c>
      <c r="AA34" s="222">
        <v>1431</v>
      </c>
      <c r="AB34" s="222">
        <v>1424</v>
      </c>
      <c r="AC34" s="222">
        <v>1419</v>
      </c>
      <c r="AD34" s="222"/>
      <c r="AE34" s="222"/>
      <c r="AF34" s="222"/>
      <c r="AG34" s="222"/>
      <c r="AH34" s="222"/>
      <c r="AI34" s="222"/>
      <c r="AJ34" s="222"/>
      <c r="AK34" s="222"/>
      <c r="AL34" s="222"/>
      <c r="AM34" s="222"/>
      <c r="AN34" s="222"/>
      <c r="AO34" s="222"/>
      <c r="AP34" s="222"/>
      <c r="AQ34" s="222"/>
      <c r="AR34" s="222"/>
      <c r="AS34" s="222"/>
      <c r="AT34" s="222"/>
      <c r="AU34" s="222"/>
      <c r="AV34" s="222"/>
      <c r="AW34" s="222"/>
      <c r="AX34" s="222"/>
      <c r="AY34" s="222"/>
      <c r="AZ34" s="222"/>
      <c r="BA34" s="222"/>
      <c r="BB34" s="222"/>
      <c r="BC34" s="222"/>
      <c r="BD34" s="222"/>
      <c r="BE34" s="222"/>
      <c r="BF34" s="222"/>
      <c r="BG34" s="222"/>
      <c r="BH34" s="222"/>
      <c r="BI34" s="222"/>
      <c r="BJ34" s="222"/>
      <c r="BK34" s="222"/>
      <c r="BL34" s="222"/>
      <c r="BM34" s="222"/>
      <c r="BN34" s="222"/>
      <c r="BO34" s="222"/>
      <c r="BP34" s="222"/>
      <c r="BQ34" s="222"/>
      <c r="BR34" s="222"/>
      <c r="BS34" s="223"/>
    </row>
    <row r="35" spans="1:71" ht="15.75" x14ac:dyDescent="0.25">
      <c r="A35" s="164">
        <f t="shared" si="2"/>
        <v>43990</v>
      </c>
      <c r="B35" s="221">
        <v>1431</v>
      </c>
      <c r="C35" s="222">
        <v>1431</v>
      </c>
      <c r="D35" s="222">
        <v>1431</v>
      </c>
      <c r="E35" s="222">
        <v>1431</v>
      </c>
      <c r="F35" s="222">
        <v>1431</v>
      </c>
      <c r="G35" s="222">
        <v>1432</v>
      </c>
      <c r="H35" s="222">
        <v>1431</v>
      </c>
      <c r="I35" s="222">
        <v>1431</v>
      </c>
      <c r="J35" s="222">
        <v>1431</v>
      </c>
      <c r="K35" s="222">
        <v>1431</v>
      </c>
      <c r="L35" s="222">
        <v>1431</v>
      </c>
      <c r="M35" s="222">
        <v>1431</v>
      </c>
      <c r="N35" s="222">
        <v>1430</v>
      </c>
      <c r="O35" s="222">
        <v>1430</v>
      </c>
      <c r="P35" s="222">
        <v>1429</v>
      </c>
      <c r="Q35" s="222">
        <v>1429</v>
      </c>
      <c r="R35" s="222">
        <v>1429</v>
      </c>
      <c r="S35" s="222">
        <v>1429</v>
      </c>
      <c r="T35" s="222">
        <v>1429</v>
      </c>
      <c r="U35" s="222">
        <v>1429</v>
      </c>
      <c r="V35" s="222">
        <v>1428</v>
      </c>
      <c r="W35" s="222">
        <v>1428</v>
      </c>
      <c r="X35" s="222">
        <v>1428</v>
      </c>
      <c r="Y35" s="222">
        <v>1428</v>
      </c>
      <c r="Z35" s="222">
        <v>1427</v>
      </c>
      <c r="AA35" s="222">
        <v>1427</v>
      </c>
      <c r="AB35" s="222">
        <v>1421</v>
      </c>
      <c r="AC35" s="222">
        <v>1418</v>
      </c>
      <c r="AD35" s="222">
        <v>1410</v>
      </c>
      <c r="AE35" s="222"/>
      <c r="AF35" s="222"/>
      <c r="AG35" s="222"/>
      <c r="AH35" s="222"/>
      <c r="AI35" s="222"/>
      <c r="AJ35" s="222"/>
      <c r="AK35" s="222"/>
      <c r="AL35" s="222"/>
      <c r="AM35" s="222"/>
      <c r="AN35" s="222"/>
      <c r="AO35" s="222"/>
      <c r="AP35" s="222"/>
      <c r="AQ35" s="222"/>
      <c r="AR35" s="222"/>
      <c r="AS35" s="222"/>
      <c r="AT35" s="222"/>
      <c r="AU35" s="222"/>
      <c r="AV35" s="222"/>
      <c r="AW35" s="222"/>
      <c r="AX35" s="222"/>
      <c r="AY35" s="222"/>
      <c r="AZ35" s="222"/>
      <c r="BA35" s="222"/>
      <c r="BB35" s="222"/>
      <c r="BC35" s="222"/>
      <c r="BD35" s="222"/>
      <c r="BE35" s="222"/>
      <c r="BF35" s="222"/>
      <c r="BG35" s="222"/>
      <c r="BH35" s="222"/>
      <c r="BI35" s="222"/>
      <c r="BJ35" s="222"/>
      <c r="BK35" s="222"/>
      <c r="BL35" s="222"/>
      <c r="BM35" s="222"/>
      <c r="BN35" s="222"/>
      <c r="BO35" s="222"/>
      <c r="BP35" s="222"/>
      <c r="BQ35" s="222"/>
      <c r="BR35" s="222"/>
      <c r="BS35" s="223"/>
    </row>
    <row r="36" spans="1:71" ht="15.75" x14ac:dyDescent="0.25">
      <c r="A36" s="164">
        <f t="shared" si="2"/>
        <v>43989</v>
      </c>
      <c r="B36" s="221">
        <v>1424</v>
      </c>
      <c r="C36" s="222">
        <v>1424</v>
      </c>
      <c r="D36" s="222">
        <v>1424</v>
      </c>
      <c r="E36" s="222">
        <v>1424</v>
      </c>
      <c r="F36" s="222">
        <v>1424</v>
      </c>
      <c r="G36" s="222">
        <v>1425</v>
      </c>
      <c r="H36" s="222">
        <v>1424</v>
      </c>
      <c r="I36" s="222">
        <v>1424</v>
      </c>
      <c r="J36" s="222">
        <v>1424</v>
      </c>
      <c r="K36" s="222">
        <v>1424</v>
      </c>
      <c r="L36" s="222">
        <v>1424</v>
      </c>
      <c r="M36" s="222">
        <v>1424</v>
      </c>
      <c r="N36" s="222">
        <v>1423</v>
      </c>
      <c r="O36" s="222">
        <v>1423</v>
      </c>
      <c r="P36" s="222">
        <v>1422</v>
      </c>
      <c r="Q36" s="222">
        <v>1422</v>
      </c>
      <c r="R36" s="222">
        <v>1422</v>
      </c>
      <c r="S36" s="222">
        <v>1422</v>
      </c>
      <c r="T36" s="222">
        <v>1422</v>
      </c>
      <c r="U36" s="222">
        <v>1422</v>
      </c>
      <c r="V36" s="222">
        <v>1421</v>
      </c>
      <c r="W36" s="222">
        <v>1421</v>
      </c>
      <c r="X36" s="222">
        <v>1421</v>
      </c>
      <c r="Y36" s="222">
        <v>1421</v>
      </c>
      <c r="Z36" s="222">
        <v>1420</v>
      </c>
      <c r="AA36" s="222">
        <v>1420</v>
      </c>
      <c r="AB36" s="222">
        <v>1415</v>
      </c>
      <c r="AC36" s="222">
        <v>1414</v>
      </c>
      <c r="AD36" s="222">
        <v>1410</v>
      </c>
      <c r="AE36" s="222">
        <v>1401</v>
      </c>
      <c r="AF36" s="222"/>
      <c r="AG36" s="222"/>
      <c r="AH36" s="222"/>
      <c r="AI36" s="222"/>
      <c r="AJ36" s="222"/>
      <c r="AK36" s="222"/>
      <c r="AL36" s="222"/>
      <c r="AM36" s="222"/>
      <c r="AN36" s="222"/>
      <c r="AO36" s="222"/>
      <c r="AP36" s="222"/>
      <c r="AQ36" s="222"/>
      <c r="AR36" s="222"/>
      <c r="AS36" s="222"/>
      <c r="AT36" s="222"/>
      <c r="AU36" s="222"/>
      <c r="AV36" s="222"/>
      <c r="AW36" s="222"/>
      <c r="AX36" s="222"/>
      <c r="AY36" s="222"/>
      <c r="AZ36" s="222"/>
      <c r="BA36" s="222"/>
      <c r="BB36" s="222"/>
      <c r="BC36" s="222"/>
      <c r="BD36" s="222"/>
      <c r="BE36" s="222"/>
      <c r="BF36" s="222"/>
      <c r="BG36" s="222"/>
      <c r="BH36" s="222"/>
      <c r="BI36" s="222"/>
      <c r="BJ36" s="222"/>
      <c r="BK36" s="222"/>
      <c r="BL36" s="222"/>
      <c r="BM36" s="222"/>
      <c r="BN36" s="222"/>
      <c r="BO36" s="222"/>
      <c r="BP36" s="222"/>
      <c r="BQ36" s="222"/>
      <c r="BR36" s="222"/>
      <c r="BS36" s="223"/>
    </row>
    <row r="37" spans="1:71" ht="15.75" x14ac:dyDescent="0.25">
      <c r="A37" s="164">
        <f t="shared" si="2"/>
        <v>43988</v>
      </c>
      <c r="B37" s="221">
        <v>1416</v>
      </c>
      <c r="C37" s="222">
        <v>1416</v>
      </c>
      <c r="D37" s="222">
        <v>1416</v>
      </c>
      <c r="E37" s="222">
        <v>1416</v>
      </c>
      <c r="F37" s="222">
        <v>1416</v>
      </c>
      <c r="G37" s="222">
        <v>1417</v>
      </c>
      <c r="H37" s="222">
        <v>1416</v>
      </c>
      <c r="I37" s="222">
        <v>1416</v>
      </c>
      <c r="J37" s="222">
        <v>1416</v>
      </c>
      <c r="K37" s="222">
        <v>1416</v>
      </c>
      <c r="L37" s="222">
        <v>1416</v>
      </c>
      <c r="M37" s="222">
        <v>1416</v>
      </c>
      <c r="N37" s="222">
        <v>1415</v>
      </c>
      <c r="O37" s="222">
        <v>1415</v>
      </c>
      <c r="P37" s="222">
        <v>1414</v>
      </c>
      <c r="Q37" s="222">
        <v>1414</v>
      </c>
      <c r="R37" s="222">
        <v>1414</v>
      </c>
      <c r="S37" s="222">
        <v>1414</v>
      </c>
      <c r="T37" s="222">
        <v>1414</v>
      </c>
      <c r="U37" s="222">
        <v>1414</v>
      </c>
      <c r="V37" s="222">
        <v>1413</v>
      </c>
      <c r="W37" s="222">
        <v>1413</v>
      </c>
      <c r="X37" s="222">
        <v>1413</v>
      </c>
      <c r="Y37" s="222">
        <v>1413</v>
      </c>
      <c r="Z37" s="222">
        <v>1412</v>
      </c>
      <c r="AA37" s="222">
        <v>1412</v>
      </c>
      <c r="AB37" s="222">
        <v>1408</v>
      </c>
      <c r="AC37" s="222">
        <v>1407</v>
      </c>
      <c r="AD37" s="222">
        <v>1407</v>
      </c>
      <c r="AE37" s="222">
        <v>1401</v>
      </c>
      <c r="AF37" s="222">
        <v>1397</v>
      </c>
      <c r="AG37" s="222"/>
      <c r="AH37" s="222"/>
      <c r="AI37" s="222"/>
      <c r="AJ37" s="222"/>
      <c r="AK37" s="222"/>
      <c r="AL37" s="222"/>
      <c r="AM37" s="222"/>
      <c r="AN37" s="222"/>
      <c r="AO37" s="222"/>
      <c r="AP37" s="222"/>
      <c r="AQ37" s="222"/>
      <c r="AR37" s="222"/>
      <c r="AS37" s="222"/>
      <c r="AT37" s="222"/>
      <c r="AU37" s="222"/>
      <c r="AV37" s="222"/>
      <c r="AW37" s="222"/>
      <c r="AX37" s="222"/>
      <c r="AY37" s="222"/>
      <c r="AZ37" s="222"/>
      <c r="BA37" s="222"/>
      <c r="BB37" s="222"/>
      <c r="BC37" s="222"/>
      <c r="BD37" s="222"/>
      <c r="BE37" s="222"/>
      <c r="BF37" s="222"/>
      <c r="BG37" s="222"/>
      <c r="BH37" s="222"/>
      <c r="BI37" s="222"/>
      <c r="BJ37" s="222"/>
      <c r="BK37" s="222"/>
      <c r="BL37" s="222"/>
      <c r="BM37" s="222"/>
      <c r="BN37" s="222"/>
      <c r="BO37" s="222"/>
      <c r="BP37" s="222"/>
      <c r="BQ37" s="222"/>
      <c r="BR37" s="222"/>
      <c r="BS37" s="223"/>
    </row>
    <row r="38" spans="1:71" ht="15.75" x14ac:dyDescent="0.25">
      <c r="A38" s="164">
        <f t="shared" si="2"/>
        <v>43987</v>
      </c>
      <c r="B38" s="221">
        <v>1407</v>
      </c>
      <c r="C38" s="222">
        <v>1407</v>
      </c>
      <c r="D38" s="222">
        <v>1407</v>
      </c>
      <c r="E38" s="222">
        <v>1407</v>
      </c>
      <c r="F38" s="222">
        <v>1407</v>
      </c>
      <c r="G38" s="222">
        <v>1408</v>
      </c>
      <c r="H38" s="222">
        <v>1407</v>
      </c>
      <c r="I38" s="222">
        <v>1407</v>
      </c>
      <c r="J38" s="222">
        <v>1407</v>
      </c>
      <c r="K38" s="222">
        <v>1407</v>
      </c>
      <c r="L38" s="222">
        <v>1407</v>
      </c>
      <c r="M38" s="222">
        <v>1407</v>
      </c>
      <c r="N38" s="222">
        <v>1406</v>
      </c>
      <c r="O38" s="222">
        <v>1406</v>
      </c>
      <c r="P38" s="222">
        <v>1405</v>
      </c>
      <c r="Q38" s="222">
        <v>1405</v>
      </c>
      <c r="R38" s="222">
        <v>1405</v>
      </c>
      <c r="S38" s="222">
        <v>1405</v>
      </c>
      <c r="T38" s="222">
        <v>1405</v>
      </c>
      <c r="U38" s="222">
        <v>1405</v>
      </c>
      <c r="V38" s="222">
        <v>1404</v>
      </c>
      <c r="W38" s="222">
        <v>1404</v>
      </c>
      <c r="X38" s="222">
        <v>1404</v>
      </c>
      <c r="Y38" s="222">
        <v>1404</v>
      </c>
      <c r="Z38" s="222">
        <v>1403</v>
      </c>
      <c r="AA38" s="222">
        <v>1403</v>
      </c>
      <c r="AB38" s="222">
        <v>1399</v>
      </c>
      <c r="AC38" s="222">
        <v>1399</v>
      </c>
      <c r="AD38" s="222">
        <v>1399</v>
      </c>
      <c r="AE38" s="222">
        <v>1399</v>
      </c>
      <c r="AF38" s="222">
        <v>1397</v>
      </c>
      <c r="AG38" s="222">
        <v>1393</v>
      </c>
      <c r="AH38" s="222"/>
      <c r="AI38" s="222"/>
      <c r="AJ38" s="222"/>
      <c r="AK38" s="222"/>
      <c r="AL38" s="222"/>
      <c r="AM38" s="222"/>
      <c r="AN38" s="222"/>
      <c r="AO38" s="222"/>
      <c r="AP38" s="222"/>
      <c r="AQ38" s="222"/>
      <c r="AR38" s="222"/>
      <c r="AS38" s="222"/>
      <c r="AT38" s="222"/>
      <c r="AU38" s="222"/>
      <c r="AV38" s="222"/>
      <c r="AW38" s="222"/>
      <c r="AX38" s="222"/>
      <c r="AY38" s="222"/>
      <c r="AZ38" s="222"/>
      <c r="BA38" s="222"/>
      <c r="BB38" s="222"/>
      <c r="BC38" s="222"/>
      <c r="BD38" s="222"/>
      <c r="BE38" s="222"/>
      <c r="BF38" s="222"/>
      <c r="BG38" s="222"/>
      <c r="BH38" s="222"/>
      <c r="BI38" s="222"/>
      <c r="BJ38" s="222"/>
      <c r="BK38" s="222"/>
      <c r="BL38" s="222"/>
      <c r="BM38" s="222"/>
      <c r="BN38" s="222"/>
      <c r="BO38" s="222"/>
      <c r="BP38" s="222"/>
      <c r="BQ38" s="222"/>
      <c r="BR38" s="222"/>
      <c r="BS38" s="223"/>
    </row>
    <row r="39" spans="1:71" ht="15.75" x14ac:dyDescent="0.25">
      <c r="A39" s="164">
        <f t="shared" si="2"/>
        <v>43986</v>
      </c>
      <c r="B39" s="221">
        <v>1403</v>
      </c>
      <c r="C39" s="222">
        <v>1403</v>
      </c>
      <c r="D39" s="222">
        <v>1403</v>
      </c>
      <c r="E39" s="222">
        <v>1403</v>
      </c>
      <c r="F39" s="222">
        <v>1403</v>
      </c>
      <c r="G39" s="222">
        <v>1404</v>
      </c>
      <c r="H39" s="222">
        <v>1403</v>
      </c>
      <c r="I39" s="222">
        <v>1403</v>
      </c>
      <c r="J39" s="222">
        <v>1403</v>
      </c>
      <c r="K39" s="222">
        <v>1403</v>
      </c>
      <c r="L39" s="222">
        <v>1403</v>
      </c>
      <c r="M39" s="222">
        <v>1403</v>
      </c>
      <c r="N39" s="222">
        <v>1402</v>
      </c>
      <c r="O39" s="222">
        <v>1402</v>
      </c>
      <c r="P39" s="222">
        <v>1401</v>
      </c>
      <c r="Q39" s="222">
        <v>1401</v>
      </c>
      <c r="R39" s="222">
        <v>1401</v>
      </c>
      <c r="S39" s="222">
        <v>1401</v>
      </c>
      <c r="T39" s="222">
        <v>1401</v>
      </c>
      <c r="U39" s="222">
        <v>1401</v>
      </c>
      <c r="V39" s="222">
        <v>1400</v>
      </c>
      <c r="W39" s="222">
        <v>1400</v>
      </c>
      <c r="X39" s="222">
        <v>1400</v>
      </c>
      <c r="Y39" s="222">
        <v>1400</v>
      </c>
      <c r="Z39" s="222">
        <v>1399</v>
      </c>
      <c r="AA39" s="222">
        <v>1399</v>
      </c>
      <c r="AB39" s="222">
        <v>1395</v>
      </c>
      <c r="AC39" s="222">
        <v>1395</v>
      </c>
      <c r="AD39" s="222">
        <v>1395</v>
      </c>
      <c r="AE39" s="222">
        <v>1395</v>
      </c>
      <c r="AF39" s="222">
        <v>1394</v>
      </c>
      <c r="AG39" s="222">
        <v>1390</v>
      </c>
      <c r="AH39" s="222">
        <v>1383</v>
      </c>
      <c r="AI39" s="222"/>
      <c r="AJ39" s="222"/>
      <c r="AK39" s="222"/>
      <c r="AL39" s="222"/>
      <c r="AM39" s="222"/>
      <c r="AN39" s="222"/>
      <c r="AO39" s="222"/>
      <c r="AP39" s="222"/>
      <c r="AQ39" s="222"/>
      <c r="AR39" s="222"/>
      <c r="AS39" s="222"/>
      <c r="AT39" s="222"/>
      <c r="AU39" s="222"/>
      <c r="AV39" s="222"/>
      <c r="AW39" s="222"/>
      <c r="AX39" s="222"/>
      <c r="AY39" s="222"/>
      <c r="AZ39" s="222"/>
      <c r="BA39" s="222"/>
      <c r="BB39" s="222"/>
      <c r="BC39" s="222"/>
      <c r="BD39" s="222"/>
      <c r="BE39" s="222"/>
      <c r="BF39" s="222"/>
      <c r="BG39" s="222"/>
      <c r="BH39" s="222"/>
      <c r="BI39" s="222"/>
      <c r="BJ39" s="222"/>
      <c r="BK39" s="222"/>
      <c r="BL39" s="222"/>
      <c r="BM39" s="222"/>
      <c r="BN39" s="222"/>
      <c r="BO39" s="222"/>
      <c r="BP39" s="222"/>
      <c r="BQ39" s="222"/>
      <c r="BR39" s="222"/>
      <c r="BS39" s="223"/>
    </row>
    <row r="40" spans="1:71" ht="15.75" x14ac:dyDescent="0.25">
      <c r="A40" s="164">
        <f t="shared" si="2"/>
        <v>43985</v>
      </c>
      <c r="B40" s="221">
        <v>1391</v>
      </c>
      <c r="C40" s="222">
        <v>1391</v>
      </c>
      <c r="D40" s="222">
        <v>1391</v>
      </c>
      <c r="E40" s="222">
        <v>1391</v>
      </c>
      <c r="F40" s="222">
        <v>1391</v>
      </c>
      <c r="G40" s="222">
        <v>1392</v>
      </c>
      <c r="H40" s="222">
        <v>1391</v>
      </c>
      <c r="I40" s="222">
        <v>1391</v>
      </c>
      <c r="J40" s="222">
        <v>1391</v>
      </c>
      <c r="K40" s="222">
        <v>1391</v>
      </c>
      <c r="L40" s="222">
        <v>1391</v>
      </c>
      <c r="M40" s="222">
        <v>1391</v>
      </c>
      <c r="N40" s="222">
        <v>1390</v>
      </c>
      <c r="O40" s="222">
        <v>1390</v>
      </c>
      <c r="P40" s="222">
        <v>1389</v>
      </c>
      <c r="Q40" s="222">
        <v>1389</v>
      </c>
      <c r="R40" s="222">
        <v>1389</v>
      </c>
      <c r="S40" s="222">
        <v>1389</v>
      </c>
      <c r="T40" s="222">
        <v>1389</v>
      </c>
      <c r="U40" s="222">
        <v>1389</v>
      </c>
      <c r="V40" s="222">
        <v>1388</v>
      </c>
      <c r="W40" s="222">
        <v>1388</v>
      </c>
      <c r="X40" s="222">
        <v>1388</v>
      </c>
      <c r="Y40" s="222">
        <v>1388</v>
      </c>
      <c r="Z40" s="222">
        <v>1388</v>
      </c>
      <c r="AA40" s="222">
        <v>1388</v>
      </c>
      <c r="AB40" s="222">
        <v>1386</v>
      </c>
      <c r="AC40" s="222">
        <v>1386</v>
      </c>
      <c r="AD40" s="222">
        <v>1386</v>
      </c>
      <c r="AE40" s="222">
        <v>1386</v>
      </c>
      <c r="AF40" s="222">
        <v>1385</v>
      </c>
      <c r="AG40" s="222">
        <v>1383</v>
      </c>
      <c r="AH40" s="222">
        <v>1381</v>
      </c>
      <c r="AI40" s="222">
        <v>1379</v>
      </c>
      <c r="AJ40" s="222"/>
      <c r="AK40" s="222"/>
      <c r="AL40" s="222"/>
      <c r="AM40" s="222"/>
      <c r="AN40" s="222"/>
      <c r="AO40" s="222"/>
      <c r="AP40" s="222"/>
      <c r="AQ40" s="222"/>
      <c r="AR40" s="222"/>
      <c r="AS40" s="222"/>
      <c r="AT40" s="222"/>
      <c r="AU40" s="222"/>
      <c r="AV40" s="222"/>
      <c r="AW40" s="222"/>
      <c r="AX40" s="222"/>
      <c r="AY40" s="222"/>
      <c r="AZ40" s="222"/>
      <c r="BA40" s="222"/>
      <c r="BB40" s="222"/>
      <c r="BC40" s="222"/>
      <c r="BD40" s="222"/>
      <c r="BE40" s="222"/>
      <c r="BF40" s="222"/>
      <c r="BG40" s="222"/>
      <c r="BH40" s="222"/>
      <c r="BI40" s="222"/>
      <c r="BJ40" s="222"/>
      <c r="BK40" s="222"/>
      <c r="BL40" s="222"/>
      <c r="BM40" s="222"/>
      <c r="BN40" s="222"/>
      <c r="BO40" s="222"/>
      <c r="BP40" s="222"/>
      <c r="BQ40" s="222"/>
      <c r="BR40" s="222"/>
      <c r="BS40" s="223"/>
    </row>
    <row r="41" spans="1:71" ht="15.75" x14ac:dyDescent="0.25">
      <c r="A41" s="164">
        <f t="shared" si="2"/>
        <v>43984</v>
      </c>
      <c r="B41" s="221">
        <v>1384</v>
      </c>
      <c r="C41" s="222">
        <v>1384</v>
      </c>
      <c r="D41" s="222">
        <v>1384</v>
      </c>
      <c r="E41" s="222">
        <v>1384</v>
      </c>
      <c r="F41" s="222">
        <v>1384</v>
      </c>
      <c r="G41" s="222">
        <v>1385</v>
      </c>
      <c r="H41" s="222">
        <v>1384</v>
      </c>
      <c r="I41" s="222">
        <v>1384</v>
      </c>
      <c r="J41" s="222">
        <v>1384</v>
      </c>
      <c r="K41" s="222">
        <v>1384</v>
      </c>
      <c r="L41" s="222">
        <v>1384</v>
      </c>
      <c r="M41" s="222">
        <v>1384</v>
      </c>
      <c r="N41" s="222">
        <v>1383</v>
      </c>
      <c r="O41" s="222">
        <v>1383</v>
      </c>
      <c r="P41" s="222">
        <v>1382</v>
      </c>
      <c r="Q41" s="222">
        <v>1382</v>
      </c>
      <c r="R41" s="222">
        <v>1382</v>
      </c>
      <c r="S41" s="222">
        <v>1382</v>
      </c>
      <c r="T41" s="222">
        <v>1382</v>
      </c>
      <c r="U41" s="222">
        <v>1382</v>
      </c>
      <c r="V41" s="222">
        <v>1381</v>
      </c>
      <c r="W41" s="222">
        <v>1381</v>
      </c>
      <c r="X41" s="222">
        <v>1381</v>
      </c>
      <c r="Y41" s="222">
        <v>1381</v>
      </c>
      <c r="Z41" s="222">
        <v>1381</v>
      </c>
      <c r="AA41" s="222">
        <v>1381</v>
      </c>
      <c r="AB41" s="222">
        <v>1379</v>
      </c>
      <c r="AC41" s="222">
        <v>1379</v>
      </c>
      <c r="AD41" s="222">
        <v>1379</v>
      </c>
      <c r="AE41" s="222">
        <v>1379</v>
      </c>
      <c r="AF41" s="222">
        <v>1378</v>
      </c>
      <c r="AG41" s="222">
        <v>1376</v>
      </c>
      <c r="AH41" s="222">
        <v>1376</v>
      </c>
      <c r="AI41" s="222">
        <v>1376</v>
      </c>
      <c r="AJ41" s="222">
        <v>1371</v>
      </c>
      <c r="AK41" s="222"/>
      <c r="AL41" s="222"/>
      <c r="AM41" s="222"/>
      <c r="AN41" s="222"/>
      <c r="AO41" s="222"/>
      <c r="AP41" s="222"/>
      <c r="AQ41" s="222"/>
      <c r="AR41" s="222"/>
      <c r="AS41" s="222"/>
      <c r="AT41" s="222"/>
      <c r="AU41" s="222"/>
      <c r="AV41" s="222"/>
      <c r="AW41" s="222"/>
      <c r="AX41" s="222"/>
      <c r="AY41" s="222"/>
      <c r="AZ41" s="222"/>
      <c r="BA41" s="222"/>
      <c r="BB41" s="222"/>
      <c r="BC41" s="222"/>
      <c r="BD41" s="222"/>
      <c r="BE41" s="222"/>
      <c r="BF41" s="222"/>
      <c r="BG41" s="222"/>
      <c r="BH41" s="222"/>
      <c r="BI41" s="222"/>
      <c r="BJ41" s="222"/>
      <c r="BK41" s="222"/>
      <c r="BL41" s="222"/>
      <c r="BM41" s="222"/>
      <c r="BN41" s="222"/>
      <c r="BO41" s="222"/>
      <c r="BP41" s="222"/>
      <c r="BQ41" s="222"/>
      <c r="BR41" s="222"/>
      <c r="BS41" s="223"/>
    </row>
    <row r="42" spans="1:71" ht="15.75" x14ac:dyDescent="0.25">
      <c r="A42" s="164">
        <f t="shared" si="2"/>
        <v>43983</v>
      </c>
      <c r="B42" s="221">
        <v>1379</v>
      </c>
      <c r="C42" s="222">
        <v>1379</v>
      </c>
      <c r="D42" s="222">
        <v>1379</v>
      </c>
      <c r="E42" s="222">
        <v>1379</v>
      </c>
      <c r="F42" s="222">
        <v>1379</v>
      </c>
      <c r="G42" s="222">
        <v>1380</v>
      </c>
      <c r="H42" s="222">
        <v>1379</v>
      </c>
      <c r="I42" s="222">
        <v>1379</v>
      </c>
      <c r="J42" s="222">
        <v>1379</v>
      </c>
      <c r="K42" s="222">
        <v>1379</v>
      </c>
      <c r="L42" s="222">
        <v>1379</v>
      </c>
      <c r="M42" s="222">
        <v>1379</v>
      </c>
      <c r="N42" s="222">
        <v>1378</v>
      </c>
      <c r="O42" s="222">
        <v>1378</v>
      </c>
      <c r="P42" s="222">
        <v>1377</v>
      </c>
      <c r="Q42" s="222">
        <v>1377</v>
      </c>
      <c r="R42" s="222">
        <v>1377</v>
      </c>
      <c r="S42" s="222">
        <v>1377</v>
      </c>
      <c r="T42" s="222">
        <v>1377</v>
      </c>
      <c r="U42" s="222">
        <v>1377</v>
      </c>
      <c r="V42" s="222">
        <v>1376</v>
      </c>
      <c r="W42" s="222">
        <v>1376</v>
      </c>
      <c r="X42" s="222">
        <v>1376</v>
      </c>
      <c r="Y42" s="222">
        <v>1376</v>
      </c>
      <c r="Z42" s="222">
        <v>1376</v>
      </c>
      <c r="AA42" s="222">
        <v>1376</v>
      </c>
      <c r="AB42" s="222">
        <v>1374</v>
      </c>
      <c r="AC42" s="222">
        <v>1374</v>
      </c>
      <c r="AD42" s="222">
        <v>1374</v>
      </c>
      <c r="AE42" s="222">
        <v>1374</v>
      </c>
      <c r="AF42" s="222">
        <v>1373</v>
      </c>
      <c r="AG42" s="222">
        <v>1371</v>
      </c>
      <c r="AH42" s="222">
        <v>1371</v>
      </c>
      <c r="AI42" s="222">
        <v>1371</v>
      </c>
      <c r="AJ42" s="222">
        <v>1370</v>
      </c>
      <c r="AK42" s="222">
        <v>1354</v>
      </c>
      <c r="AL42" s="222"/>
      <c r="AM42" s="222"/>
      <c r="AN42" s="222"/>
      <c r="AO42" s="222"/>
      <c r="AP42" s="222"/>
      <c r="AQ42" s="222"/>
      <c r="AR42" s="222"/>
      <c r="AS42" s="222"/>
      <c r="AT42" s="222"/>
      <c r="AU42" s="222"/>
      <c r="AV42" s="222"/>
      <c r="AW42" s="222"/>
      <c r="AX42" s="222"/>
      <c r="AY42" s="222"/>
      <c r="AZ42" s="222"/>
      <c r="BA42" s="222"/>
      <c r="BB42" s="222"/>
      <c r="BC42" s="222"/>
      <c r="BD42" s="222"/>
      <c r="BE42" s="222"/>
      <c r="BF42" s="222"/>
      <c r="BG42" s="222"/>
      <c r="BH42" s="222"/>
      <c r="BI42" s="222"/>
      <c r="BJ42" s="222"/>
      <c r="BK42" s="222"/>
      <c r="BL42" s="222"/>
      <c r="BM42" s="222"/>
      <c r="BN42" s="222"/>
      <c r="BO42" s="222"/>
      <c r="BP42" s="222"/>
      <c r="BQ42" s="222"/>
      <c r="BR42" s="222"/>
      <c r="BS42" s="223"/>
    </row>
    <row r="43" spans="1:71" ht="15.75" x14ac:dyDescent="0.25">
      <c r="A43" s="164">
        <f t="shared" si="2"/>
        <v>43982</v>
      </c>
      <c r="B43" s="221">
        <v>1370</v>
      </c>
      <c r="C43" s="222">
        <v>1370</v>
      </c>
      <c r="D43" s="222">
        <v>1370</v>
      </c>
      <c r="E43" s="222">
        <v>1370</v>
      </c>
      <c r="F43" s="222">
        <v>1370</v>
      </c>
      <c r="G43" s="222">
        <v>1371</v>
      </c>
      <c r="H43" s="222">
        <v>1370</v>
      </c>
      <c r="I43" s="222">
        <v>1370</v>
      </c>
      <c r="J43" s="222">
        <v>1370</v>
      </c>
      <c r="K43" s="222">
        <v>1370</v>
      </c>
      <c r="L43" s="222">
        <v>1370</v>
      </c>
      <c r="M43" s="222">
        <v>1370</v>
      </c>
      <c r="N43" s="222">
        <v>1369</v>
      </c>
      <c r="O43" s="222">
        <v>1369</v>
      </c>
      <c r="P43" s="222">
        <v>1368</v>
      </c>
      <c r="Q43" s="222">
        <v>1368</v>
      </c>
      <c r="R43" s="222">
        <v>1368</v>
      </c>
      <c r="S43" s="222">
        <v>1368</v>
      </c>
      <c r="T43" s="222">
        <v>1368</v>
      </c>
      <c r="U43" s="222">
        <v>1368</v>
      </c>
      <c r="V43" s="222">
        <v>1367</v>
      </c>
      <c r="W43" s="222">
        <v>1367</v>
      </c>
      <c r="X43" s="222">
        <v>1367</v>
      </c>
      <c r="Y43" s="222">
        <v>1367</v>
      </c>
      <c r="Z43" s="222">
        <v>1367</v>
      </c>
      <c r="AA43" s="222">
        <v>1367</v>
      </c>
      <c r="AB43" s="222">
        <v>1365</v>
      </c>
      <c r="AC43" s="222">
        <v>1365</v>
      </c>
      <c r="AD43" s="222">
        <v>1365</v>
      </c>
      <c r="AE43" s="222">
        <v>1365</v>
      </c>
      <c r="AF43" s="222">
        <v>1364</v>
      </c>
      <c r="AG43" s="222">
        <v>1362</v>
      </c>
      <c r="AH43" s="222">
        <v>1362</v>
      </c>
      <c r="AI43" s="222">
        <v>1362</v>
      </c>
      <c r="AJ43" s="222">
        <v>1361</v>
      </c>
      <c r="AK43" s="222">
        <v>1354</v>
      </c>
      <c r="AL43" s="222">
        <v>1347</v>
      </c>
      <c r="AM43" s="222"/>
      <c r="AN43" s="222"/>
      <c r="AO43" s="222"/>
      <c r="AP43" s="222"/>
      <c r="AQ43" s="222"/>
      <c r="AR43" s="222"/>
      <c r="AS43" s="222"/>
      <c r="AT43" s="222"/>
      <c r="AU43" s="222"/>
      <c r="AV43" s="222"/>
      <c r="AW43" s="222"/>
      <c r="AX43" s="222"/>
      <c r="AY43" s="222"/>
      <c r="AZ43" s="222"/>
      <c r="BA43" s="222"/>
      <c r="BB43" s="222"/>
      <c r="BC43" s="222"/>
      <c r="BD43" s="222"/>
      <c r="BE43" s="222"/>
      <c r="BF43" s="222"/>
      <c r="BG43" s="222"/>
      <c r="BH43" s="222"/>
      <c r="BI43" s="222"/>
      <c r="BJ43" s="222"/>
      <c r="BK43" s="222"/>
      <c r="BL43" s="222"/>
      <c r="BM43" s="222"/>
      <c r="BN43" s="222"/>
      <c r="BO43" s="222"/>
      <c r="BP43" s="222"/>
      <c r="BQ43" s="222"/>
      <c r="BR43" s="222"/>
      <c r="BS43" s="223"/>
    </row>
    <row r="44" spans="1:71" ht="15.75" x14ac:dyDescent="0.25">
      <c r="A44" s="164">
        <f t="shared" si="2"/>
        <v>43981</v>
      </c>
      <c r="B44" s="221">
        <v>1363</v>
      </c>
      <c r="C44" s="222">
        <v>1363</v>
      </c>
      <c r="D44" s="222">
        <v>1363</v>
      </c>
      <c r="E44" s="222">
        <v>1363</v>
      </c>
      <c r="F44" s="222">
        <v>1363</v>
      </c>
      <c r="G44" s="222">
        <v>1364</v>
      </c>
      <c r="H44" s="222">
        <v>1363</v>
      </c>
      <c r="I44" s="222">
        <v>1363</v>
      </c>
      <c r="J44" s="222">
        <v>1363</v>
      </c>
      <c r="K44" s="222">
        <v>1363</v>
      </c>
      <c r="L44" s="222">
        <v>1363</v>
      </c>
      <c r="M44" s="222">
        <v>1363</v>
      </c>
      <c r="N44" s="222">
        <v>1362</v>
      </c>
      <c r="O44" s="222">
        <v>1362</v>
      </c>
      <c r="P44" s="222">
        <v>1361</v>
      </c>
      <c r="Q44" s="222">
        <v>1361</v>
      </c>
      <c r="R44" s="222">
        <v>1361</v>
      </c>
      <c r="S44" s="222">
        <v>1361</v>
      </c>
      <c r="T44" s="222">
        <v>1361</v>
      </c>
      <c r="U44" s="222">
        <v>1361</v>
      </c>
      <c r="V44" s="222">
        <v>1360</v>
      </c>
      <c r="W44" s="222">
        <v>1360</v>
      </c>
      <c r="X44" s="222">
        <v>1360</v>
      </c>
      <c r="Y44" s="222">
        <v>1360</v>
      </c>
      <c r="Z44" s="222">
        <v>1360</v>
      </c>
      <c r="AA44" s="222">
        <v>1360</v>
      </c>
      <c r="AB44" s="222">
        <v>1358</v>
      </c>
      <c r="AC44" s="222">
        <v>1358</v>
      </c>
      <c r="AD44" s="222">
        <v>1358</v>
      </c>
      <c r="AE44" s="222">
        <v>1358</v>
      </c>
      <c r="AF44" s="222">
        <v>1357</v>
      </c>
      <c r="AG44" s="222">
        <v>1355</v>
      </c>
      <c r="AH44" s="222">
        <v>1355</v>
      </c>
      <c r="AI44" s="222">
        <v>1355</v>
      </c>
      <c r="AJ44" s="222">
        <v>1354</v>
      </c>
      <c r="AK44" s="222">
        <v>1351</v>
      </c>
      <c r="AL44" s="222">
        <v>1347</v>
      </c>
      <c r="AM44" s="222">
        <v>1342</v>
      </c>
      <c r="AN44" s="222"/>
      <c r="AO44" s="222"/>
      <c r="AP44" s="222"/>
      <c r="AQ44" s="222"/>
      <c r="AR44" s="222"/>
      <c r="AS44" s="222"/>
      <c r="AT44" s="222"/>
      <c r="AU44" s="222"/>
      <c r="AV44" s="222"/>
      <c r="AW44" s="222"/>
      <c r="AX44" s="222"/>
      <c r="AY44" s="222"/>
      <c r="AZ44" s="222"/>
      <c r="BA44" s="222"/>
      <c r="BB44" s="222"/>
      <c r="BC44" s="222"/>
      <c r="BD44" s="222"/>
      <c r="BE44" s="222"/>
      <c r="BF44" s="222"/>
      <c r="BG44" s="222"/>
      <c r="BH44" s="222"/>
      <c r="BI44" s="222"/>
      <c r="BJ44" s="222"/>
      <c r="BK44" s="222"/>
      <c r="BL44" s="222"/>
      <c r="BM44" s="222"/>
      <c r="BN44" s="222"/>
      <c r="BO44" s="222"/>
      <c r="BP44" s="222"/>
      <c r="BQ44" s="222"/>
      <c r="BR44" s="222"/>
      <c r="BS44" s="223"/>
    </row>
    <row r="45" spans="1:71" ht="15.75" x14ac:dyDescent="0.25">
      <c r="A45" s="164">
        <f t="shared" si="2"/>
        <v>43980</v>
      </c>
      <c r="B45" s="221">
        <v>1353</v>
      </c>
      <c r="C45" s="222">
        <v>1353</v>
      </c>
      <c r="D45" s="222">
        <v>1353</v>
      </c>
      <c r="E45" s="222">
        <v>1353</v>
      </c>
      <c r="F45" s="222">
        <v>1353</v>
      </c>
      <c r="G45" s="222">
        <v>1354</v>
      </c>
      <c r="H45" s="222">
        <v>1353</v>
      </c>
      <c r="I45" s="222">
        <v>1353</v>
      </c>
      <c r="J45" s="222">
        <v>1353</v>
      </c>
      <c r="K45" s="222">
        <v>1353</v>
      </c>
      <c r="L45" s="222">
        <v>1353</v>
      </c>
      <c r="M45" s="222">
        <v>1353</v>
      </c>
      <c r="N45" s="222">
        <v>1352</v>
      </c>
      <c r="O45" s="222">
        <v>1352</v>
      </c>
      <c r="P45" s="222">
        <v>1352</v>
      </c>
      <c r="Q45" s="222">
        <v>1352</v>
      </c>
      <c r="R45" s="222">
        <v>1352</v>
      </c>
      <c r="S45" s="222">
        <v>1352</v>
      </c>
      <c r="T45" s="222">
        <v>1352</v>
      </c>
      <c r="U45" s="222">
        <v>1352</v>
      </c>
      <c r="V45" s="222">
        <v>1351</v>
      </c>
      <c r="W45" s="222">
        <v>1351</v>
      </c>
      <c r="X45" s="222">
        <v>1351</v>
      </c>
      <c r="Y45" s="222">
        <v>1351</v>
      </c>
      <c r="Z45" s="222">
        <v>1351</v>
      </c>
      <c r="AA45" s="222">
        <v>1351</v>
      </c>
      <c r="AB45" s="222">
        <v>1349</v>
      </c>
      <c r="AC45" s="222">
        <v>1349</v>
      </c>
      <c r="AD45" s="222">
        <v>1349</v>
      </c>
      <c r="AE45" s="222">
        <v>1349</v>
      </c>
      <c r="AF45" s="222">
        <v>1348</v>
      </c>
      <c r="AG45" s="222">
        <v>1346</v>
      </c>
      <c r="AH45" s="222">
        <v>1346</v>
      </c>
      <c r="AI45" s="222">
        <v>1346</v>
      </c>
      <c r="AJ45" s="222">
        <v>1345</v>
      </c>
      <c r="AK45" s="222">
        <v>1345</v>
      </c>
      <c r="AL45" s="222">
        <v>1344</v>
      </c>
      <c r="AM45" s="222">
        <v>1341</v>
      </c>
      <c r="AN45" s="222">
        <v>1331</v>
      </c>
      <c r="AO45" s="222"/>
      <c r="AP45" s="222"/>
      <c r="AQ45" s="222"/>
      <c r="AR45" s="222"/>
      <c r="AS45" s="222"/>
      <c r="AT45" s="222"/>
      <c r="AU45" s="222"/>
      <c r="AV45" s="222"/>
      <c r="AW45" s="222"/>
      <c r="AX45" s="222"/>
      <c r="AY45" s="222"/>
      <c r="AZ45" s="222"/>
      <c r="BA45" s="222"/>
      <c r="BB45" s="222"/>
      <c r="BC45" s="222"/>
      <c r="BD45" s="222"/>
      <c r="BE45" s="222"/>
      <c r="BF45" s="222"/>
      <c r="BG45" s="222"/>
      <c r="BH45" s="222"/>
      <c r="BI45" s="222"/>
      <c r="BJ45" s="222"/>
      <c r="BK45" s="222"/>
      <c r="BL45" s="222"/>
      <c r="BM45" s="222"/>
      <c r="BN45" s="222"/>
      <c r="BO45" s="222"/>
      <c r="BP45" s="222"/>
      <c r="BQ45" s="222"/>
      <c r="BR45" s="222"/>
      <c r="BS45" s="223"/>
    </row>
    <row r="46" spans="1:71" ht="15.75" x14ac:dyDescent="0.25">
      <c r="A46" s="164">
        <f t="shared" si="2"/>
        <v>43979</v>
      </c>
      <c r="B46" s="221">
        <v>1342</v>
      </c>
      <c r="C46" s="222">
        <v>1342</v>
      </c>
      <c r="D46" s="222">
        <v>1342</v>
      </c>
      <c r="E46" s="222">
        <v>1342</v>
      </c>
      <c r="F46" s="222">
        <v>1342</v>
      </c>
      <c r="G46" s="222">
        <v>1343</v>
      </c>
      <c r="H46" s="222">
        <v>1342</v>
      </c>
      <c r="I46" s="222">
        <v>1342</v>
      </c>
      <c r="J46" s="222">
        <v>1342</v>
      </c>
      <c r="K46" s="222">
        <v>1342</v>
      </c>
      <c r="L46" s="222">
        <v>1342</v>
      </c>
      <c r="M46" s="222">
        <v>1342</v>
      </c>
      <c r="N46" s="222">
        <v>1341</v>
      </c>
      <c r="O46" s="222">
        <v>1341</v>
      </c>
      <c r="P46" s="222">
        <v>1341</v>
      </c>
      <c r="Q46" s="222">
        <v>1341</v>
      </c>
      <c r="R46" s="222">
        <v>1341</v>
      </c>
      <c r="S46" s="222">
        <v>1341</v>
      </c>
      <c r="T46" s="222">
        <v>1341</v>
      </c>
      <c r="U46" s="222">
        <v>1341</v>
      </c>
      <c r="V46" s="222">
        <v>1340</v>
      </c>
      <c r="W46" s="222">
        <v>1340</v>
      </c>
      <c r="X46" s="222">
        <v>1340</v>
      </c>
      <c r="Y46" s="222">
        <v>1340</v>
      </c>
      <c r="Z46" s="222">
        <v>1340</v>
      </c>
      <c r="AA46" s="222">
        <v>1340</v>
      </c>
      <c r="AB46" s="222">
        <v>1339</v>
      </c>
      <c r="AC46" s="222">
        <v>1339</v>
      </c>
      <c r="AD46" s="222">
        <v>1339</v>
      </c>
      <c r="AE46" s="222">
        <v>1339</v>
      </c>
      <c r="AF46" s="222">
        <v>1338</v>
      </c>
      <c r="AG46" s="222">
        <v>1336</v>
      </c>
      <c r="AH46" s="222">
        <v>1336</v>
      </c>
      <c r="AI46" s="222">
        <v>1336</v>
      </c>
      <c r="AJ46" s="222">
        <v>1335</v>
      </c>
      <c r="AK46" s="222">
        <v>1335</v>
      </c>
      <c r="AL46" s="222">
        <v>1334</v>
      </c>
      <c r="AM46" s="222">
        <v>1333</v>
      </c>
      <c r="AN46" s="222">
        <v>1328</v>
      </c>
      <c r="AO46" s="222">
        <v>1317</v>
      </c>
      <c r="AP46" s="222"/>
      <c r="AQ46" s="222"/>
      <c r="AR46" s="222"/>
      <c r="AS46" s="222"/>
      <c r="AT46" s="222"/>
      <c r="AU46" s="222"/>
      <c r="AV46" s="222"/>
      <c r="AW46" s="222"/>
      <c r="AX46" s="222"/>
      <c r="AY46" s="222"/>
      <c r="AZ46" s="222"/>
      <c r="BA46" s="222"/>
      <c r="BB46" s="222"/>
      <c r="BC46" s="222"/>
      <c r="BD46" s="222"/>
      <c r="BE46" s="222"/>
      <c r="BF46" s="222"/>
      <c r="BG46" s="222"/>
      <c r="BH46" s="222"/>
      <c r="BI46" s="222"/>
      <c r="BJ46" s="222"/>
      <c r="BK46" s="222"/>
      <c r="BL46" s="222"/>
      <c r="BM46" s="222"/>
      <c r="BN46" s="222"/>
      <c r="BO46" s="222"/>
      <c r="BP46" s="222"/>
      <c r="BQ46" s="222"/>
      <c r="BR46" s="222"/>
      <c r="BS46" s="223"/>
    </row>
    <row r="47" spans="1:71" ht="15.75" x14ac:dyDescent="0.25">
      <c r="A47" s="164">
        <f t="shared" ref="A47:A78" si="3">A46-1</f>
        <v>43978</v>
      </c>
      <c r="B47" s="221">
        <v>1326</v>
      </c>
      <c r="C47" s="222">
        <v>1326</v>
      </c>
      <c r="D47" s="222">
        <v>1326</v>
      </c>
      <c r="E47" s="222">
        <v>1326</v>
      </c>
      <c r="F47" s="222">
        <v>1326</v>
      </c>
      <c r="G47" s="222">
        <v>1327</v>
      </c>
      <c r="H47" s="222">
        <v>1326</v>
      </c>
      <c r="I47" s="222">
        <v>1326</v>
      </c>
      <c r="J47" s="222">
        <v>1326</v>
      </c>
      <c r="K47" s="222">
        <v>1326</v>
      </c>
      <c r="L47" s="222">
        <v>1326</v>
      </c>
      <c r="M47" s="222">
        <v>1326</v>
      </c>
      <c r="N47" s="222">
        <v>1325</v>
      </c>
      <c r="O47" s="222">
        <v>1325</v>
      </c>
      <c r="P47" s="222">
        <v>1325</v>
      </c>
      <c r="Q47" s="222">
        <v>1325</v>
      </c>
      <c r="R47" s="222">
        <v>1325</v>
      </c>
      <c r="S47" s="222">
        <v>1325</v>
      </c>
      <c r="T47" s="222">
        <v>1325</v>
      </c>
      <c r="U47" s="222">
        <v>1325</v>
      </c>
      <c r="V47" s="222">
        <v>1324</v>
      </c>
      <c r="W47" s="222">
        <v>1324</v>
      </c>
      <c r="X47" s="222">
        <v>1324</v>
      </c>
      <c r="Y47" s="222">
        <v>1324</v>
      </c>
      <c r="Z47" s="222">
        <v>1324</v>
      </c>
      <c r="AA47" s="222">
        <v>1324</v>
      </c>
      <c r="AB47" s="222">
        <v>1323</v>
      </c>
      <c r="AC47" s="222">
        <v>1323</v>
      </c>
      <c r="AD47" s="222">
        <v>1323</v>
      </c>
      <c r="AE47" s="222">
        <v>1323</v>
      </c>
      <c r="AF47" s="222">
        <v>1322</v>
      </c>
      <c r="AG47" s="222">
        <v>1320</v>
      </c>
      <c r="AH47" s="222">
        <v>1320</v>
      </c>
      <c r="AI47" s="222">
        <v>1320</v>
      </c>
      <c r="AJ47" s="222">
        <v>1320</v>
      </c>
      <c r="AK47" s="222">
        <v>1320</v>
      </c>
      <c r="AL47" s="222">
        <v>1319</v>
      </c>
      <c r="AM47" s="222">
        <v>1318</v>
      </c>
      <c r="AN47" s="222">
        <v>1316</v>
      </c>
      <c r="AO47" s="222">
        <v>1313</v>
      </c>
      <c r="AP47" s="222">
        <v>1307</v>
      </c>
      <c r="AQ47" s="222"/>
      <c r="AR47" s="222"/>
      <c r="AS47" s="222"/>
      <c r="AT47" s="222"/>
      <c r="AU47" s="222"/>
      <c r="AV47" s="222"/>
      <c r="AW47" s="222"/>
      <c r="AX47" s="222"/>
      <c r="AY47" s="222"/>
      <c r="AZ47" s="222"/>
      <c r="BA47" s="222"/>
      <c r="BB47" s="222"/>
      <c r="BC47" s="222"/>
      <c r="BD47" s="222"/>
      <c r="BE47" s="222"/>
      <c r="BF47" s="222"/>
      <c r="BG47" s="222"/>
      <c r="BH47" s="222"/>
      <c r="BI47" s="222"/>
      <c r="BJ47" s="222"/>
      <c r="BK47" s="222"/>
      <c r="BL47" s="222"/>
      <c r="BM47" s="222"/>
      <c r="BN47" s="222"/>
      <c r="BO47" s="222"/>
      <c r="BP47" s="222"/>
      <c r="BQ47" s="222"/>
      <c r="BR47" s="222"/>
      <c r="BS47" s="223"/>
    </row>
    <row r="48" spans="1:71" ht="15.75" x14ac:dyDescent="0.25">
      <c r="A48" s="164">
        <f t="shared" si="3"/>
        <v>43977</v>
      </c>
      <c r="B48" s="221">
        <v>1320</v>
      </c>
      <c r="C48" s="222">
        <v>1320</v>
      </c>
      <c r="D48" s="222">
        <v>1320</v>
      </c>
      <c r="E48" s="222">
        <v>1320</v>
      </c>
      <c r="F48" s="222">
        <v>1320</v>
      </c>
      <c r="G48" s="222">
        <v>1321</v>
      </c>
      <c r="H48" s="222">
        <v>1320</v>
      </c>
      <c r="I48" s="222">
        <v>1320</v>
      </c>
      <c r="J48" s="222">
        <v>1320</v>
      </c>
      <c r="K48" s="222">
        <v>1320</v>
      </c>
      <c r="L48" s="222">
        <v>1320</v>
      </c>
      <c r="M48" s="222">
        <v>1320</v>
      </c>
      <c r="N48" s="222">
        <v>1319</v>
      </c>
      <c r="O48" s="222">
        <v>1319</v>
      </c>
      <c r="P48" s="222">
        <v>1319</v>
      </c>
      <c r="Q48" s="222">
        <v>1319</v>
      </c>
      <c r="R48" s="222">
        <v>1319</v>
      </c>
      <c r="S48" s="222">
        <v>1319</v>
      </c>
      <c r="T48" s="222">
        <v>1319</v>
      </c>
      <c r="U48" s="222">
        <v>1319</v>
      </c>
      <c r="V48" s="222">
        <v>1318</v>
      </c>
      <c r="W48" s="222">
        <v>1318</v>
      </c>
      <c r="X48" s="222">
        <v>1318</v>
      </c>
      <c r="Y48" s="222">
        <v>1318</v>
      </c>
      <c r="Z48" s="222">
        <v>1318</v>
      </c>
      <c r="AA48" s="222">
        <v>1318</v>
      </c>
      <c r="AB48" s="222">
        <v>1317</v>
      </c>
      <c r="AC48" s="222">
        <v>1317</v>
      </c>
      <c r="AD48" s="222">
        <v>1317</v>
      </c>
      <c r="AE48" s="222">
        <v>1317</v>
      </c>
      <c r="AF48" s="222">
        <v>1316</v>
      </c>
      <c r="AG48" s="222">
        <v>1315</v>
      </c>
      <c r="AH48" s="222">
        <v>1315</v>
      </c>
      <c r="AI48" s="222">
        <v>1315</v>
      </c>
      <c r="AJ48" s="222">
        <v>1315</v>
      </c>
      <c r="AK48" s="222">
        <v>1315</v>
      </c>
      <c r="AL48" s="222">
        <v>1314</v>
      </c>
      <c r="AM48" s="222">
        <v>1313</v>
      </c>
      <c r="AN48" s="222">
        <v>1311</v>
      </c>
      <c r="AO48" s="222">
        <v>1309</v>
      </c>
      <c r="AP48" s="222">
        <v>1306</v>
      </c>
      <c r="AQ48" s="222">
        <v>1293</v>
      </c>
      <c r="AR48" s="222"/>
      <c r="AS48" s="222"/>
      <c r="AT48" s="222"/>
      <c r="AU48" s="222"/>
      <c r="AV48" s="222"/>
      <c r="AW48" s="222"/>
      <c r="AX48" s="222"/>
      <c r="AY48" s="222"/>
      <c r="AZ48" s="222"/>
      <c r="BA48" s="222"/>
      <c r="BB48" s="222"/>
      <c r="BC48" s="222"/>
      <c r="BD48" s="222"/>
      <c r="BE48" s="222"/>
      <c r="BF48" s="222"/>
      <c r="BG48" s="222"/>
      <c r="BH48" s="222"/>
      <c r="BI48" s="222"/>
      <c r="BJ48" s="222"/>
      <c r="BK48" s="222"/>
      <c r="BL48" s="222"/>
      <c r="BM48" s="222"/>
      <c r="BN48" s="222"/>
      <c r="BO48" s="222"/>
      <c r="BP48" s="222"/>
      <c r="BQ48" s="222"/>
      <c r="BR48" s="222"/>
      <c r="BS48" s="223"/>
    </row>
    <row r="49" spans="1:71" ht="15.75" x14ac:dyDescent="0.25">
      <c r="A49" s="164">
        <f t="shared" si="3"/>
        <v>43976</v>
      </c>
      <c r="B49" s="221">
        <v>1310</v>
      </c>
      <c r="C49" s="222">
        <v>1310</v>
      </c>
      <c r="D49" s="222">
        <v>1310</v>
      </c>
      <c r="E49" s="222">
        <v>1310</v>
      </c>
      <c r="F49" s="222">
        <v>1310</v>
      </c>
      <c r="G49" s="222">
        <v>1311</v>
      </c>
      <c r="H49" s="222">
        <v>1310</v>
      </c>
      <c r="I49" s="222">
        <v>1310</v>
      </c>
      <c r="J49" s="222">
        <v>1310</v>
      </c>
      <c r="K49" s="222">
        <v>1310</v>
      </c>
      <c r="L49" s="222">
        <v>1310</v>
      </c>
      <c r="M49" s="222">
        <v>1310</v>
      </c>
      <c r="N49" s="222">
        <v>1309</v>
      </c>
      <c r="O49" s="222">
        <v>1309</v>
      </c>
      <c r="P49" s="222">
        <v>1309</v>
      </c>
      <c r="Q49" s="222">
        <v>1309</v>
      </c>
      <c r="R49" s="222">
        <v>1309</v>
      </c>
      <c r="S49" s="222">
        <v>1309</v>
      </c>
      <c r="T49" s="222">
        <v>1309</v>
      </c>
      <c r="U49" s="222">
        <v>1309</v>
      </c>
      <c r="V49" s="222">
        <v>1308</v>
      </c>
      <c r="W49" s="222">
        <v>1308</v>
      </c>
      <c r="X49" s="222">
        <v>1308</v>
      </c>
      <c r="Y49" s="222">
        <v>1308</v>
      </c>
      <c r="Z49" s="222">
        <v>1308</v>
      </c>
      <c r="AA49" s="222">
        <v>1308</v>
      </c>
      <c r="AB49" s="222">
        <v>1307</v>
      </c>
      <c r="AC49" s="222">
        <v>1307</v>
      </c>
      <c r="AD49" s="222">
        <v>1307</v>
      </c>
      <c r="AE49" s="222">
        <v>1307</v>
      </c>
      <c r="AF49" s="222">
        <v>1306</v>
      </c>
      <c r="AG49" s="222">
        <v>1305</v>
      </c>
      <c r="AH49" s="222">
        <v>1305</v>
      </c>
      <c r="AI49" s="222">
        <v>1305</v>
      </c>
      <c r="AJ49" s="222">
        <v>1305</v>
      </c>
      <c r="AK49" s="222">
        <v>1305</v>
      </c>
      <c r="AL49" s="222">
        <v>1305</v>
      </c>
      <c r="AM49" s="222">
        <v>1304</v>
      </c>
      <c r="AN49" s="222">
        <v>1303</v>
      </c>
      <c r="AO49" s="222">
        <v>1302</v>
      </c>
      <c r="AP49" s="222">
        <v>1301</v>
      </c>
      <c r="AQ49" s="222">
        <v>1293</v>
      </c>
      <c r="AR49" s="222">
        <v>1282</v>
      </c>
      <c r="AS49" s="222"/>
      <c r="AT49" s="222"/>
      <c r="AU49" s="222"/>
      <c r="AV49" s="222"/>
      <c r="AW49" s="222"/>
      <c r="AX49" s="222"/>
      <c r="AY49" s="222"/>
      <c r="AZ49" s="222"/>
      <c r="BA49" s="222"/>
      <c r="BB49" s="222"/>
      <c r="BC49" s="222"/>
      <c r="BD49" s="222"/>
      <c r="BE49" s="222"/>
      <c r="BF49" s="222"/>
      <c r="BG49" s="222"/>
      <c r="BH49" s="222"/>
      <c r="BI49" s="222"/>
      <c r="BJ49" s="222"/>
      <c r="BK49" s="222"/>
      <c r="BL49" s="222"/>
      <c r="BM49" s="222"/>
      <c r="BN49" s="222"/>
      <c r="BO49" s="222"/>
      <c r="BP49" s="222"/>
      <c r="BQ49" s="222"/>
      <c r="BR49" s="222"/>
      <c r="BS49" s="223"/>
    </row>
    <row r="50" spans="1:71" ht="15.75" x14ac:dyDescent="0.25">
      <c r="A50" s="164">
        <f t="shared" si="3"/>
        <v>43975</v>
      </c>
      <c r="B50" s="221">
        <v>1300</v>
      </c>
      <c r="C50" s="222">
        <v>1300</v>
      </c>
      <c r="D50" s="222">
        <v>1300</v>
      </c>
      <c r="E50" s="222">
        <v>1300</v>
      </c>
      <c r="F50" s="222">
        <v>1300</v>
      </c>
      <c r="G50" s="222">
        <v>1301</v>
      </c>
      <c r="H50" s="222">
        <v>1300</v>
      </c>
      <c r="I50" s="222">
        <v>1300</v>
      </c>
      <c r="J50" s="222">
        <v>1300</v>
      </c>
      <c r="K50" s="222">
        <v>1300</v>
      </c>
      <c r="L50" s="222">
        <v>1300</v>
      </c>
      <c r="M50" s="222">
        <v>1300</v>
      </c>
      <c r="N50" s="222">
        <v>1299</v>
      </c>
      <c r="O50" s="222">
        <v>1299</v>
      </c>
      <c r="P50" s="222">
        <v>1299</v>
      </c>
      <c r="Q50" s="222">
        <v>1299</v>
      </c>
      <c r="R50" s="222">
        <v>1299</v>
      </c>
      <c r="S50" s="222">
        <v>1299</v>
      </c>
      <c r="T50" s="222">
        <v>1299</v>
      </c>
      <c r="U50" s="222">
        <v>1299</v>
      </c>
      <c r="V50" s="222">
        <v>1298</v>
      </c>
      <c r="W50" s="222">
        <v>1298</v>
      </c>
      <c r="X50" s="222">
        <v>1298</v>
      </c>
      <c r="Y50" s="222">
        <v>1298</v>
      </c>
      <c r="Z50" s="222">
        <v>1298</v>
      </c>
      <c r="AA50" s="222">
        <v>1298</v>
      </c>
      <c r="AB50" s="222">
        <v>1297</v>
      </c>
      <c r="AC50" s="222">
        <v>1297</v>
      </c>
      <c r="AD50" s="222">
        <v>1297</v>
      </c>
      <c r="AE50" s="222">
        <v>1297</v>
      </c>
      <c r="AF50" s="222">
        <v>1296</v>
      </c>
      <c r="AG50" s="222">
        <v>1295</v>
      </c>
      <c r="AH50" s="222">
        <v>1295</v>
      </c>
      <c r="AI50" s="222">
        <v>1295</v>
      </c>
      <c r="AJ50" s="222">
        <v>1295</v>
      </c>
      <c r="AK50" s="222">
        <v>1295</v>
      </c>
      <c r="AL50" s="222">
        <v>1295</v>
      </c>
      <c r="AM50" s="222">
        <v>1294</v>
      </c>
      <c r="AN50" s="222">
        <v>1293</v>
      </c>
      <c r="AO50" s="222">
        <v>1292</v>
      </c>
      <c r="AP50" s="222">
        <v>1291</v>
      </c>
      <c r="AQ50" s="222">
        <v>1286</v>
      </c>
      <c r="AR50" s="222">
        <v>1281</v>
      </c>
      <c r="AS50" s="222">
        <v>1274</v>
      </c>
      <c r="AT50" s="222"/>
      <c r="AU50" s="222"/>
      <c r="AV50" s="222"/>
      <c r="AW50" s="222"/>
      <c r="AX50" s="222"/>
      <c r="AY50" s="222"/>
      <c r="AZ50" s="222"/>
      <c r="BA50" s="222"/>
      <c r="BB50" s="222"/>
      <c r="BC50" s="222"/>
      <c r="BD50" s="222"/>
      <c r="BE50" s="222"/>
      <c r="BF50" s="222"/>
      <c r="BG50" s="222"/>
      <c r="BH50" s="222"/>
      <c r="BI50" s="222"/>
      <c r="BJ50" s="222"/>
      <c r="BK50" s="222"/>
      <c r="BL50" s="222"/>
      <c r="BM50" s="222"/>
      <c r="BN50" s="222"/>
      <c r="BO50" s="222"/>
      <c r="BP50" s="222"/>
      <c r="BQ50" s="222"/>
      <c r="BR50" s="222"/>
      <c r="BS50" s="223"/>
    </row>
    <row r="51" spans="1:71" ht="15.75" x14ac:dyDescent="0.25">
      <c r="A51" s="164">
        <f t="shared" si="3"/>
        <v>43974</v>
      </c>
      <c r="B51" s="221">
        <v>1288</v>
      </c>
      <c r="C51" s="222">
        <v>1288</v>
      </c>
      <c r="D51" s="222">
        <v>1288</v>
      </c>
      <c r="E51" s="222">
        <v>1288</v>
      </c>
      <c r="F51" s="222">
        <v>1288</v>
      </c>
      <c r="G51" s="222">
        <v>1289</v>
      </c>
      <c r="H51" s="222">
        <v>1288</v>
      </c>
      <c r="I51" s="222">
        <v>1288</v>
      </c>
      <c r="J51" s="222">
        <v>1288</v>
      </c>
      <c r="K51" s="222">
        <v>1288</v>
      </c>
      <c r="L51" s="222">
        <v>1288</v>
      </c>
      <c r="M51" s="222">
        <v>1288</v>
      </c>
      <c r="N51" s="222">
        <v>1287</v>
      </c>
      <c r="O51" s="222">
        <v>1287</v>
      </c>
      <c r="P51" s="222">
        <v>1287</v>
      </c>
      <c r="Q51" s="222">
        <v>1287</v>
      </c>
      <c r="R51" s="222">
        <v>1287</v>
      </c>
      <c r="S51" s="222">
        <v>1287</v>
      </c>
      <c r="T51" s="222">
        <v>1287</v>
      </c>
      <c r="U51" s="222">
        <v>1287</v>
      </c>
      <c r="V51" s="222">
        <v>1286</v>
      </c>
      <c r="W51" s="222">
        <v>1286</v>
      </c>
      <c r="X51" s="222">
        <v>1286</v>
      </c>
      <c r="Y51" s="222">
        <v>1286</v>
      </c>
      <c r="Z51" s="222">
        <v>1286</v>
      </c>
      <c r="AA51" s="222">
        <v>1286</v>
      </c>
      <c r="AB51" s="222">
        <v>1285</v>
      </c>
      <c r="AC51" s="222">
        <v>1285</v>
      </c>
      <c r="AD51" s="222">
        <v>1285</v>
      </c>
      <c r="AE51" s="222">
        <v>1285</v>
      </c>
      <c r="AF51" s="222">
        <v>1284</v>
      </c>
      <c r="AG51" s="222">
        <v>1283</v>
      </c>
      <c r="AH51" s="222">
        <v>1283</v>
      </c>
      <c r="AI51" s="222">
        <v>1283</v>
      </c>
      <c r="AJ51" s="222">
        <v>1283</v>
      </c>
      <c r="AK51" s="222">
        <v>1283</v>
      </c>
      <c r="AL51" s="222">
        <v>1283</v>
      </c>
      <c r="AM51" s="222">
        <v>1282</v>
      </c>
      <c r="AN51" s="222">
        <v>1282</v>
      </c>
      <c r="AO51" s="222">
        <v>1281</v>
      </c>
      <c r="AP51" s="222">
        <v>1280</v>
      </c>
      <c r="AQ51" s="222">
        <v>1277</v>
      </c>
      <c r="AR51" s="222">
        <v>1276</v>
      </c>
      <c r="AS51" s="222">
        <v>1274</v>
      </c>
      <c r="AT51" s="222">
        <v>1267</v>
      </c>
      <c r="AU51" s="222"/>
      <c r="AV51" s="222"/>
      <c r="AW51" s="222"/>
      <c r="AX51" s="222"/>
      <c r="AY51" s="222"/>
      <c r="AZ51" s="222"/>
      <c r="BA51" s="222"/>
      <c r="BB51" s="222"/>
      <c r="BC51" s="222"/>
      <c r="BD51" s="222"/>
      <c r="BE51" s="222"/>
      <c r="BF51" s="222"/>
      <c r="BG51" s="222"/>
      <c r="BH51" s="222"/>
      <c r="BI51" s="222"/>
      <c r="BJ51" s="222"/>
      <c r="BK51" s="222"/>
      <c r="BL51" s="222"/>
      <c r="BM51" s="222"/>
      <c r="BN51" s="222"/>
      <c r="BO51" s="222"/>
      <c r="BP51" s="222"/>
      <c r="BQ51" s="222"/>
      <c r="BR51" s="222"/>
      <c r="BS51" s="223"/>
    </row>
    <row r="52" spans="1:71" ht="15.75" x14ac:dyDescent="0.25">
      <c r="A52" s="164">
        <f t="shared" si="3"/>
        <v>43973</v>
      </c>
      <c r="B52" s="221">
        <v>1281</v>
      </c>
      <c r="C52" s="222">
        <v>1281</v>
      </c>
      <c r="D52" s="222">
        <v>1281</v>
      </c>
      <c r="E52" s="222">
        <v>1281</v>
      </c>
      <c r="F52" s="222">
        <v>1281</v>
      </c>
      <c r="G52" s="222">
        <v>1282</v>
      </c>
      <c r="H52" s="222">
        <v>1281</v>
      </c>
      <c r="I52" s="222">
        <v>1281</v>
      </c>
      <c r="J52" s="222">
        <v>1281</v>
      </c>
      <c r="K52" s="222">
        <v>1281</v>
      </c>
      <c r="L52" s="222">
        <v>1281</v>
      </c>
      <c r="M52" s="222">
        <v>1281</v>
      </c>
      <c r="N52" s="222">
        <v>1280</v>
      </c>
      <c r="O52" s="222">
        <v>1280</v>
      </c>
      <c r="P52" s="222">
        <v>1280</v>
      </c>
      <c r="Q52" s="222">
        <v>1280</v>
      </c>
      <c r="R52" s="222">
        <v>1280</v>
      </c>
      <c r="S52" s="222">
        <v>1280</v>
      </c>
      <c r="T52" s="222">
        <v>1280</v>
      </c>
      <c r="U52" s="222">
        <v>1280</v>
      </c>
      <c r="V52" s="222">
        <v>1279</v>
      </c>
      <c r="W52" s="222">
        <v>1279</v>
      </c>
      <c r="X52" s="222">
        <v>1279</v>
      </c>
      <c r="Y52" s="222">
        <v>1279</v>
      </c>
      <c r="Z52" s="222">
        <v>1279</v>
      </c>
      <c r="AA52" s="222">
        <v>1279</v>
      </c>
      <c r="AB52" s="222">
        <v>1278</v>
      </c>
      <c r="AC52" s="222">
        <v>1278</v>
      </c>
      <c r="AD52" s="222">
        <v>1278</v>
      </c>
      <c r="AE52" s="222">
        <v>1278</v>
      </c>
      <c r="AF52" s="222">
        <v>1277</v>
      </c>
      <c r="AG52" s="222">
        <v>1276</v>
      </c>
      <c r="AH52" s="222">
        <v>1276</v>
      </c>
      <c r="AI52" s="222">
        <v>1276</v>
      </c>
      <c r="AJ52" s="222">
        <v>1276</v>
      </c>
      <c r="AK52" s="222">
        <v>1276</v>
      </c>
      <c r="AL52" s="222">
        <v>1276</v>
      </c>
      <c r="AM52" s="222">
        <v>1275</v>
      </c>
      <c r="AN52" s="222">
        <v>1275</v>
      </c>
      <c r="AO52" s="222">
        <v>1274</v>
      </c>
      <c r="AP52" s="222">
        <v>1273</v>
      </c>
      <c r="AQ52" s="222">
        <v>1272</v>
      </c>
      <c r="AR52" s="222">
        <v>1271</v>
      </c>
      <c r="AS52" s="222">
        <v>1270</v>
      </c>
      <c r="AT52" s="222">
        <v>1267</v>
      </c>
      <c r="AU52" s="222">
        <v>1260</v>
      </c>
      <c r="AV52" s="222"/>
      <c r="AW52" s="222"/>
      <c r="AX52" s="222"/>
      <c r="AY52" s="222"/>
      <c r="AZ52" s="222"/>
      <c r="BA52" s="222"/>
      <c r="BB52" s="222"/>
      <c r="BC52" s="222"/>
      <c r="BD52" s="222"/>
      <c r="BE52" s="222"/>
      <c r="BF52" s="222"/>
      <c r="BG52" s="222"/>
      <c r="BH52" s="222"/>
      <c r="BI52" s="222"/>
      <c r="BJ52" s="222"/>
      <c r="BK52" s="222"/>
      <c r="BL52" s="222"/>
      <c r="BM52" s="222"/>
      <c r="BN52" s="222"/>
      <c r="BO52" s="222"/>
      <c r="BP52" s="222"/>
      <c r="BQ52" s="222"/>
      <c r="BR52" s="222"/>
      <c r="BS52" s="223"/>
    </row>
    <row r="53" spans="1:71" ht="15.75" x14ac:dyDescent="0.25">
      <c r="A53" s="164">
        <f t="shared" si="3"/>
        <v>43972</v>
      </c>
      <c r="B53" s="221">
        <v>1271</v>
      </c>
      <c r="C53" s="222">
        <v>1271</v>
      </c>
      <c r="D53" s="222">
        <v>1271</v>
      </c>
      <c r="E53" s="222">
        <v>1271</v>
      </c>
      <c r="F53" s="222">
        <v>1271</v>
      </c>
      <c r="G53" s="222">
        <v>1272</v>
      </c>
      <c r="H53" s="222">
        <v>1271</v>
      </c>
      <c r="I53" s="222">
        <v>1271</v>
      </c>
      <c r="J53" s="222">
        <v>1271</v>
      </c>
      <c r="K53" s="222">
        <v>1271</v>
      </c>
      <c r="L53" s="222">
        <v>1271</v>
      </c>
      <c r="M53" s="222">
        <v>1271</v>
      </c>
      <c r="N53" s="222">
        <v>1270</v>
      </c>
      <c r="O53" s="222">
        <v>1270</v>
      </c>
      <c r="P53" s="222">
        <v>1270</v>
      </c>
      <c r="Q53" s="222">
        <v>1270</v>
      </c>
      <c r="R53" s="222">
        <v>1270</v>
      </c>
      <c r="S53" s="222">
        <v>1270</v>
      </c>
      <c r="T53" s="222">
        <v>1270</v>
      </c>
      <c r="U53" s="222">
        <v>1270</v>
      </c>
      <c r="V53" s="222">
        <v>1269</v>
      </c>
      <c r="W53" s="222">
        <v>1269</v>
      </c>
      <c r="X53" s="222">
        <v>1269</v>
      </c>
      <c r="Y53" s="222">
        <v>1269</v>
      </c>
      <c r="Z53" s="222">
        <v>1269</v>
      </c>
      <c r="AA53" s="222">
        <v>1269</v>
      </c>
      <c r="AB53" s="222">
        <v>1268</v>
      </c>
      <c r="AC53" s="222">
        <v>1268</v>
      </c>
      <c r="AD53" s="222">
        <v>1268</v>
      </c>
      <c r="AE53" s="222">
        <v>1268</v>
      </c>
      <c r="AF53" s="222">
        <v>1267</v>
      </c>
      <c r="AG53" s="222">
        <v>1267</v>
      </c>
      <c r="AH53" s="222">
        <v>1267</v>
      </c>
      <c r="AI53" s="222">
        <v>1267</v>
      </c>
      <c r="AJ53" s="222">
        <v>1267</v>
      </c>
      <c r="AK53" s="222">
        <v>1267</v>
      </c>
      <c r="AL53" s="222">
        <v>1267</v>
      </c>
      <c r="AM53" s="222">
        <v>1266</v>
      </c>
      <c r="AN53" s="222">
        <v>1266</v>
      </c>
      <c r="AO53" s="222">
        <v>1265</v>
      </c>
      <c r="AP53" s="222">
        <v>1264</v>
      </c>
      <c r="AQ53" s="222">
        <v>1264</v>
      </c>
      <c r="AR53" s="222">
        <v>1263</v>
      </c>
      <c r="AS53" s="222">
        <v>1262</v>
      </c>
      <c r="AT53" s="222">
        <v>1262</v>
      </c>
      <c r="AU53" s="222">
        <v>1260</v>
      </c>
      <c r="AV53" s="222">
        <v>1254</v>
      </c>
      <c r="AW53" s="222"/>
      <c r="AX53" s="222"/>
      <c r="AY53" s="222"/>
      <c r="AZ53" s="222"/>
      <c r="BA53" s="222"/>
      <c r="BB53" s="222"/>
      <c r="BC53" s="222"/>
      <c r="BD53" s="222"/>
      <c r="BE53" s="222"/>
      <c r="BF53" s="222"/>
      <c r="BG53" s="222"/>
      <c r="BH53" s="222"/>
      <c r="BI53" s="222"/>
      <c r="BJ53" s="222"/>
      <c r="BK53" s="222"/>
      <c r="BL53" s="222"/>
      <c r="BM53" s="222"/>
      <c r="BN53" s="222"/>
      <c r="BO53" s="222"/>
      <c r="BP53" s="222"/>
      <c r="BQ53" s="222"/>
      <c r="BR53" s="222"/>
      <c r="BS53" s="223"/>
    </row>
    <row r="54" spans="1:71" ht="15.75" x14ac:dyDescent="0.25">
      <c r="A54" s="164">
        <f t="shared" si="3"/>
        <v>43971</v>
      </c>
      <c r="B54" s="221">
        <v>1262</v>
      </c>
      <c r="C54" s="222">
        <v>1262</v>
      </c>
      <c r="D54" s="222">
        <v>1262</v>
      </c>
      <c r="E54" s="222">
        <v>1262</v>
      </c>
      <c r="F54" s="222">
        <v>1262</v>
      </c>
      <c r="G54" s="222">
        <v>1263</v>
      </c>
      <c r="H54" s="222">
        <v>1262</v>
      </c>
      <c r="I54" s="222">
        <v>1262</v>
      </c>
      <c r="J54" s="222">
        <v>1262</v>
      </c>
      <c r="K54" s="222">
        <v>1262</v>
      </c>
      <c r="L54" s="222">
        <v>1262</v>
      </c>
      <c r="M54" s="222">
        <v>1262</v>
      </c>
      <c r="N54" s="222">
        <v>1261</v>
      </c>
      <c r="O54" s="222">
        <v>1261</v>
      </c>
      <c r="P54" s="222">
        <v>1261</v>
      </c>
      <c r="Q54" s="222">
        <v>1261</v>
      </c>
      <c r="R54" s="222">
        <v>1261</v>
      </c>
      <c r="S54" s="222">
        <v>1261</v>
      </c>
      <c r="T54" s="222">
        <v>1261</v>
      </c>
      <c r="U54" s="222">
        <v>1261</v>
      </c>
      <c r="V54" s="222">
        <v>1260</v>
      </c>
      <c r="W54" s="222">
        <v>1260</v>
      </c>
      <c r="X54" s="222">
        <v>1260</v>
      </c>
      <c r="Y54" s="222">
        <v>1260</v>
      </c>
      <c r="Z54" s="222">
        <v>1260</v>
      </c>
      <c r="AA54" s="222">
        <v>1260</v>
      </c>
      <c r="AB54" s="222">
        <v>1259</v>
      </c>
      <c r="AC54" s="222">
        <v>1259</v>
      </c>
      <c r="AD54" s="222">
        <v>1259</v>
      </c>
      <c r="AE54" s="222">
        <v>1259</v>
      </c>
      <c r="AF54" s="222">
        <v>1258</v>
      </c>
      <c r="AG54" s="222">
        <v>1258</v>
      </c>
      <c r="AH54" s="222">
        <v>1258</v>
      </c>
      <c r="AI54" s="222">
        <v>1258</v>
      </c>
      <c r="AJ54" s="222">
        <v>1258</v>
      </c>
      <c r="AK54" s="222">
        <v>1258</v>
      </c>
      <c r="AL54" s="222">
        <v>1258</v>
      </c>
      <c r="AM54" s="222">
        <v>1258</v>
      </c>
      <c r="AN54" s="222">
        <v>1258</v>
      </c>
      <c r="AO54" s="222">
        <v>1257</v>
      </c>
      <c r="AP54" s="222">
        <v>1257</v>
      </c>
      <c r="AQ54" s="222">
        <v>1257</v>
      </c>
      <c r="AR54" s="222">
        <v>1257</v>
      </c>
      <c r="AS54" s="222">
        <v>1256</v>
      </c>
      <c r="AT54" s="222">
        <v>1256</v>
      </c>
      <c r="AU54" s="222">
        <v>1256</v>
      </c>
      <c r="AV54" s="222">
        <v>1253</v>
      </c>
      <c r="AW54" s="222">
        <v>1247</v>
      </c>
      <c r="AX54" s="222"/>
      <c r="AY54" s="222"/>
      <c r="AZ54" s="222"/>
      <c r="BA54" s="222"/>
      <c r="BB54" s="222"/>
      <c r="BC54" s="222"/>
      <c r="BD54" s="222"/>
      <c r="BE54" s="222"/>
      <c r="BF54" s="222"/>
      <c r="BG54" s="222"/>
      <c r="BH54" s="222"/>
      <c r="BI54" s="222"/>
      <c r="BJ54" s="222"/>
      <c r="BK54" s="222"/>
      <c r="BL54" s="222"/>
      <c r="BM54" s="222"/>
      <c r="BN54" s="222"/>
      <c r="BO54" s="222"/>
      <c r="BP54" s="222"/>
      <c r="BQ54" s="222"/>
      <c r="BR54" s="222"/>
      <c r="BS54" s="223"/>
    </row>
    <row r="55" spans="1:71" ht="15.75" x14ac:dyDescent="0.25">
      <c r="A55" s="164">
        <f t="shared" si="3"/>
        <v>43970</v>
      </c>
      <c r="B55" s="221">
        <v>1255</v>
      </c>
      <c r="C55" s="222">
        <v>1255</v>
      </c>
      <c r="D55" s="222">
        <v>1255</v>
      </c>
      <c r="E55" s="222">
        <v>1255</v>
      </c>
      <c r="F55" s="222">
        <v>1255</v>
      </c>
      <c r="G55" s="222">
        <v>1256</v>
      </c>
      <c r="H55" s="222">
        <v>1255</v>
      </c>
      <c r="I55" s="222">
        <v>1255</v>
      </c>
      <c r="J55" s="222">
        <v>1255</v>
      </c>
      <c r="K55" s="222">
        <v>1255</v>
      </c>
      <c r="L55" s="222">
        <v>1255</v>
      </c>
      <c r="M55" s="222">
        <v>1255</v>
      </c>
      <c r="N55" s="222">
        <v>1254</v>
      </c>
      <c r="O55" s="222">
        <v>1254</v>
      </c>
      <c r="P55" s="222">
        <v>1254</v>
      </c>
      <c r="Q55" s="222">
        <v>1254</v>
      </c>
      <c r="R55" s="222">
        <v>1254</v>
      </c>
      <c r="S55" s="222">
        <v>1254</v>
      </c>
      <c r="T55" s="222">
        <v>1254</v>
      </c>
      <c r="U55" s="222">
        <v>1254</v>
      </c>
      <c r="V55" s="222">
        <v>1254</v>
      </c>
      <c r="W55" s="222">
        <v>1254</v>
      </c>
      <c r="X55" s="222">
        <v>1254</v>
      </c>
      <c r="Y55" s="222">
        <v>1254</v>
      </c>
      <c r="Z55" s="222">
        <v>1254</v>
      </c>
      <c r="AA55" s="222">
        <v>1254</v>
      </c>
      <c r="AB55" s="222">
        <v>1253</v>
      </c>
      <c r="AC55" s="222">
        <v>1253</v>
      </c>
      <c r="AD55" s="222">
        <v>1253</v>
      </c>
      <c r="AE55" s="222">
        <v>1253</v>
      </c>
      <c r="AF55" s="222">
        <v>1252</v>
      </c>
      <c r="AG55" s="222">
        <v>1252</v>
      </c>
      <c r="AH55" s="222">
        <v>1252</v>
      </c>
      <c r="AI55" s="222">
        <v>1252</v>
      </c>
      <c r="AJ55" s="222">
        <v>1252</v>
      </c>
      <c r="AK55" s="222">
        <v>1252</v>
      </c>
      <c r="AL55" s="222">
        <v>1252</v>
      </c>
      <c r="AM55" s="222">
        <v>1252</v>
      </c>
      <c r="AN55" s="222">
        <v>1252</v>
      </c>
      <c r="AO55" s="222">
        <v>1251</v>
      </c>
      <c r="AP55" s="222">
        <v>1251</v>
      </c>
      <c r="AQ55" s="222">
        <v>1251</v>
      </c>
      <c r="AR55" s="222">
        <v>1251</v>
      </c>
      <c r="AS55" s="222">
        <v>1250</v>
      </c>
      <c r="AT55" s="222">
        <v>1250</v>
      </c>
      <c r="AU55" s="222">
        <v>1250</v>
      </c>
      <c r="AV55" s="222">
        <v>1250</v>
      </c>
      <c r="AW55" s="222">
        <v>1246</v>
      </c>
      <c r="AX55" s="222">
        <v>1238</v>
      </c>
      <c r="AY55" s="222"/>
      <c r="AZ55" s="222"/>
      <c r="BA55" s="222"/>
      <c r="BB55" s="222"/>
      <c r="BC55" s="222"/>
      <c r="BD55" s="222"/>
      <c r="BE55" s="222"/>
      <c r="BF55" s="222"/>
      <c r="BG55" s="222"/>
      <c r="BH55" s="222"/>
      <c r="BI55" s="222"/>
      <c r="BJ55" s="222"/>
      <c r="BK55" s="222"/>
      <c r="BL55" s="222"/>
      <c r="BM55" s="222"/>
      <c r="BN55" s="222"/>
      <c r="BO55" s="222"/>
      <c r="BP55" s="222"/>
      <c r="BQ55" s="222"/>
      <c r="BR55" s="222"/>
      <c r="BS55" s="223"/>
    </row>
    <row r="56" spans="1:71" ht="15.75" x14ac:dyDescent="0.25">
      <c r="A56" s="164">
        <f t="shared" si="3"/>
        <v>43969</v>
      </c>
      <c r="B56" s="221">
        <v>1244</v>
      </c>
      <c r="C56" s="222">
        <v>1244</v>
      </c>
      <c r="D56" s="222">
        <v>1244</v>
      </c>
      <c r="E56" s="222">
        <v>1244</v>
      </c>
      <c r="F56" s="222">
        <v>1244</v>
      </c>
      <c r="G56" s="222">
        <v>1245</v>
      </c>
      <c r="H56" s="222">
        <v>1244</v>
      </c>
      <c r="I56" s="222">
        <v>1244</v>
      </c>
      <c r="J56" s="222">
        <v>1244</v>
      </c>
      <c r="K56" s="222">
        <v>1244</v>
      </c>
      <c r="L56" s="222">
        <v>1244</v>
      </c>
      <c r="M56" s="222">
        <v>1244</v>
      </c>
      <c r="N56" s="222">
        <v>1243</v>
      </c>
      <c r="O56" s="222">
        <v>1243</v>
      </c>
      <c r="P56" s="222">
        <v>1243</v>
      </c>
      <c r="Q56" s="222">
        <v>1243</v>
      </c>
      <c r="R56" s="222">
        <v>1243</v>
      </c>
      <c r="S56" s="222">
        <v>1243</v>
      </c>
      <c r="T56" s="222">
        <v>1243</v>
      </c>
      <c r="U56" s="222">
        <v>1243</v>
      </c>
      <c r="V56" s="222">
        <v>1243</v>
      </c>
      <c r="W56" s="222">
        <v>1243</v>
      </c>
      <c r="X56" s="222">
        <v>1243</v>
      </c>
      <c r="Y56" s="222">
        <v>1243</v>
      </c>
      <c r="Z56" s="222">
        <v>1243</v>
      </c>
      <c r="AA56" s="222">
        <v>1243</v>
      </c>
      <c r="AB56" s="222">
        <v>1242</v>
      </c>
      <c r="AC56" s="222">
        <v>1242</v>
      </c>
      <c r="AD56" s="222">
        <v>1242</v>
      </c>
      <c r="AE56" s="222">
        <v>1242</v>
      </c>
      <c r="AF56" s="222">
        <v>1241</v>
      </c>
      <c r="AG56" s="222">
        <v>1241</v>
      </c>
      <c r="AH56" s="222">
        <v>1241</v>
      </c>
      <c r="AI56" s="222">
        <v>1241</v>
      </c>
      <c r="AJ56" s="222">
        <v>1241</v>
      </c>
      <c r="AK56" s="222">
        <v>1241</v>
      </c>
      <c r="AL56" s="222">
        <v>1241</v>
      </c>
      <c r="AM56" s="222">
        <v>1241</v>
      </c>
      <c r="AN56" s="222">
        <v>1241</v>
      </c>
      <c r="AO56" s="222">
        <v>1241</v>
      </c>
      <c r="AP56" s="222">
        <v>1241</v>
      </c>
      <c r="AQ56" s="222">
        <v>1241</v>
      </c>
      <c r="AR56" s="222">
        <v>1241</v>
      </c>
      <c r="AS56" s="222">
        <v>1240</v>
      </c>
      <c r="AT56" s="222">
        <v>1240</v>
      </c>
      <c r="AU56" s="222">
        <v>1240</v>
      </c>
      <c r="AV56" s="222">
        <v>1240</v>
      </c>
      <c r="AW56" s="222">
        <v>1239</v>
      </c>
      <c r="AX56" s="222">
        <v>1237</v>
      </c>
      <c r="AY56" s="222">
        <v>1224</v>
      </c>
      <c r="AZ56" s="222"/>
      <c r="BA56" s="222"/>
      <c r="BB56" s="222"/>
      <c r="BC56" s="222"/>
      <c r="BD56" s="222"/>
      <c r="BE56" s="222"/>
      <c r="BF56" s="222"/>
      <c r="BG56" s="222"/>
      <c r="BH56" s="222"/>
      <c r="BI56" s="222"/>
      <c r="BJ56" s="222"/>
      <c r="BK56" s="222"/>
      <c r="BL56" s="222"/>
      <c r="BM56" s="222"/>
      <c r="BN56" s="222"/>
      <c r="BO56" s="222"/>
      <c r="BP56" s="222"/>
      <c r="BQ56" s="222"/>
      <c r="BR56" s="222"/>
      <c r="BS56" s="223"/>
    </row>
    <row r="57" spans="1:71" ht="15.75" x14ac:dyDescent="0.25">
      <c r="A57" s="164">
        <f t="shared" si="3"/>
        <v>43968</v>
      </c>
      <c r="B57" s="221">
        <v>1234</v>
      </c>
      <c r="C57" s="222">
        <v>1234</v>
      </c>
      <c r="D57" s="222">
        <v>1234</v>
      </c>
      <c r="E57" s="222">
        <v>1234</v>
      </c>
      <c r="F57" s="222">
        <v>1234</v>
      </c>
      <c r="G57" s="222">
        <v>1235</v>
      </c>
      <c r="H57" s="222">
        <v>1234</v>
      </c>
      <c r="I57" s="222">
        <v>1234</v>
      </c>
      <c r="J57" s="222">
        <v>1234</v>
      </c>
      <c r="K57" s="222">
        <v>1234</v>
      </c>
      <c r="L57" s="222">
        <v>1234</v>
      </c>
      <c r="M57" s="222">
        <v>1234</v>
      </c>
      <c r="N57" s="222">
        <v>1233</v>
      </c>
      <c r="O57" s="222">
        <v>1233</v>
      </c>
      <c r="P57" s="222">
        <v>1233</v>
      </c>
      <c r="Q57" s="222">
        <v>1233</v>
      </c>
      <c r="R57" s="222">
        <v>1233</v>
      </c>
      <c r="S57" s="222">
        <v>1233</v>
      </c>
      <c r="T57" s="222">
        <v>1233</v>
      </c>
      <c r="U57" s="222">
        <v>1233</v>
      </c>
      <c r="V57" s="222">
        <v>1233</v>
      </c>
      <c r="W57" s="222">
        <v>1233</v>
      </c>
      <c r="X57" s="222">
        <v>1233</v>
      </c>
      <c r="Y57" s="222">
        <v>1233</v>
      </c>
      <c r="Z57" s="222">
        <v>1233</v>
      </c>
      <c r="AA57" s="222">
        <v>1233</v>
      </c>
      <c r="AB57" s="222">
        <v>1232</v>
      </c>
      <c r="AC57" s="222">
        <v>1232</v>
      </c>
      <c r="AD57" s="222">
        <v>1232</v>
      </c>
      <c r="AE57" s="222">
        <v>1232</v>
      </c>
      <c r="AF57" s="222">
        <v>1231</v>
      </c>
      <c r="AG57" s="222">
        <v>1231</v>
      </c>
      <c r="AH57" s="222">
        <v>1231</v>
      </c>
      <c r="AI57" s="222">
        <v>1231</v>
      </c>
      <c r="AJ57" s="222">
        <v>1231</v>
      </c>
      <c r="AK57" s="222">
        <v>1231</v>
      </c>
      <c r="AL57" s="222">
        <v>1231</v>
      </c>
      <c r="AM57" s="222">
        <v>1231</v>
      </c>
      <c r="AN57" s="222">
        <v>1231</v>
      </c>
      <c r="AO57" s="222">
        <v>1231</v>
      </c>
      <c r="AP57" s="222">
        <v>1231</v>
      </c>
      <c r="AQ57" s="222">
        <v>1231</v>
      </c>
      <c r="AR57" s="222">
        <v>1231</v>
      </c>
      <c r="AS57" s="222">
        <v>1230</v>
      </c>
      <c r="AT57" s="222">
        <v>1230</v>
      </c>
      <c r="AU57" s="222">
        <v>1230</v>
      </c>
      <c r="AV57" s="222">
        <v>1230</v>
      </c>
      <c r="AW57" s="222">
        <v>1229</v>
      </c>
      <c r="AX57" s="222">
        <v>1228</v>
      </c>
      <c r="AY57" s="222">
        <v>1221</v>
      </c>
      <c r="AZ57" s="222"/>
      <c r="BA57" s="222"/>
      <c r="BB57" s="222"/>
      <c r="BC57" s="222"/>
      <c r="BD57" s="222"/>
      <c r="BE57" s="222"/>
      <c r="BF57" s="222"/>
      <c r="BG57" s="222"/>
      <c r="BH57" s="222"/>
      <c r="BI57" s="222"/>
      <c r="BJ57" s="222"/>
      <c r="BK57" s="222"/>
      <c r="BL57" s="222"/>
      <c r="BM57" s="222"/>
      <c r="BN57" s="222"/>
      <c r="BO57" s="222"/>
      <c r="BP57" s="222"/>
      <c r="BQ57" s="222"/>
      <c r="BR57" s="222"/>
      <c r="BS57" s="223"/>
    </row>
    <row r="58" spans="1:71" ht="15.75" x14ac:dyDescent="0.25">
      <c r="A58" s="164">
        <f t="shared" si="3"/>
        <v>43967</v>
      </c>
      <c r="B58" s="221">
        <v>1223</v>
      </c>
      <c r="C58" s="222">
        <v>1223</v>
      </c>
      <c r="D58" s="222">
        <v>1223</v>
      </c>
      <c r="E58" s="222">
        <v>1223</v>
      </c>
      <c r="F58" s="222">
        <v>1223</v>
      </c>
      <c r="G58" s="222">
        <v>1224</v>
      </c>
      <c r="H58" s="222">
        <v>1223</v>
      </c>
      <c r="I58" s="222">
        <v>1223</v>
      </c>
      <c r="J58" s="222">
        <v>1223</v>
      </c>
      <c r="K58" s="222">
        <v>1223</v>
      </c>
      <c r="L58" s="222">
        <v>1223</v>
      </c>
      <c r="M58" s="222">
        <v>1223</v>
      </c>
      <c r="N58" s="222">
        <v>1223</v>
      </c>
      <c r="O58" s="222">
        <v>1223</v>
      </c>
      <c r="P58" s="222">
        <v>1223</v>
      </c>
      <c r="Q58" s="222">
        <v>1223</v>
      </c>
      <c r="R58" s="222">
        <v>1223</v>
      </c>
      <c r="S58" s="222">
        <v>1223</v>
      </c>
      <c r="T58" s="222">
        <v>1223</v>
      </c>
      <c r="U58" s="222">
        <v>1223</v>
      </c>
      <c r="V58" s="222">
        <v>1223</v>
      </c>
      <c r="W58" s="222">
        <v>1223</v>
      </c>
      <c r="X58" s="222">
        <v>1223</v>
      </c>
      <c r="Y58" s="222">
        <v>1223</v>
      </c>
      <c r="Z58" s="222">
        <v>1223</v>
      </c>
      <c r="AA58" s="222">
        <v>1223</v>
      </c>
      <c r="AB58" s="222">
        <v>1222</v>
      </c>
      <c r="AC58" s="222">
        <v>1222</v>
      </c>
      <c r="AD58" s="222">
        <v>1222</v>
      </c>
      <c r="AE58" s="222">
        <v>1222</v>
      </c>
      <c r="AF58" s="222">
        <v>1221</v>
      </c>
      <c r="AG58" s="222">
        <v>1221</v>
      </c>
      <c r="AH58" s="222">
        <v>1221</v>
      </c>
      <c r="AI58" s="222">
        <v>1221</v>
      </c>
      <c r="AJ58" s="222">
        <v>1221</v>
      </c>
      <c r="AK58" s="222">
        <v>1221</v>
      </c>
      <c r="AL58" s="222">
        <v>1221</v>
      </c>
      <c r="AM58" s="222">
        <v>1221</v>
      </c>
      <c r="AN58" s="222">
        <v>1221</v>
      </c>
      <c r="AO58" s="222">
        <v>1221</v>
      </c>
      <c r="AP58" s="222">
        <v>1221</v>
      </c>
      <c r="AQ58" s="222">
        <v>1221</v>
      </c>
      <c r="AR58" s="222">
        <v>1221</v>
      </c>
      <c r="AS58" s="222">
        <v>1220</v>
      </c>
      <c r="AT58" s="222">
        <v>1220</v>
      </c>
      <c r="AU58" s="222">
        <v>1220</v>
      </c>
      <c r="AV58" s="222">
        <v>1220</v>
      </c>
      <c r="AW58" s="222">
        <v>1220</v>
      </c>
      <c r="AX58" s="222">
        <v>1220</v>
      </c>
      <c r="AY58" s="222">
        <v>1216</v>
      </c>
      <c r="AZ58" s="222">
        <v>1207</v>
      </c>
      <c r="BA58" s="222">
        <v>1203</v>
      </c>
      <c r="BB58" s="222"/>
      <c r="BC58" s="222"/>
      <c r="BD58" s="222"/>
      <c r="BE58" s="222"/>
      <c r="BF58" s="222"/>
      <c r="BG58" s="222"/>
      <c r="BH58" s="222"/>
      <c r="BI58" s="222"/>
      <c r="BJ58" s="222"/>
      <c r="BK58" s="222"/>
      <c r="BL58" s="222"/>
      <c r="BM58" s="222"/>
      <c r="BN58" s="222"/>
      <c r="BO58" s="222"/>
      <c r="BP58" s="222"/>
      <c r="BQ58" s="222"/>
      <c r="BR58" s="222"/>
      <c r="BS58" s="223"/>
    </row>
    <row r="59" spans="1:71" ht="15.75" x14ac:dyDescent="0.25">
      <c r="A59" s="164">
        <f t="shared" si="3"/>
        <v>43966</v>
      </c>
      <c r="B59" s="221">
        <v>1210</v>
      </c>
      <c r="C59" s="222">
        <v>1210</v>
      </c>
      <c r="D59" s="222">
        <v>1210</v>
      </c>
      <c r="E59" s="222">
        <v>1210</v>
      </c>
      <c r="F59" s="222">
        <v>1210</v>
      </c>
      <c r="G59" s="222">
        <v>1211</v>
      </c>
      <c r="H59" s="222">
        <v>1210</v>
      </c>
      <c r="I59" s="222">
        <v>1210</v>
      </c>
      <c r="J59" s="222">
        <v>1210</v>
      </c>
      <c r="K59" s="222">
        <v>1210</v>
      </c>
      <c r="L59" s="222">
        <v>1210</v>
      </c>
      <c r="M59" s="222">
        <v>1210</v>
      </c>
      <c r="N59" s="222">
        <v>1210</v>
      </c>
      <c r="O59" s="222">
        <v>1210</v>
      </c>
      <c r="P59" s="222">
        <v>1210</v>
      </c>
      <c r="Q59" s="222">
        <v>1210</v>
      </c>
      <c r="R59" s="222">
        <v>1210</v>
      </c>
      <c r="S59" s="222">
        <v>1210</v>
      </c>
      <c r="T59" s="222">
        <v>1210</v>
      </c>
      <c r="U59" s="222">
        <v>1210</v>
      </c>
      <c r="V59" s="222">
        <v>1210</v>
      </c>
      <c r="W59" s="222">
        <v>1210</v>
      </c>
      <c r="X59" s="222">
        <v>1210</v>
      </c>
      <c r="Y59" s="222">
        <v>1210</v>
      </c>
      <c r="Z59" s="222">
        <v>1210</v>
      </c>
      <c r="AA59" s="222">
        <v>1210</v>
      </c>
      <c r="AB59" s="222">
        <v>1209</v>
      </c>
      <c r="AC59" s="222">
        <v>1209</v>
      </c>
      <c r="AD59" s="222">
        <v>1209</v>
      </c>
      <c r="AE59" s="222">
        <v>1209</v>
      </c>
      <c r="AF59" s="222">
        <v>1208</v>
      </c>
      <c r="AG59" s="222">
        <v>1208</v>
      </c>
      <c r="AH59" s="222">
        <v>1208</v>
      </c>
      <c r="AI59" s="222">
        <v>1208</v>
      </c>
      <c r="AJ59" s="222">
        <v>1208</v>
      </c>
      <c r="AK59" s="222">
        <v>1208</v>
      </c>
      <c r="AL59" s="222">
        <v>1208</v>
      </c>
      <c r="AM59" s="222">
        <v>1208</v>
      </c>
      <c r="AN59" s="222">
        <v>1208</v>
      </c>
      <c r="AO59" s="222">
        <v>1208</v>
      </c>
      <c r="AP59" s="222">
        <v>1208</v>
      </c>
      <c r="AQ59" s="222">
        <v>1208</v>
      </c>
      <c r="AR59" s="222">
        <v>1208</v>
      </c>
      <c r="AS59" s="222">
        <v>1207</v>
      </c>
      <c r="AT59" s="222">
        <v>1207</v>
      </c>
      <c r="AU59" s="222">
        <v>1207</v>
      </c>
      <c r="AV59" s="222">
        <v>1207</v>
      </c>
      <c r="AW59" s="222">
        <v>1207</v>
      </c>
      <c r="AX59" s="222">
        <v>1207</v>
      </c>
      <c r="AY59" s="222">
        <v>1207</v>
      </c>
      <c r="AZ59" s="222">
        <v>1203</v>
      </c>
      <c r="BA59" s="222">
        <v>1202</v>
      </c>
      <c r="BB59" s="222">
        <v>1191</v>
      </c>
      <c r="BC59" s="222"/>
      <c r="BD59" s="222"/>
      <c r="BE59" s="222"/>
      <c r="BF59" s="222"/>
      <c r="BG59" s="222"/>
      <c r="BH59" s="222"/>
      <c r="BI59" s="222"/>
      <c r="BJ59" s="222"/>
      <c r="BK59" s="222"/>
      <c r="BL59" s="222"/>
      <c r="BM59" s="222"/>
      <c r="BN59" s="222"/>
      <c r="BO59" s="222"/>
      <c r="BP59" s="222"/>
      <c r="BQ59" s="222"/>
      <c r="BR59" s="222"/>
      <c r="BS59" s="223"/>
    </row>
    <row r="60" spans="1:71" ht="15.75" x14ac:dyDescent="0.25">
      <c r="A60" s="164">
        <f t="shared" si="3"/>
        <v>43965</v>
      </c>
      <c r="B60" s="221">
        <v>1194</v>
      </c>
      <c r="C60" s="222">
        <v>1194</v>
      </c>
      <c r="D60" s="222">
        <v>1194</v>
      </c>
      <c r="E60" s="222">
        <v>1194</v>
      </c>
      <c r="F60" s="222">
        <v>1194</v>
      </c>
      <c r="G60" s="222">
        <v>1195</v>
      </c>
      <c r="H60" s="222">
        <v>1194</v>
      </c>
      <c r="I60" s="222">
        <v>1194</v>
      </c>
      <c r="J60" s="222">
        <v>1194</v>
      </c>
      <c r="K60" s="222">
        <v>1194</v>
      </c>
      <c r="L60" s="222">
        <v>1194</v>
      </c>
      <c r="M60" s="222">
        <v>1194</v>
      </c>
      <c r="N60" s="222">
        <v>1194</v>
      </c>
      <c r="O60" s="222">
        <v>1194</v>
      </c>
      <c r="P60" s="222">
        <v>1194</v>
      </c>
      <c r="Q60" s="222">
        <v>1194</v>
      </c>
      <c r="R60" s="222">
        <v>1194</v>
      </c>
      <c r="S60" s="222">
        <v>1194</v>
      </c>
      <c r="T60" s="222">
        <v>1194</v>
      </c>
      <c r="U60" s="222">
        <v>1194</v>
      </c>
      <c r="V60" s="222">
        <v>1194</v>
      </c>
      <c r="W60" s="222">
        <v>1194</v>
      </c>
      <c r="X60" s="222">
        <v>1194</v>
      </c>
      <c r="Y60" s="222">
        <v>1194</v>
      </c>
      <c r="Z60" s="222">
        <v>1194</v>
      </c>
      <c r="AA60" s="222">
        <v>1194</v>
      </c>
      <c r="AB60" s="222">
        <v>1193</v>
      </c>
      <c r="AC60" s="222">
        <v>1193</v>
      </c>
      <c r="AD60" s="222">
        <v>1193</v>
      </c>
      <c r="AE60" s="222">
        <v>1193</v>
      </c>
      <c r="AF60" s="222">
        <v>1192</v>
      </c>
      <c r="AG60" s="222">
        <v>1192</v>
      </c>
      <c r="AH60" s="222">
        <v>1192</v>
      </c>
      <c r="AI60" s="222">
        <v>1192</v>
      </c>
      <c r="AJ60" s="222">
        <v>1192</v>
      </c>
      <c r="AK60" s="222">
        <v>1192</v>
      </c>
      <c r="AL60" s="222">
        <v>1192</v>
      </c>
      <c r="AM60" s="222">
        <v>1192</v>
      </c>
      <c r="AN60" s="222">
        <v>1192</v>
      </c>
      <c r="AO60" s="222">
        <v>1192</v>
      </c>
      <c r="AP60" s="222">
        <v>1192</v>
      </c>
      <c r="AQ60" s="222">
        <v>1192</v>
      </c>
      <c r="AR60" s="222">
        <v>1192</v>
      </c>
      <c r="AS60" s="222">
        <v>1192</v>
      </c>
      <c r="AT60" s="222">
        <v>1192</v>
      </c>
      <c r="AU60" s="222">
        <v>1192</v>
      </c>
      <c r="AV60" s="222">
        <v>1192</v>
      </c>
      <c r="AW60" s="222">
        <v>1192</v>
      </c>
      <c r="AX60" s="222">
        <v>1192</v>
      </c>
      <c r="AY60" s="222">
        <v>1192</v>
      </c>
      <c r="AZ60" s="222">
        <v>1192</v>
      </c>
      <c r="BA60" s="222">
        <v>1192</v>
      </c>
      <c r="BB60" s="222">
        <v>1188</v>
      </c>
      <c r="BC60" s="222">
        <v>1173</v>
      </c>
      <c r="BD60" s="222"/>
      <c r="BE60" s="222"/>
      <c r="BF60" s="222"/>
      <c r="BG60" s="222"/>
      <c r="BH60" s="222"/>
      <c r="BI60" s="222"/>
      <c r="BJ60" s="222"/>
      <c r="BK60" s="222"/>
      <c r="BL60" s="222"/>
      <c r="BM60" s="222"/>
      <c r="BN60" s="222"/>
      <c r="BO60" s="222"/>
      <c r="BP60" s="222"/>
      <c r="BQ60" s="222"/>
      <c r="BR60" s="222"/>
      <c r="BS60" s="223"/>
    </row>
    <row r="61" spans="1:71" ht="15.75" x14ac:dyDescent="0.25">
      <c r="A61" s="164">
        <f t="shared" si="3"/>
        <v>43964</v>
      </c>
      <c r="B61" s="221">
        <v>1182</v>
      </c>
      <c r="C61" s="222">
        <v>1182</v>
      </c>
      <c r="D61" s="222">
        <v>1182</v>
      </c>
      <c r="E61" s="222">
        <v>1182</v>
      </c>
      <c r="F61" s="222">
        <v>1182</v>
      </c>
      <c r="G61" s="222">
        <v>1183</v>
      </c>
      <c r="H61" s="222">
        <v>1182</v>
      </c>
      <c r="I61" s="222">
        <v>1182</v>
      </c>
      <c r="J61" s="222">
        <v>1182</v>
      </c>
      <c r="K61" s="222">
        <v>1182</v>
      </c>
      <c r="L61" s="222">
        <v>1182</v>
      </c>
      <c r="M61" s="222">
        <v>1182</v>
      </c>
      <c r="N61" s="222">
        <v>1182</v>
      </c>
      <c r="O61" s="222">
        <v>1182</v>
      </c>
      <c r="P61" s="222">
        <v>1182</v>
      </c>
      <c r="Q61" s="222">
        <v>1182</v>
      </c>
      <c r="R61" s="222">
        <v>1182</v>
      </c>
      <c r="S61" s="222">
        <v>1182</v>
      </c>
      <c r="T61" s="222">
        <v>1182</v>
      </c>
      <c r="U61" s="222">
        <v>1182</v>
      </c>
      <c r="V61" s="222">
        <v>1182</v>
      </c>
      <c r="W61" s="222">
        <v>1182</v>
      </c>
      <c r="X61" s="222">
        <v>1182</v>
      </c>
      <c r="Y61" s="222">
        <v>1182</v>
      </c>
      <c r="Z61" s="222">
        <v>1182</v>
      </c>
      <c r="AA61" s="222">
        <v>1182</v>
      </c>
      <c r="AB61" s="222">
        <v>1181</v>
      </c>
      <c r="AC61" s="222">
        <v>1181</v>
      </c>
      <c r="AD61" s="222">
        <v>1181</v>
      </c>
      <c r="AE61" s="222">
        <v>1181</v>
      </c>
      <c r="AF61" s="222">
        <v>1180</v>
      </c>
      <c r="AG61" s="222">
        <v>1180</v>
      </c>
      <c r="AH61" s="222">
        <v>1180</v>
      </c>
      <c r="AI61" s="222">
        <v>1180</v>
      </c>
      <c r="AJ61" s="222">
        <v>1180</v>
      </c>
      <c r="AK61" s="222">
        <v>1180</v>
      </c>
      <c r="AL61" s="222">
        <v>1180</v>
      </c>
      <c r="AM61" s="222">
        <v>1180</v>
      </c>
      <c r="AN61" s="222">
        <v>1180</v>
      </c>
      <c r="AO61" s="222">
        <v>1180</v>
      </c>
      <c r="AP61" s="222">
        <v>1180</v>
      </c>
      <c r="AQ61" s="222">
        <v>1180</v>
      </c>
      <c r="AR61" s="222">
        <v>1180</v>
      </c>
      <c r="AS61" s="222">
        <v>1180</v>
      </c>
      <c r="AT61" s="222">
        <v>1180</v>
      </c>
      <c r="AU61" s="222">
        <v>1180</v>
      </c>
      <c r="AV61" s="222">
        <v>1180</v>
      </c>
      <c r="AW61" s="222">
        <v>1180</v>
      </c>
      <c r="AX61" s="222">
        <v>1180</v>
      </c>
      <c r="AY61" s="222">
        <v>1180</v>
      </c>
      <c r="AZ61" s="222">
        <v>1180</v>
      </c>
      <c r="BA61" s="222">
        <v>1180</v>
      </c>
      <c r="BB61" s="222">
        <v>1178</v>
      </c>
      <c r="BC61" s="222">
        <v>1171</v>
      </c>
      <c r="BD61" s="222">
        <v>1163</v>
      </c>
      <c r="BE61" s="222"/>
      <c r="BF61" s="222"/>
      <c r="BG61" s="222"/>
      <c r="BH61" s="222"/>
      <c r="BI61" s="222"/>
      <c r="BJ61" s="222"/>
      <c r="BK61" s="222"/>
      <c r="BL61" s="222"/>
      <c r="BM61" s="222"/>
      <c r="BN61" s="222"/>
      <c r="BO61" s="222"/>
      <c r="BP61" s="222"/>
      <c r="BQ61" s="222"/>
      <c r="BR61" s="222"/>
      <c r="BS61" s="223"/>
    </row>
    <row r="62" spans="1:71" ht="15.75" x14ac:dyDescent="0.25">
      <c r="A62" s="164">
        <f t="shared" si="3"/>
        <v>43963</v>
      </c>
      <c r="B62" s="221">
        <v>1166</v>
      </c>
      <c r="C62" s="222">
        <v>1166</v>
      </c>
      <c r="D62" s="222">
        <v>1166</v>
      </c>
      <c r="E62" s="222">
        <v>1166</v>
      </c>
      <c r="F62" s="222">
        <v>1166</v>
      </c>
      <c r="G62" s="222">
        <v>1167</v>
      </c>
      <c r="H62" s="222">
        <v>1166</v>
      </c>
      <c r="I62" s="222">
        <v>1166</v>
      </c>
      <c r="J62" s="222">
        <v>1166</v>
      </c>
      <c r="K62" s="222">
        <v>1166</v>
      </c>
      <c r="L62" s="222">
        <v>1166</v>
      </c>
      <c r="M62" s="222">
        <v>1166</v>
      </c>
      <c r="N62" s="222">
        <v>1166</v>
      </c>
      <c r="O62" s="222">
        <v>1166</v>
      </c>
      <c r="P62" s="222">
        <v>1166</v>
      </c>
      <c r="Q62" s="222">
        <v>1166</v>
      </c>
      <c r="R62" s="222">
        <v>1166</v>
      </c>
      <c r="S62" s="222">
        <v>1166</v>
      </c>
      <c r="T62" s="222">
        <v>1166</v>
      </c>
      <c r="U62" s="222">
        <v>1166</v>
      </c>
      <c r="V62" s="222">
        <v>1166</v>
      </c>
      <c r="W62" s="222">
        <v>1166</v>
      </c>
      <c r="X62" s="222">
        <v>1166</v>
      </c>
      <c r="Y62" s="222">
        <v>1166</v>
      </c>
      <c r="Z62" s="222">
        <v>1166</v>
      </c>
      <c r="AA62" s="222">
        <v>1166</v>
      </c>
      <c r="AB62" s="222">
        <v>1166</v>
      </c>
      <c r="AC62" s="222">
        <v>1166</v>
      </c>
      <c r="AD62" s="222">
        <v>1166</v>
      </c>
      <c r="AE62" s="222">
        <v>1166</v>
      </c>
      <c r="AF62" s="222">
        <v>1165</v>
      </c>
      <c r="AG62" s="222">
        <v>1165</v>
      </c>
      <c r="AH62" s="222">
        <v>1165</v>
      </c>
      <c r="AI62" s="222">
        <v>1165</v>
      </c>
      <c r="AJ62" s="222">
        <v>1165</v>
      </c>
      <c r="AK62" s="222">
        <v>1165</v>
      </c>
      <c r="AL62" s="222">
        <v>1165</v>
      </c>
      <c r="AM62" s="222">
        <v>1165</v>
      </c>
      <c r="AN62" s="222">
        <v>1165</v>
      </c>
      <c r="AO62" s="222">
        <v>1165</v>
      </c>
      <c r="AP62" s="222">
        <v>1165</v>
      </c>
      <c r="AQ62" s="222">
        <v>1165</v>
      </c>
      <c r="AR62" s="222">
        <v>1165</v>
      </c>
      <c r="AS62" s="222">
        <v>1165</v>
      </c>
      <c r="AT62" s="222">
        <v>1165</v>
      </c>
      <c r="AU62" s="222">
        <v>1165</v>
      </c>
      <c r="AV62" s="222">
        <v>1165</v>
      </c>
      <c r="AW62" s="222">
        <v>1165</v>
      </c>
      <c r="AX62" s="222">
        <v>1165</v>
      </c>
      <c r="AY62" s="222">
        <v>1165</v>
      </c>
      <c r="AZ62" s="222">
        <v>1165</v>
      </c>
      <c r="BA62" s="222">
        <v>1165</v>
      </c>
      <c r="BB62" s="222">
        <v>1163</v>
      </c>
      <c r="BC62" s="222">
        <v>1162</v>
      </c>
      <c r="BD62" s="222">
        <v>1159</v>
      </c>
      <c r="BE62" s="222">
        <v>1154</v>
      </c>
      <c r="BF62" s="222"/>
      <c r="BG62" s="222"/>
      <c r="BH62" s="222"/>
      <c r="BI62" s="222"/>
      <c r="BJ62" s="222"/>
      <c r="BK62" s="222"/>
      <c r="BL62" s="222"/>
      <c r="BM62" s="222"/>
      <c r="BN62" s="222"/>
      <c r="BO62" s="222"/>
      <c r="BP62" s="222"/>
      <c r="BQ62" s="222"/>
      <c r="BR62" s="222"/>
      <c r="BS62" s="223"/>
    </row>
    <row r="63" spans="1:71" ht="15.75" x14ac:dyDescent="0.25">
      <c r="A63" s="164">
        <f t="shared" si="3"/>
        <v>43962</v>
      </c>
      <c r="B63" s="221">
        <v>1155</v>
      </c>
      <c r="C63" s="222">
        <v>1155</v>
      </c>
      <c r="D63" s="222">
        <v>1155</v>
      </c>
      <c r="E63" s="222">
        <v>1155</v>
      </c>
      <c r="F63" s="222">
        <v>1155</v>
      </c>
      <c r="G63" s="222">
        <v>1156</v>
      </c>
      <c r="H63" s="222">
        <v>1155</v>
      </c>
      <c r="I63" s="222">
        <v>1155</v>
      </c>
      <c r="J63" s="222">
        <v>1155</v>
      </c>
      <c r="K63" s="222">
        <v>1155</v>
      </c>
      <c r="L63" s="222">
        <v>1155</v>
      </c>
      <c r="M63" s="222">
        <v>1155</v>
      </c>
      <c r="N63" s="222">
        <v>1155</v>
      </c>
      <c r="O63" s="222">
        <v>1155</v>
      </c>
      <c r="P63" s="222">
        <v>1155</v>
      </c>
      <c r="Q63" s="222">
        <v>1155</v>
      </c>
      <c r="R63" s="222">
        <v>1155</v>
      </c>
      <c r="S63" s="222">
        <v>1155</v>
      </c>
      <c r="T63" s="222">
        <v>1155</v>
      </c>
      <c r="U63" s="222">
        <v>1155</v>
      </c>
      <c r="V63" s="222">
        <v>1155</v>
      </c>
      <c r="W63" s="222">
        <v>1155</v>
      </c>
      <c r="X63" s="222">
        <v>1155</v>
      </c>
      <c r="Y63" s="222">
        <v>1155</v>
      </c>
      <c r="Z63" s="222">
        <v>1155</v>
      </c>
      <c r="AA63" s="222">
        <v>1155</v>
      </c>
      <c r="AB63" s="222">
        <v>1155</v>
      </c>
      <c r="AC63" s="222">
        <v>1155</v>
      </c>
      <c r="AD63" s="222">
        <v>1155</v>
      </c>
      <c r="AE63" s="222">
        <v>1155</v>
      </c>
      <c r="AF63" s="222">
        <v>1154</v>
      </c>
      <c r="AG63" s="222">
        <v>1154</v>
      </c>
      <c r="AH63" s="222">
        <v>1154</v>
      </c>
      <c r="AI63" s="222">
        <v>1154</v>
      </c>
      <c r="AJ63" s="222">
        <v>1154</v>
      </c>
      <c r="AK63" s="222">
        <v>1154</v>
      </c>
      <c r="AL63" s="222">
        <v>1154</v>
      </c>
      <c r="AM63" s="222">
        <v>1154</v>
      </c>
      <c r="AN63" s="222">
        <v>1154</v>
      </c>
      <c r="AO63" s="222">
        <v>1154</v>
      </c>
      <c r="AP63" s="222">
        <v>1154</v>
      </c>
      <c r="AQ63" s="222">
        <v>1154</v>
      </c>
      <c r="AR63" s="222">
        <v>1154</v>
      </c>
      <c r="AS63" s="222">
        <v>1154</v>
      </c>
      <c r="AT63" s="222">
        <v>1154</v>
      </c>
      <c r="AU63" s="222">
        <v>1154</v>
      </c>
      <c r="AV63" s="222">
        <v>1154</v>
      </c>
      <c r="AW63" s="222">
        <v>1154</v>
      </c>
      <c r="AX63" s="222">
        <v>1154</v>
      </c>
      <c r="AY63" s="222">
        <v>1154</v>
      </c>
      <c r="AZ63" s="222">
        <v>1154</v>
      </c>
      <c r="BA63" s="222">
        <v>1154</v>
      </c>
      <c r="BB63" s="222">
        <v>1152</v>
      </c>
      <c r="BC63" s="222">
        <v>1152</v>
      </c>
      <c r="BD63" s="222">
        <v>1151</v>
      </c>
      <c r="BE63" s="222">
        <v>1148</v>
      </c>
      <c r="BF63" s="222">
        <v>1132</v>
      </c>
      <c r="BG63" s="222"/>
      <c r="BH63" s="222"/>
      <c r="BI63" s="222"/>
      <c r="BJ63" s="222"/>
      <c r="BK63" s="222"/>
      <c r="BL63" s="222"/>
      <c r="BM63" s="222"/>
      <c r="BN63" s="222"/>
      <c r="BO63" s="222"/>
      <c r="BP63" s="222"/>
      <c r="BQ63" s="222"/>
      <c r="BR63" s="222"/>
      <c r="BS63" s="223"/>
    </row>
    <row r="64" spans="1:71" ht="15.75" x14ac:dyDescent="0.25">
      <c r="A64" s="164">
        <f t="shared" si="3"/>
        <v>43961</v>
      </c>
      <c r="B64" s="221">
        <v>1140</v>
      </c>
      <c r="C64" s="222">
        <v>1140</v>
      </c>
      <c r="D64" s="222">
        <v>1140</v>
      </c>
      <c r="E64" s="222">
        <v>1140</v>
      </c>
      <c r="F64" s="222">
        <v>1140</v>
      </c>
      <c r="G64" s="222">
        <v>1141</v>
      </c>
      <c r="H64" s="222">
        <v>1140</v>
      </c>
      <c r="I64" s="222">
        <v>1140</v>
      </c>
      <c r="J64" s="222">
        <v>1140</v>
      </c>
      <c r="K64" s="222">
        <v>1140</v>
      </c>
      <c r="L64" s="222">
        <v>1140</v>
      </c>
      <c r="M64" s="222">
        <v>1140</v>
      </c>
      <c r="N64" s="222">
        <v>1140</v>
      </c>
      <c r="O64" s="222">
        <v>1140</v>
      </c>
      <c r="P64" s="222">
        <v>1140</v>
      </c>
      <c r="Q64" s="222">
        <v>1140</v>
      </c>
      <c r="R64" s="222">
        <v>1140</v>
      </c>
      <c r="S64" s="222">
        <v>1140</v>
      </c>
      <c r="T64" s="222">
        <v>1140</v>
      </c>
      <c r="U64" s="222">
        <v>1140</v>
      </c>
      <c r="V64" s="222">
        <v>1140</v>
      </c>
      <c r="W64" s="222">
        <v>1140</v>
      </c>
      <c r="X64" s="222">
        <v>1140</v>
      </c>
      <c r="Y64" s="222">
        <v>1140</v>
      </c>
      <c r="Z64" s="222">
        <v>1140</v>
      </c>
      <c r="AA64" s="222">
        <v>1140</v>
      </c>
      <c r="AB64" s="222">
        <v>1140</v>
      </c>
      <c r="AC64" s="222">
        <v>1140</v>
      </c>
      <c r="AD64" s="222">
        <v>1140</v>
      </c>
      <c r="AE64" s="222">
        <v>1140</v>
      </c>
      <c r="AF64" s="222">
        <v>1139</v>
      </c>
      <c r="AG64" s="222">
        <v>1139</v>
      </c>
      <c r="AH64" s="222">
        <v>1139</v>
      </c>
      <c r="AI64" s="222">
        <v>1139</v>
      </c>
      <c r="AJ64" s="222">
        <v>1139</v>
      </c>
      <c r="AK64" s="222">
        <v>1139</v>
      </c>
      <c r="AL64" s="222">
        <v>1139</v>
      </c>
      <c r="AM64" s="222">
        <v>1139</v>
      </c>
      <c r="AN64" s="222">
        <v>1139</v>
      </c>
      <c r="AO64" s="222">
        <v>1139</v>
      </c>
      <c r="AP64" s="222">
        <v>1139</v>
      </c>
      <c r="AQ64" s="222">
        <v>1139</v>
      </c>
      <c r="AR64" s="222">
        <v>1139</v>
      </c>
      <c r="AS64" s="222">
        <v>1139</v>
      </c>
      <c r="AT64" s="222">
        <v>1139</v>
      </c>
      <c r="AU64" s="222">
        <v>1139</v>
      </c>
      <c r="AV64" s="222">
        <v>1139</v>
      </c>
      <c r="AW64" s="222">
        <v>1139</v>
      </c>
      <c r="AX64" s="222">
        <v>1139</v>
      </c>
      <c r="AY64" s="222">
        <v>1139</v>
      </c>
      <c r="AZ64" s="222">
        <v>1139</v>
      </c>
      <c r="BA64" s="222">
        <v>1139</v>
      </c>
      <c r="BB64" s="222">
        <v>1137</v>
      </c>
      <c r="BC64" s="222">
        <v>1137</v>
      </c>
      <c r="BD64" s="222">
        <v>1136</v>
      </c>
      <c r="BE64" s="222">
        <v>1135</v>
      </c>
      <c r="BF64" s="222">
        <v>1128</v>
      </c>
      <c r="BG64" s="222"/>
      <c r="BH64" s="222"/>
      <c r="BI64" s="222"/>
      <c r="BJ64" s="222"/>
      <c r="BK64" s="222"/>
      <c r="BL64" s="222"/>
      <c r="BM64" s="222"/>
      <c r="BN64" s="222"/>
      <c r="BO64" s="222"/>
      <c r="BP64" s="222"/>
      <c r="BQ64" s="222"/>
      <c r="BR64" s="222"/>
      <c r="BS64" s="223"/>
    </row>
    <row r="65" spans="1:71" ht="15.75" x14ac:dyDescent="0.25">
      <c r="A65" s="164">
        <f t="shared" si="3"/>
        <v>43960</v>
      </c>
      <c r="B65" s="221">
        <v>1130</v>
      </c>
      <c r="C65" s="222">
        <v>1130</v>
      </c>
      <c r="D65" s="222">
        <v>1130</v>
      </c>
      <c r="E65" s="222">
        <v>1130</v>
      </c>
      <c r="F65" s="222">
        <v>1130</v>
      </c>
      <c r="G65" s="222">
        <v>1131</v>
      </c>
      <c r="H65" s="222">
        <v>1130</v>
      </c>
      <c r="I65" s="222">
        <v>1130</v>
      </c>
      <c r="J65" s="222">
        <v>1130</v>
      </c>
      <c r="K65" s="222">
        <v>1130</v>
      </c>
      <c r="L65" s="222">
        <v>1130</v>
      </c>
      <c r="M65" s="222">
        <v>1130</v>
      </c>
      <c r="N65" s="222">
        <v>1130</v>
      </c>
      <c r="O65" s="222">
        <v>1130</v>
      </c>
      <c r="P65" s="222">
        <v>1130</v>
      </c>
      <c r="Q65" s="222">
        <v>1130</v>
      </c>
      <c r="R65" s="222">
        <v>1130</v>
      </c>
      <c r="S65" s="222">
        <v>1130</v>
      </c>
      <c r="T65" s="222">
        <v>1130</v>
      </c>
      <c r="U65" s="222">
        <v>1130</v>
      </c>
      <c r="V65" s="222">
        <v>1130</v>
      </c>
      <c r="W65" s="222">
        <v>1130</v>
      </c>
      <c r="X65" s="222">
        <v>1130</v>
      </c>
      <c r="Y65" s="222">
        <v>1130</v>
      </c>
      <c r="Z65" s="222">
        <v>1130</v>
      </c>
      <c r="AA65" s="222">
        <v>1130</v>
      </c>
      <c r="AB65" s="222">
        <v>1130</v>
      </c>
      <c r="AC65" s="222">
        <v>1130</v>
      </c>
      <c r="AD65" s="222">
        <v>1130</v>
      </c>
      <c r="AE65" s="222">
        <v>1130</v>
      </c>
      <c r="AF65" s="222">
        <v>1129</v>
      </c>
      <c r="AG65" s="222">
        <v>1129</v>
      </c>
      <c r="AH65" s="222">
        <v>1129</v>
      </c>
      <c r="AI65" s="222">
        <v>1129</v>
      </c>
      <c r="AJ65" s="222">
        <v>1129</v>
      </c>
      <c r="AK65" s="222">
        <v>1129</v>
      </c>
      <c r="AL65" s="222">
        <v>1129</v>
      </c>
      <c r="AM65" s="222">
        <v>1129</v>
      </c>
      <c r="AN65" s="222">
        <v>1129</v>
      </c>
      <c r="AO65" s="222">
        <v>1129</v>
      </c>
      <c r="AP65" s="222">
        <v>1129</v>
      </c>
      <c r="AQ65" s="222">
        <v>1129</v>
      </c>
      <c r="AR65" s="222">
        <v>1129</v>
      </c>
      <c r="AS65" s="222">
        <v>1129</v>
      </c>
      <c r="AT65" s="222">
        <v>1129</v>
      </c>
      <c r="AU65" s="222">
        <v>1129</v>
      </c>
      <c r="AV65" s="222">
        <v>1129</v>
      </c>
      <c r="AW65" s="222">
        <v>1129</v>
      </c>
      <c r="AX65" s="222">
        <v>1129</v>
      </c>
      <c r="AY65" s="222">
        <v>1129</v>
      </c>
      <c r="AZ65" s="222">
        <v>1129</v>
      </c>
      <c r="BA65" s="222">
        <v>1129</v>
      </c>
      <c r="BB65" s="222">
        <v>1127</v>
      </c>
      <c r="BC65" s="222">
        <v>1127</v>
      </c>
      <c r="BD65" s="222">
        <v>1126</v>
      </c>
      <c r="BE65" s="222">
        <v>1126</v>
      </c>
      <c r="BF65" s="222">
        <v>1123</v>
      </c>
      <c r="BG65" s="222">
        <v>1116</v>
      </c>
      <c r="BH65" s="222">
        <v>1111</v>
      </c>
      <c r="BI65" s="222"/>
      <c r="BJ65" s="222"/>
      <c r="BK65" s="222"/>
      <c r="BL65" s="222"/>
      <c r="BM65" s="222"/>
      <c r="BN65" s="222"/>
      <c r="BO65" s="222"/>
      <c r="BP65" s="222"/>
      <c r="BQ65" s="222"/>
      <c r="BR65" s="222"/>
      <c r="BS65" s="223"/>
    </row>
    <row r="66" spans="1:71" ht="15.75" x14ac:dyDescent="0.25">
      <c r="A66" s="164">
        <f t="shared" si="3"/>
        <v>43959</v>
      </c>
      <c r="B66" s="221">
        <v>1123</v>
      </c>
      <c r="C66" s="222">
        <v>1123</v>
      </c>
      <c r="D66" s="222">
        <v>1123</v>
      </c>
      <c r="E66" s="222">
        <v>1123</v>
      </c>
      <c r="F66" s="222">
        <v>1123</v>
      </c>
      <c r="G66" s="222">
        <v>1124</v>
      </c>
      <c r="H66" s="222">
        <v>1123</v>
      </c>
      <c r="I66" s="222">
        <v>1123</v>
      </c>
      <c r="J66" s="222">
        <v>1123</v>
      </c>
      <c r="K66" s="222">
        <v>1123</v>
      </c>
      <c r="L66" s="222">
        <v>1123</v>
      </c>
      <c r="M66" s="222">
        <v>1123</v>
      </c>
      <c r="N66" s="222">
        <v>1123</v>
      </c>
      <c r="O66" s="222">
        <v>1123</v>
      </c>
      <c r="P66" s="222">
        <v>1123</v>
      </c>
      <c r="Q66" s="222">
        <v>1123</v>
      </c>
      <c r="R66" s="222">
        <v>1123</v>
      </c>
      <c r="S66" s="222">
        <v>1123</v>
      </c>
      <c r="T66" s="222">
        <v>1123</v>
      </c>
      <c r="U66" s="222">
        <v>1123</v>
      </c>
      <c r="V66" s="222">
        <v>1123</v>
      </c>
      <c r="W66" s="222">
        <v>1123</v>
      </c>
      <c r="X66" s="222">
        <v>1123</v>
      </c>
      <c r="Y66" s="222">
        <v>1123</v>
      </c>
      <c r="Z66" s="222">
        <v>1123</v>
      </c>
      <c r="AA66" s="222">
        <v>1123</v>
      </c>
      <c r="AB66" s="222">
        <v>1123</v>
      </c>
      <c r="AC66" s="222">
        <v>1123</v>
      </c>
      <c r="AD66" s="222">
        <v>1123</v>
      </c>
      <c r="AE66" s="222">
        <v>1123</v>
      </c>
      <c r="AF66" s="222">
        <v>1122</v>
      </c>
      <c r="AG66" s="222">
        <v>1122</v>
      </c>
      <c r="AH66" s="222">
        <v>1122</v>
      </c>
      <c r="AI66" s="222">
        <v>1122</v>
      </c>
      <c r="AJ66" s="222">
        <v>1122</v>
      </c>
      <c r="AK66" s="222">
        <v>1122</v>
      </c>
      <c r="AL66" s="222">
        <v>1122</v>
      </c>
      <c r="AM66" s="222">
        <v>1122</v>
      </c>
      <c r="AN66" s="222">
        <v>1122</v>
      </c>
      <c r="AO66" s="222">
        <v>1122</v>
      </c>
      <c r="AP66" s="222">
        <v>1122</v>
      </c>
      <c r="AQ66" s="222">
        <v>1122</v>
      </c>
      <c r="AR66" s="222">
        <v>1122</v>
      </c>
      <c r="AS66" s="222">
        <v>1122</v>
      </c>
      <c r="AT66" s="222">
        <v>1122</v>
      </c>
      <c r="AU66" s="222">
        <v>1122</v>
      </c>
      <c r="AV66" s="222">
        <v>1122</v>
      </c>
      <c r="AW66" s="222">
        <v>1122</v>
      </c>
      <c r="AX66" s="222">
        <v>1122</v>
      </c>
      <c r="AY66" s="222">
        <v>1122</v>
      </c>
      <c r="AZ66" s="222">
        <v>1122</v>
      </c>
      <c r="BA66" s="222">
        <v>1122</v>
      </c>
      <c r="BB66" s="222">
        <v>1120</v>
      </c>
      <c r="BC66" s="222">
        <v>1120</v>
      </c>
      <c r="BD66" s="222">
        <v>1119</v>
      </c>
      <c r="BE66" s="222">
        <v>1119</v>
      </c>
      <c r="BF66" s="222">
        <v>1116</v>
      </c>
      <c r="BG66" s="222">
        <v>1114</v>
      </c>
      <c r="BH66" s="222">
        <v>1110</v>
      </c>
      <c r="BI66" s="222">
        <v>1099</v>
      </c>
      <c r="BJ66" s="222"/>
      <c r="BK66" s="222"/>
      <c r="BL66" s="222"/>
      <c r="BM66" s="222"/>
      <c r="BN66" s="222"/>
      <c r="BO66" s="222"/>
      <c r="BP66" s="222"/>
      <c r="BQ66" s="222"/>
      <c r="BR66" s="222"/>
      <c r="BS66" s="223"/>
    </row>
    <row r="67" spans="1:71" ht="15.75" x14ac:dyDescent="0.25">
      <c r="A67" s="164">
        <f t="shared" si="3"/>
        <v>43958</v>
      </c>
      <c r="B67" s="221">
        <v>1110</v>
      </c>
      <c r="C67" s="222">
        <v>1110</v>
      </c>
      <c r="D67" s="222">
        <v>1110</v>
      </c>
      <c r="E67" s="222">
        <v>1110</v>
      </c>
      <c r="F67" s="222">
        <v>1110</v>
      </c>
      <c r="G67" s="222">
        <v>1111</v>
      </c>
      <c r="H67" s="222">
        <v>1110</v>
      </c>
      <c r="I67" s="222">
        <v>1110</v>
      </c>
      <c r="J67" s="222">
        <v>1110</v>
      </c>
      <c r="K67" s="222">
        <v>1110</v>
      </c>
      <c r="L67" s="222">
        <v>1110</v>
      </c>
      <c r="M67" s="222">
        <v>1110</v>
      </c>
      <c r="N67" s="222">
        <v>1110</v>
      </c>
      <c r="O67" s="222">
        <v>1110</v>
      </c>
      <c r="P67" s="222">
        <v>1110</v>
      </c>
      <c r="Q67" s="222">
        <v>1110</v>
      </c>
      <c r="R67" s="222">
        <v>1110</v>
      </c>
      <c r="S67" s="222">
        <v>1110</v>
      </c>
      <c r="T67" s="222">
        <v>1110</v>
      </c>
      <c r="U67" s="222">
        <v>1110</v>
      </c>
      <c r="V67" s="222">
        <v>1110</v>
      </c>
      <c r="W67" s="222">
        <v>1110</v>
      </c>
      <c r="X67" s="222">
        <v>1110</v>
      </c>
      <c r="Y67" s="222">
        <v>1110</v>
      </c>
      <c r="Z67" s="222">
        <v>1110</v>
      </c>
      <c r="AA67" s="222">
        <v>1110</v>
      </c>
      <c r="AB67" s="222">
        <v>1110</v>
      </c>
      <c r="AC67" s="222">
        <v>1110</v>
      </c>
      <c r="AD67" s="222">
        <v>1110</v>
      </c>
      <c r="AE67" s="222">
        <v>1110</v>
      </c>
      <c r="AF67" s="222">
        <v>1109</v>
      </c>
      <c r="AG67" s="222">
        <v>1109</v>
      </c>
      <c r="AH67" s="222">
        <v>1109</v>
      </c>
      <c r="AI67" s="222">
        <v>1109</v>
      </c>
      <c r="AJ67" s="222">
        <v>1109</v>
      </c>
      <c r="AK67" s="222">
        <v>1109</v>
      </c>
      <c r="AL67" s="222">
        <v>1109</v>
      </c>
      <c r="AM67" s="222">
        <v>1109</v>
      </c>
      <c r="AN67" s="222">
        <v>1109</v>
      </c>
      <c r="AO67" s="222">
        <v>1109</v>
      </c>
      <c r="AP67" s="222">
        <v>1109</v>
      </c>
      <c r="AQ67" s="222">
        <v>1109</v>
      </c>
      <c r="AR67" s="222">
        <v>1109</v>
      </c>
      <c r="AS67" s="222">
        <v>1109</v>
      </c>
      <c r="AT67" s="222">
        <v>1109</v>
      </c>
      <c r="AU67" s="222">
        <v>1109</v>
      </c>
      <c r="AV67" s="222">
        <v>1109</v>
      </c>
      <c r="AW67" s="222">
        <v>1109</v>
      </c>
      <c r="AX67" s="222">
        <v>1109</v>
      </c>
      <c r="AY67" s="222">
        <v>1109</v>
      </c>
      <c r="AZ67" s="222">
        <v>1109</v>
      </c>
      <c r="BA67" s="222">
        <v>1109</v>
      </c>
      <c r="BB67" s="222">
        <v>1107</v>
      </c>
      <c r="BC67" s="222">
        <v>1107</v>
      </c>
      <c r="BD67" s="222">
        <v>1106</v>
      </c>
      <c r="BE67" s="222">
        <v>1106</v>
      </c>
      <c r="BF67" s="222">
        <v>1105</v>
      </c>
      <c r="BG67" s="222">
        <v>1105</v>
      </c>
      <c r="BH67" s="222">
        <v>1105</v>
      </c>
      <c r="BI67" s="222">
        <v>1097</v>
      </c>
      <c r="BJ67" s="222">
        <v>1090</v>
      </c>
      <c r="BK67" s="222"/>
      <c r="BL67" s="222"/>
      <c r="BM67" s="222"/>
      <c r="BN67" s="222"/>
      <c r="BO67" s="222"/>
      <c r="BP67" s="222"/>
      <c r="BQ67" s="222"/>
      <c r="BR67" s="222"/>
      <c r="BS67" s="223"/>
    </row>
    <row r="68" spans="1:71" ht="15.75" x14ac:dyDescent="0.25">
      <c r="A68" s="164">
        <f t="shared" si="3"/>
        <v>43957</v>
      </c>
      <c r="B68" s="221">
        <v>1091</v>
      </c>
      <c r="C68" s="222">
        <v>1091</v>
      </c>
      <c r="D68" s="222">
        <v>1091</v>
      </c>
      <c r="E68" s="222">
        <v>1091</v>
      </c>
      <c r="F68" s="222">
        <v>1091</v>
      </c>
      <c r="G68" s="222">
        <v>1092</v>
      </c>
      <c r="H68" s="222">
        <v>1091</v>
      </c>
      <c r="I68" s="222">
        <v>1091</v>
      </c>
      <c r="J68" s="222">
        <v>1091</v>
      </c>
      <c r="K68" s="222">
        <v>1091</v>
      </c>
      <c r="L68" s="222">
        <v>1091</v>
      </c>
      <c r="M68" s="222">
        <v>1091</v>
      </c>
      <c r="N68" s="222">
        <v>1091</v>
      </c>
      <c r="O68" s="222">
        <v>1091</v>
      </c>
      <c r="P68" s="222">
        <v>1091</v>
      </c>
      <c r="Q68" s="222">
        <v>1091</v>
      </c>
      <c r="R68" s="222">
        <v>1091</v>
      </c>
      <c r="S68" s="222">
        <v>1091</v>
      </c>
      <c r="T68" s="222">
        <v>1091</v>
      </c>
      <c r="U68" s="222">
        <v>1091</v>
      </c>
      <c r="V68" s="222">
        <v>1091</v>
      </c>
      <c r="W68" s="222">
        <v>1091</v>
      </c>
      <c r="X68" s="222">
        <v>1091</v>
      </c>
      <c r="Y68" s="222">
        <v>1091</v>
      </c>
      <c r="Z68" s="222">
        <v>1091</v>
      </c>
      <c r="AA68" s="222">
        <v>1091</v>
      </c>
      <c r="AB68" s="222">
        <v>1091</v>
      </c>
      <c r="AC68" s="222">
        <v>1091</v>
      </c>
      <c r="AD68" s="222">
        <v>1091</v>
      </c>
      <c r="AE68" s="222">
        <v>1091</v>
      </c>
      <c r="AF68" s="222">
        <v>1090</v>
      </c>
      <c r="AG68" s="222">
        <v>1090</v>
      </c>
      <c r="AH68" s="222">
        <v>1090</v>
      </c>
      <c r="AI68" s="222">
        <v>1090</v>
      </c>
      <c r="AJ68" s="222">
        <v>1090</v>
      </c>
      <c r="AK68" s="222">
        <v>1090</v>
      </c>
      <c r="AL68" s="222">
        <v>1090</v>
      </c>
      <c r="AM68" s="222">
        <v>1090</v>
      </c>
      <c r="AN68" s="222">
        <v>1090</v>
      </c>
      <c r="AO68" s="222">
        <v>1090</v>
      </c>
      <c r="AP68" s="222">
        <v>1090</v>
      </c>
      <c r="AQ68" s="222">
        <v>1090</v>
      </c>
      <c r="AR68" s="222">
        <v>1090</v>
      </c>
      <c r="AS68" s="222">
        <v>1090</v>
      </c>
      <c r="AT68" s="222">
        <v>1090</v>
      </c>
      <c r="AU68" s="222">
        <v>1090</v>
      </c>
      <c r="AV68" s="222">
        <v>1090</v>
      </c>
      <c r="AW68" s="222">
        <v>1090</v>
      </c>
      <c r="AX68" s="222">
        <v>1090</v>
      </c>
      <c r="AY68" s="222">
        <v>1090</v>
      </c>
      <c r="AZ68" s="222">
        <v>1090</v>
      </c>
      <c r="BA68" s="222">
        <v>1090</v>
      </c>
      <c r="BB68" s="222">
        <v>1088</v>
      </c>
      <c r="BC68" s="222">
        <v>1088</v>
      </c>
      <c r="BD68" s="222">
        <v>1088</v>
      </c>
      <c r="BE68" s="222">
        <v>1088</v>
      </c>
      <c r="BF68" s="222">
        <v>1088</v>
      </c>
      <c r="BG68" s="222">
        <v>1088</v>
      </c>
      <c r="BH68" s="222">
        <v>1088</v>
      </c>
      <c r="BI68" s="222">
        <v>1082</v>
      </c>
      <c r="BJ68" s="222">
        <v>1079</v>
      </c>
      <c r="BK68" s="222">
        <v>1062</v>
      </c>
      <c r="BL68" s="222"/>
      <c r="BM68" s="222"/>
      <c r="BN68" s="222"/>
      <c r="BO68" s="222"/>
      <c r="BP68" s="222"/>
      <c r="BQ68" s="222"/>
      <c r="BR68" s="222"/>
      <c r="BS68" s="223"/>
    </row>
    <row r="69" spans="1:71" ht="15.75" x14ac:dyDescent="0.25">
      <c r="A69" s="164">
        <f t="shared" si="3"/>
        <v>43956</v>
      </c>
      <c r="B69" s="221">
        <v>1068</v>
      </c>
      <c r="C69" s="222">
        <v>1068</v>
      </c>
      <c r="D69" s="222">
        <v>1068</v>
      </c>
      <c r="E69" s="222">
        <v>1068</v>
      </c>
      <c r="F69" s="222">
        <v>1068</v>
      </c>
      <c r="G69" s="222">
        <v>1069</v>
      </c>
      <c r="H69" s="222">
        <v>1068</v>
      </c>
      <c r="I69" s="222">
        <v>1068</v>
      </c>
      <c r="J69" s="222">
        <v>1068</v>
      </c>
      <c r="K69" s="222">
        <v>1068</v>
      </c>
      <c r="L69" s="222">
        <v>1068</v>
      </c>
      <c r="M69" s="222">
        <v>1068</v>
      </c>
      <c r="N69" s="222">
        <v>1068</v>
      </c>
      <c r="O69" s="222">
        <v>1068</v>
      </c>
      <c r="P69" s="222">
        <v>1068</v>
      </c>
      <c r="Q69" s="222">
        <v>1068</v>
      </c>
      <c r="R69" s="222">
        <v>1068</v>
      </c>
      <c r="S69" s="222">
        <v>1068</v>
      </c>
      <c r="T69" s="222">
        <v>1068</v>
      </c>
      <c r="U69" s="222">
        <v>1068</v>
      </c>
      <c r="V69" s="222">
        <v>1068</v>
      </c>
      <c r="W69" s="222">
        <v>1068</v>
      </c>
      <c r="X69" s="222">
        <v>1068</v>
      </c>
      <c r="Y69" s="222">
        <v>1068</v>
      </c>
      <c r="Z69" s="222">
        <v>1068</v>
      </c>
      <c r="AA69" s="222">
        <v>1068</v>
      </c>
      <c r="AB69" s="222">
        <v>1068</v>
      </c>
      <c r="AC69" s="222">
        <v>1068</v>
      </c>
      <c r="AD69" s="222">
        <v>1068</v>
      </c>
      <c r="AE69" s="222">
        <v>1068</v>
      </c>
      <c r="AF69" s="222">
        <v>1067</v>
      </c>
      <c r="AG69" s="222">
        <v>1067</v>
      </c>
      <c r="AH69" s="222">
        <v>1067</v>
      </c>
      <c r="AI69" s="222">
        <v>1067</v>
      </c>
      <c r="AJ69" s="222">
        <v>1067</v>
      </c>
      <c r="AK69" s="222">
        <v>1067</v>
      </c>
      <c r="AL69" s="222">
        <v>1067</v>
      </c>
      <c r="AM69" s="222">
        <v>1067</v>
      </c>
      <c r="AN69" s="222">
        <v>1067</v>
      </c>
      <c r="AO69" s="222">
        <v>1067</v>
      </c>
      <c r="AP69" s="222">
        <v>1067</v>
      </c>
      <c r="AQ69" s="222">
        <v>1067</v>
      </c>
      <c r="AR69" s="222">
        <v>1067</v>
      </c>
      <c r="AS69" s="222">
        <v>1067</v>
      </c>
      <c r="AT69" s="222">
        <v>1067</v>
      </c>
      <c r="AU69" s="222">
        <v>1067</v>
      </c>
      <c r="AV69" s="222">
        <v>1067</v>
      </c>
      <c r="AW69" s="222">
        <v>1067</v>
      </c>
      <c r="AX69" s="222">
        <v>1067</v>
      </c>
      <c r="AY69" s="222">
        <v>1067</v>
      </c>
      <c r="AZ69" s="222">
        <v>1067</v>
      </c>
      <c r="BA69" s="222">
        <v>1067</v>
      </c>
      <c r="BB69" s="222">
        <v>1065</v>
      </c>
      <c r="BC69" s="222">
        <v>1065</v>
      </c>
      <c r="BD69" s="222">
        <v>1065</v>
      </c>
      <c r="BE69" s="222">
        <v>1065</v>
      </c>
      <c r="BF69" s="222">
        <v>1065</v>
      </c>
      <c r="BG69" s="222">
        <v>1065</v>
      </c>
      <c r="BH69" s="222">
        <v>1065</v>
      </c>
      <c r="BI69" s="222">
        <v>1059</v>
      </c>
      <c r="BJ69" s="222">
        <v>1059</v>
      </c>
      <c r="BK69" s="222">
        <v>1055</v>
      </c>
      <c r="BL69" s="222">
        <v>1044</v>
      </c>
      <c r="BM69" s="222"/>
      <c r="BN69" s="222"/>
      <c r="BO69" s="222"/>
      <c r="BP69" s="222"/>
      <c r="BQ69" s="222"/>
      <c r="BR69" s="222"/>
      <c r="BS69" s="223"/>
    </row>
    <row r="70" spans="1:71" ht="15.75" x14ac:dyDescent="0.25">
      <c r="A70" s="164">
        <f t="shared" si="3"/>
        <v>43955</v>
      </c>
      <c r="B70" s="221">
        <v>1051</v>
      </c>
      <c r="C70" s="222">
        <v>1051</v>
      </c>
      <c r="D70" s="222">
        <v>1051</v>
      </c>
      <c r="E70" s="222">
        <v>1051</v>
      </c>
      <c r="F70" s="222">
        <v>1051</v>
      </c>
      <c r="G70" s="222">
        <v>1052</v>
      </c>
      <c r="H70" s="222">
        <v>1051</v>
      </c>
      <c r="I70" s="222">
        <v>1051</v>
      </c>
      <c r="J70" s="222">
        <v>1051</v>
      </c>
      <c r="K70" s="222">
        <v>1051</v>
      </c>
      <c r="L70" s="222">
        <v>1051</v>
      </c>
      <c r="M70" s="222">
        <v>1051</v>
      </c>
      <c r="N70" s="222">
        <v>1051</v>
      </c>
      <c r="O70" s="222">
        <v>1051</v>
      </c>
      <c r="P70" s="222">
        <v>1051</v>
      </c>
      <c r="Q70" s="222">
        <v>1051</v>
      </c>
      <c r="R70" s="222">
        <v>1051</v>
      </c>
      <c r="S70" s="222">
        <v>1051</v>
      </c>
      <c r="T70" s="222">
        <v>1051</v>
      </c>
      <c r="U70" s="222">
        <v>1051</v>
      </c>
      <c r="V70" s="222">
        <v>1051</v>
      </c>
      <c r="W70" s="222">
        <v>1051</v>
      </c>
      <c r="X70" s="222">
        <v>1051</v>
      </c>
      <c r="Y70" s="222">
        <v>1051</v>
      </c>
      <c r="Z70" s="222">
        <v>1051</v>
      </c>
      <c r="AA70" s="222">
        <v>1051</v>
      </c>
      <c r="AB70" s="222">
        <v>1051</v>
      </c>
      <c r="AC70" s="222">
        <v>1051</v>
      </c>
      <c r="AD70" s="222">
        <v>1051</v>
      </c>
      <c r="AE70" s="222">
        <v>1051</v>
      </c>
      <c r="AF70" s="222">
        <v>1050</v>
      </c>
      <c r="AG70" s="222">
        <v>1050</v>
      </c>
      <c r="AH70" s="222">
        <v>1050</v>
      </c>
      <c r="AI70" s="222">
        <v>1050</v>
      </c>
      <c r="AJ70" s="222">
        <v>1050</v>
      </c>
      <c r="AK70" s="222">
        <v>1050</v>
      </c>
      <c r="AL70" s="222">
        <v>1050</v>
      </c>
      <c r="AM70" s="222">
        <v>1050</v>
      </c>
      <c r="AN70" s="222">
        <v>1050</v>
      </c>
      <c r="AO70" s="222">
        <v>1050</v>
      </c>
      <c r="AP70" s="222">
        <v>1050</v>
      </c>
      <c r="AQ70" s="222">
        <v>1050</v>
      </c>
      <c r="AR70" s="222">
        <v>1050</v>
      </c>
      <c r="AS70" s="222">
        <v>1050</v>
      </c>
      <c r="AT70" s="222">
        <v>1050</v>
      </c>
      <c r="AU70" s="222">
        <v>1050</v>
      </c>
      <c r="AV70" s="222">
        <v>1050</v>
      </c>
      <c r="AW70" s="222">
        <v>1050</v>
      </c>
      <c r="AX70" s="222">
        <v>1050</v>
      </c>
      <c r="AY70" s="222">
        <v>1050</v>
      </c>
      <c r="AZ70" s="222">
        <v>1050</v>
      </c>
      <c r="BA70" s="222">
        <v>1050</v>
      </c>
      <c r="BB70" s="222">
        <v>1049</v>
      </c>
      <c r="BC70" s="222">
        <v>1049</v>
      </c>
      <c r="BD70" s="222">
        <v>1049</v>
      </c>
      <c r="BE70" s="222">
        <v>1049</v>
      </c>
      <c r="BF70" s="222">
        <v>1049</v>
      </c>
      <c r="BG70" s="222">
        <v>1049</v>
      </c>
      <c r="BH70" s="222">
        <v>1049</v>
      </c>
      <c r="BI70" s="222">
        <v>1043</v>
      </c>
      <c r="BJ70" s="222">
        <v>1043</v>
      </c>
      <c r="BK70" s="222">
        <v>1042</v>
      </c>
      <c r="BL70" s="222">
        <v>1036</v>
      </c>
      <c r="BM70" s="222">
        <v>1023</v>
      </c>
      <c r="BN70" s="222"/>
      <c r="BO70" s="222"/>
      <c r="BP70" s="222"/>
      <c r="BQ70" s="222"/>
      <c r="BR70" s="222"/>
      <c r="BS70" s="223"/>
    </row>
    <row r="71" spans="1:71" ht="15.75" x14ac:dyDescent="0.25">
      <c r="A71" s="164">
        <f t="shared" si="3"/>
        <v>43954</v>
      </c>
      <c r="B71" s="221">
        <v>1028</v>
      </c>
      <c r="C71" s="222">
        <v>1028</v>
      </c>
      <c r="D71" s="222">
        <v>1028</v>
      </c>
      <c r="E71" s="222">
        <v>1028</v>
      </c>
      <c r="F71" s="222">
        <v>1028</v>
      </c>
      <c r="G71" s="222">
        <v>1029</v>
      </c>
      <c r="H71" s="222">
        <v>1028</v>
      </c>
      <c r="I71" s="222">
        <v>1028</v>
      </c>
      <c r="J71" s="222">
        <v>1028</v>
      </c>
      <c r="K71" s="222">
        <v>1028</v>
      </c>
      <c r="L71" s="222">
        <v>1028</v>
      </c>
      <c r="M71" s="222">
        <v>1028</v>
      </c>
      <c r="N71" s="222">
        <v>1028</v>
      </c>
      <c r="O71" s="222">
        <v>1028</v>
      </c>
      <c r="P71" s="222">
        <v>1028</v>
      </c>
      <c r="Q71" s="222">
        <v>1028</v>
      </c>
      <c r="R71" s="222">
        <v>1028</v>
      </c>
      <c r="S71" s="222">
        <v>1028</v>
      </c>
      <c r="T71" s="222">
        <v>1028</v>
      </c>
      <c r="U71" s="222">
        <v>1028</v>
      </c>
      <c r="V71" s="222">
        <v>1028</v>
      </c>
      <c r="W71" s="222">
        <v>1028</v>
      </c>
      <c r="X71" s="222">
        <v>1028</v>
      </c>
      <c r="Y71" s="222">
        <v>1028</v>
      </c>
      <c r="Z71" s="222">
        <v>1028</v>
      </c>
      <c r="AA71" s="222">
        <v>1028</v>
      </c>
      <c r="AB71" s="222">
        <v>1028</v>
      </c>
      <c r="AC71" s="222">
        <v>1028</v>
      </c>
      <c r="AD71" s="222">
        <v>1028</v>
      </c>
      <c r="AE71" s="222">
        <v>1028</v>
      </c>
      <c r="AF71" s="222">
        <v>1027</v>
      </c>
      <c r="AG71" s="222">
        <v>1027</v>
      </c>
      <c r="AH71" s="222">
        <v>1027</v>
      </c>
      <c r="AI71" s="222">
        <v>1027</v>
      </c>
      <c r="AJ71" s="222">
        <v>1027</v>
      </c>
      <c r="AK71" s="222">
        <v>1027</v>
      </c>
      <c r="AL71" s="222">
        <v>1027</v>
      </c>
      <c r="AM71" s="222">
        <v>1027</v>
      </c>
      <c r="AN71" s="222">
        <v>1027</v>
      </c>
      <c r="AO71" s="222">
        <v>1027</v>
      </c>
      <c r="AP71" s="222">
        <v>1027</v>
      </c>
      <c r="AQ71" s="222">
        <v>1027</v>
      </c>
      <c r="AR71" s="222">
        <v>1027</v>
      </c>
      <c r="AS71" s="222">
        <v>1027</v>
      </c>
      <c r="AT71" s="222">
        <v>1027</v>
      </c>
      <c r="AU71" s="222">
        <v>1027</v>
      </c>
      <c r="AV71" s="222">
        <v>1027</v>
      </c>
      <c r="AW71" s="222">
        <v>1027</v>
      </c>
      <c r="AX71" s="222">
        <v>1027</v>
      </c>
      <c r="AY71" s="222">
        <v>1027</v>
      </c>
      <c r="AZ71" s="222">
        <v>1027</v>
      </c>
      <c r="BA71" s="222">
        <v>1027</v>
      </c>
      <c r="BB71" s="222">
        <v>1026</v>
      </c>
      <c r="BC71" s="222">
        <v>1026</v>
      </c>
      <c r="BD71" s="222">
        <v>1026</v>
      </c>
      <c r="BE71" s="222">
        <v>1026</v>
      </c>
      <c r="BF71" s="222">
        <v>1026</v>
      </c>
      <c r="BG71" s="222">
        <v>1026</v>
      </c>
      <c r="BH71" s="222">
        <v>1026</v>
      </c>
      <c r="BI71" s="222">
        <v>1020</v>
      </c>
      <c r="BJ71" s="222">
        <v>1020</v>
      </c>
      <c r="BK71" s="222">
        <v>1019</v>
      </c>
      <c r="BL71" s="222">
        <v>1016</v>
      </c>
      <c r="BM71" s="222">
        <v>1010</v>
      </c>
      <c r="BN71" s="222">
        <v>997</v>
      </c>
      <c r="BO71" s="222"/>
      <c r="BP71" s="222"/>
      <c r="BQ71" s="222"/>
      <c r="BR71" s="222"/>
      <c r="BS71" s="223"/>
    </row>
    <row r="72" spans="1:71" ht="15.75" x14ac:dyDescent="0.25">
      <c r="A72" s="164">
        <f t="shared" si="3"/>
        <v>43953</v>
      </c>
      <c r="B72" s="221">
        <v>1014</v>
      </c>
      <c r="C72" s="222">
        <v>1014</v>
      </c>
      <c r="D72" s="222">
        <v>1014</v>
      </c>
      <c r="E72" s="222">
        <v>1014</v>
      </c>
      <c r="F72" s="222">
        <v>1014</v>
      </c>
      <c r="G72" s="222">
        <v>1015</v>
      </c>
      <c r="H72" s="222">
        <v>1014</v>
      </c>
      <c r="I72" s="222">
        <v>1014</v>
      </c>
      <c r="J72" s="222">
        <v>1014</v>
      </c>
      <c r="K72" s="222">
        <v>1014</v>
      </c>
      <c r="L72" s="222">
        <v>1014</v>
      </c>
      <c r="M72" s="222">
        <v>1014</v>
      </c>
      <c r="N72" s="222">
        <v>1014</v>
      </c>
      <c r="O72" s="222">
        <v>1014</v>
      </c>
      <c r="P72" s="222">
        <v>1014</v>
      </c>
      <c r="Q72" s="222">
        <v>1014</v>
      </c>
      <c r="R72" s="222">
        <v>1014</v>
      </c>
      <c r="S72" s="222">
        <v>1014</v>
      </c>
      <c r="T72" s="222">
        <v>1014</v>
      </c>
      <c r="U72" s="222">
        <v>1014</v>
      </c>
      <c r="V72" s="222">
        <v>1014</v>
      </c>
      <c r="W72" s="222">
        <v>1014</v>
      </c>
      <c r="X72" s="222">
        <v>1014</v>
      </c>
      <c r="Y72" s="222">
        <v>1014</v>
      </c>
      <c r="Z72" s="222">
        <v>1014</v>
      </c>
      <c r="AA72" s="222">
        <v>1014</v>
      </c>
      <c r="AB72" s="222">
        <v>1014</v>
      </c>
      <c r="AC72" s="222">
        <v>1014</v>
      </c>
      <c r="AD72" s="222">
        <v>1014</v>
      </c>
      <c r="AE72" s="222">
        <v>1014</v>
      </c>
      <c r="AF72" s="222">
        <v>1013</v>
      </c>
      <c r="AG72" s="222">
        <v>1013</v>
      </c>
      <c r="AH72" s="222">
        <v>1013</v>
      </c>
      <c r="AI72" s="222">
        <v>1013</v>
      </c>
      <c r="AJ72" s="222">
        <v>1013</v>
      </c>
      <c r="AK72" s="222">
        <v>1013</v>
      </c>
      <c r="AL72" s="222">
        <v>1013</v>
      </c>
      <c r="AM72" s="222">
        <v>1013</v>
      </c>
      <c r="AN72" s="222">
        <v>1013</v>
      </c>
      <c r="AO72" s="222">
        <v>1013</v>
      </c>
      <c r="AP72" s="222">
        <v>1013</v>
      </c>
      <c r="AQ72" s="222">
        <v>1013</v>
      </c>
      <c r="AR72" s="222">
        <v>1013</v>
      </c>
      <c r="AS72" s="222">
        <v>1013</v>
      </c>
      <c r="AT72" s="222">
        <v>1013</v>
      </c>
      <c r="AU72" s="222">
        <v>1013</v>
      </c>
      <c r="AV72" s="222">
        <v>1013</v>
      </c>
      <c r="AW72" s="222">
        <v>1013</v>
      </c>
      <c r="AX72" s="222">
        <v>1013</v>
      </c>
      <c r="AY72" s="222">
        <v>1013</v>
      </c>
      <c r="AZ72" s="222">
        <v>1013</v>
      </c>
      <c r="BA72" s="222">
        <v>1013</v>
      </c>
      <c r="BB72" s="222">
        <v>1012</v>
      </c>
      <c r="BC72" s="222">
        <v>1012</v>
      </c>
      <c r="BD72" s="222">
        <v>1012</v>
      </c>
      <c r="BE72" s="222">
        <v>1012</v>
      </c>
      <c r="BF72" s="222">
        <v>1012</v>
      </c>
      <c r="BG72" s="222">
        <v>1012</v>
      </c>
      <c r="BH72" s="222">
        <v>1012</v>
      </c>
      <c r="BI72" s="222">
        <v>1008</v>
      </c>
      <c r="BJ72" s="222">
        <v>1008</v>
      </c>
      <c r="BK72" s="222">
        <v>1007</v>
      </c>
      <c r="BL72" s="222">
        <v>1006</v>
      </c>
      <c r="BM72" s="222">
        <v>1004</v>
      </c>
      <c r="BN72" s="222">
        <v>996</v>
      </c>
      <c r="BO72" s="222">
        <v>983</v>
      </c>
      <c r="BP72" s="222"/>
      <c r="BQ72" s="222"/>
      <c r="BR72" s="222"/>
      <c r="BS72" s="223"/>
    </row>
    <row r="73" spans="1:71" ht="15.75" x14ac:dyDescent="0.25">
      <c r="A73" s="164">
        <f t="shared" si="3"/>
        <v>43952</v>
      </c>
      <c r="B73" s="221">
        <v>1000</v>
      </c>
      <c r="C73" s="222">
        <v>1000</v>
      </c>
      <c r="D73" s="222">
        <v>1000</v>
      </c>
      <c r="E73" s="222">
        <v>1000</v>
      </c>
      <c r="F73" s="222">
        <v>1000</v>
      </c>
      <c r="G73" s="222">
        <v>1001</v>
      </c>
      <c r="H73" s="222">
        <v>1000</v>
      </c>
      <c r="I73" s="222">
        <v>1000</v>
      </c>
      <c r="J73" s="222">
        <v>1000</v>
      </c>
      <c r="K73" s="222">
        <v>1000</v>
      </c>
      <c r="L73" s="222">
        <v>1000</v>
      </c>
      <c r="M73" s="222">
        <v>1000</v>
      </c>
      <c r="N73" s="222">
        <v>1000</v>
      </c>
      <c r="O73" s="222">
        <v>1000</v>
      </c>
      <c r="P73" s="222">
        <v>1000</v>
      </c>
      <c r="Q73" s="222">
        <v>1000</v>
      </c>
      <c r="R73" s="222">
        <v>1000</v>
      </c>
      <c r="S73" s="222">
        <v>1000</v>
      </c>
      <c r="T73" s="222">
        <v>1000</v>
      </c>
      <c r="U73" s="222">
        <v>1000</v>
      </c>
      <c r="V73" s="222">
        <v>1000</v>
      </c>
      <c r="W73" s="222">
        <v>1000</v>
      </c>
      <c r="X73" s="222">
        <v>1000</v>
      </c>
      <c r="Y73" s="222">
        <v>1000</v>
      </c>
      <c r="Z73" s="222">
        <v>1000</v>
      </c>
      <c r="AA73" s="222">
        <v>1000</v>
      </c>
      <c r="AB73" s="222">
        <v>1000</v>
      </c>
      <c r="AC73" s="222">
        <v>1000</v>
      </c>
      <c r="AD73" s="222">
        <v>1000</v>
      </c>
      <c r="AE73" s="222">
        <v>1000</v>
      </c>
      <c r="AF73" s="222">
        <v>999</v>
      </c>
      <c r="AG73" s="222">
        <v>999</v>
      </c>
      <c r="AH73" s="222">
        <v>999</v>
      </c>
      <c r="AI73" s="222">
        <v>999</v>
      </c>
      <c r="AJ73" s="222">
        <v>999</v>
      </c>
      <c r="AK73" s="222">
        <v>999</v>
      </c>
      <c r="AL73" s="222">
        <v>999</v>
      </c>
      <c r="AM73" s="222">
        <v>999</v>
      </c>
      <c r="AN73" s="222">
        <v>999</v>
      </c>
      <c r="AO73" s="222">
        <v>999</v>
      </c>
      <c r="AP73" s="222">
        <v>999</v>
      </c>
      <c r="AQ73" s="222">
        <v>999</v>
      </c>
      <c r="AR73" s="222">
        <v>999</v>
      </c>
      <c r="AS73" s="222">
        <v>999</v>
      </c>
      <c r="AT73" s="222">
        <v>999</v>
      </c>
      <c r="AU73" s="222">
        <v>999</v>
      </c>
      <c r="AV73" s="222">
        <v>999</v>
      </c>
      <c r="AW73" s="222">
        <v>999</v>
      </c>
      <c r="AX73" s="222">
        <v>999</v>
      </c>
      <c r="AY73" s="222">
        <v>999</v>
      </c>
      <c r="AZ73" s="222">
        <v>999</v>
      </c>
      <c r="BA73" s="222">
        <v>999</v>
      </c>
      <c r="BB73" s="222">
        <v>998</v>
      </c>
      <c r="BC73" s="222">
        <v>998</v>
      </c>
      <c r="BD73" s="222">
        <v>998</v>
      </c>
      <c r="BE73" s="222">
        <v>998</v>
      </c>
      <c r="BF73" s="222">
        <v>998</v>
      </c>
      <c r="BG73" s="222">
        <v>998</v>
      </c>
      <c r="BH73" s="222">
        <v>998</v>
      </c>
      <c r="BI73" s="222">
        <v>994</v>
      </c>
      <c r="BJ73" s="222">
        <v>994</v>
      </c>
      <c r="BK73" s="222">
        <v>994</v>
      </c>
      <c r="BL73" s="222">
        <v>993</v>
      </c>
      <c r="BM73" s="222">
        <v>991</v>
      </c>
      <c r="BN73" s="222">
        <v>985</v>
      </c>
      <c r="BO73" s="222">
        <v>981</v>
      </c>
      <c r="BP73" s="222">
        <v>969</v>
      </c>
      <c r="BQ73" s="222"/>
      <c r="BR73" s="222"/>
      <c r="BS73" s="223"/>
    </row>
    <row r="74" spans="1:71" ht="15.75" x14ac:dyDescent="0.25">
      <c r="A74" s="164">
        <f t="shared" si="3"/>
        <v>43951</v>
      </c>
      <c r="B74" s="221">
        <v>971</v>
      </c>
      <c r="C74" s="222">
        <v>971</v>
      </c>
      <c r="D74" s="222">
        <v>971</v>
      </c>
      <c r="E74" s="222">
        <v>971</v>
      </c>
      <c r="F74" s="222">
        <v>971</v>
      </c>
      <c r="G74" s="222">
        <v>972</v>
      </c>
      <c r="H74" s="222">
        <v>971</v>
      </c>
      <c r="I74" s="222">
        <v>971</v>
      </c>
      <c r="J74" s="222">
        <v>971</v>
      </c>
      <c r="K74" s="222">
        <v>971</v>
      </c>
      <c r="L74" s="222">
        <v>971</v>
      </c>
      <c r="M74" s="222">
        <v>971</v>
      </c>
      <c r="N74" s="222">
        <v>971</v>
      </c>
      <c r="O74" s="222">
        <v>971</v>
      </c>
      <c r="P74" s="222">
        <v>971</v>
      </c>
      <c r="Q74" s="222">
        <v>971</v>
      </c>
      <c r="R74" s="222">
        <v>971</v>
      </c>
      <c r="S74" s="222">
        <v>971</v>
      </c>
      <c r="T74" s="222">
        <v>971</v>
      </c>
      <c r="U74" s="222">
        <v>971</v>
      </c>
      <c r="V74" s="222">
        <v>971</v>
      </c>
      <c r="W74" s="222">
        <v>971</v>
      </c>
      <c r="X74" s="222">
        <v>971</v>
      </c>
      <c r="Y74" s="222">
        <v>971</v>
      </c>
      <c r="Z74" s="222">
        <v>971</v>
      </c>
      <c r="AA74" s="222">
        <v>971</v>
      </c>
      <c r="AB74" s="222">
        <v>971</v>
      </c>
      <c r="AC74" s="222">
        <v>971</v>
      </c>
      <c r="AD74" s="222">
        <v>971</v>
      </c>
      <c r="AE74" s="222">
        <v>971</v>
      </c>
      <c r="AF74" s="222">
        <v>970</v>
      </c>
      <c r="AG74" s="222">
        <v>970</v>
      </c>
      <c r="AH74" s="222">
        <v>970</v>
      </c>
      <c r="AI74" s="222">
        <v>970</v>
      </c>
      <c r="AJ74" s="222">
        <v>970</v>
      </c>
      <c r="AK74" s="222">
        <v>970</v>
      </c>
      <c r="AL74" s="222">
        <v>970</v>
      </c>
      <c r="AM74" s="222">
        <v>970</v>
      </c>
      <c r="AN74" s="222">
        <v>970</v>
      </c>
      <c r="AO74" s="222">
        <v>970</v>
      </c>
      <c r="AP74" s="222">
        <v>970</v>
      </c>
      <c r="AQ74" s="222">
        <v>970</v>
      </c>
      <c r="AR74" s="222">
        <v>970</v>
      </c>
      <c r="AS74" s="222">
        <v>970</v>
      </c>
      <c r="AT74" s="222">
        <v>970</v>
      </c>
      <c r="AU74" s="222">
        <v>970</v>
      </c>
      <c r="AV74" s="222">
        <v>970</v>
      </c>
      <c r="AW74" s="222">
        <v>970</v>
      </c>
      <c r="AX74" s="222">
        <v>970</v>
      </c>
      <c r="AY74" s="222">
        <v>970</v>
      </c>
      <c r="AZ74" s="222">
        <v>970</v>
      </c>
      <c r="BA74" s="222">
        <v>970</v>
      </c>
      <c r="BB74" s="222">
        <v>970</v>
      </c>
      <c r="BC74" s="222">
        <v>970</v>
      </c>
      <c r="BD74" s="222">
        <v>970</v>
      </c>
      <c r="BE74" s="222">
        <v>970</v>
      </c>
      <c r="BF74" s="222">
        <v>970</v>
      </c>
      <c r="BG74" s="222">
        <v>970</v>
      </c>
      <c r="BH74" s="222">
        <v>970</v>
      </c>
      <c r="BI74" s="222">
        <v>967</v>
      </c>
      <c r="BJ74" s="222">
        <v>967</v>
      </c>
      <c r="BK74" s="222">
        <v>967</v>
      </c>
      <c r="BL74" s="222">
        <v>966</v>
      </c>
      <c r="BM74" s="222">
        <v>965</v>
      </c>
      <c r="BN74" s="222">
        <v>963</v>
      </c>
      <c r="BO74" s="222">
        <v>963</v>
      </c>
      <c r="BP74" s="222">
        <v>959</v>
      </c>
      <c r="BQ74" s="222">
        <v>925</v>
      </c>
      <c r="BR74" s="222"/>
      <c r="BS74" s="223"/>
    </row>
    <row r="75" spans="1:71" ht="15.75" x14ac:dyDescent="0.25">
      <c r="A75" s="164">
        <f t="shared" si="3"/>
        <v>43950</v>
      </c>
      <c r="B75" s="221">
        <v>955</v>
      </c>
      <c r="C75" s="222">
        <v>955</v>
      </c>
      <c r="D75" s="222">
        <v>955</v>
      </c>
      <c r="E75" s="222">
        <v>955</v>
      </c>
      <c r="F75" s="222">
        <v>955</v>
      </c>
      <c r="G75" s="222">
        <v>956</v>
      </c>
      <c r="H75" s="222">
        <v>955</v>
      </c>
      <c r="I75" s="222">
        <v>955</v>
      </c>
      <c r="J75" s="222">
        <v>955</v>
      </c>
      <c r="K75" s="222">
        <v>955</v>
      </c>
      <c r="L75" s="222">
        <v>955</v>
      </c>
      <c r="M75" s="222">
        <v>955</v>
      </c>
      <c r="N75" s="222">
        <v>955</v>
      </c>
      <c r="O75" s="222">
        <v>955</v>
      </c>
      <c r="P75" s="222">
        <v>955</v>
      </c>
      <c r="Q75" s="222">
        <v>955</v>
      </c>
      <c r="R75" s="222">
        <v>955</v>
      </c>
      <c r="S75" s="222">
        <v>955</v>
      </c>
      <c r="T75" s="222">
        <v>955</v>
      </c>
      <c r="U75" s="222">
        <v>955</v>
      </c>
      <c r="V75" s="222">
        <v>955</v>
      </c>
      <c r="W75" s="222">
        <v>955</v>
      </c>
      <c r="X75" s="222">
        <v>955</v>
      </c>
      <c r="Y75" s="222">
        <v>955</v>
      </c>
      <c r="Z75" s="222">
        <v>955</v>
      </c>
      <c r="AA75" s="222">
        <v>955</v>
      </c>
      <c r="AB75" s="222">
        <v>955</v>
      </c>
      <c r="AC75" s="222">
        <v>955</v>
      </c>
      <c r="AD75" s="222">
        <v>955</v>
      </c>
      <c r="AE75" s="222">
        <v>955</v>
      </c>
      <c r="AF75" s="222">
        <v>954</v>
      </c>
      <c r="AG75" s="222">
        <v>954</v>
      </c>
      <c r="AH75" s="222">
        <v>954</v>
      </c>
      <c r="AI75" s="222">
        <v>954</v>
      </c>
      <c r="AJ75" s="222">
        <v>954</v>
      </c>
      <c r="AK75" s="222">
        <v>954</v>
      </c>
      <c r="AL75" s="222">
        <v>954</v>
      </c>
      <c r="AM75" s="222">
        <v>954</v>
      </c>
      <c r="AN75" s="222">
        <v>954</v>
      </c>
      <c r="AO75" s="222">
        <v>954</v>
      </c>
      <c r="AP75" s="222">
        <v>954</v>
      </c>
      <c r="AQ75" s="222">
        <v>954</v>
      </c>
      <c r="AR75" s="222">
        <v>954</v>
      </c>
      <c r="AS75" s="222">
        <v>954</v>
      </c>
      <c r="AT75" s="222">
        <v>954</v>
      </c>
      <c r="AU75" s="222">
        <v>954</v>
      </c>
      <c r="AV75" s="222">
        <v>954</v>
      </c>
      <c r="AW75" s="222">
        <v>954</v>
      </c>
      <c r="AX75" s="222">
        <v>954</v>
      </c>
      <c r="AY75" s="222">
        <v>954</v>
      </c>
      <c r="AZ75" s="222">
        <v>954</v>
      </c>
      <c r="BA75" s="222">
        <v>954</v>
      </c>
      <c r="BB75" s="222">
        <v>954</v>
      </c>
      <c r="BC75" s="222">
        <v>954</v>
      </c>
      <c r="BD75" s="222">
        <v>954</v>
      </c>
      <c r="BE75" s="222">
        <v>954</v>
      </c>
      <c r="BF75" s="222">
        <v>954</v>
      </c>
      <c r="BG75" s="222">
        <v>954</v>
      </c>
      <c r="BH75" s="222">
        <v>954</v>
      </c>
      <c r="BI75" s="222">
        <v>951</v>
      </c>
      <c r="BJ75" s="222">
        <v>951</v>
      </c>
      <c r="BK75" s="222">
        <v>951</v>
      </c>
      <c r="BL75" s="222">
        <v>950</v>
      </c>
      <c r="BM75" s="222">
        <v>949</v>
      </c>
      <c r="BN75" s="222">
        <v>948</v>
      </c>
      <c r="BO75" s="222">
        <v>948</v>
      </c>
      <c r="BP75" s="222">
        <v>947</v>
      </c>
      <c r="BQ75" s="222">
        <v>921</v>
      </c>
      <c r="BR75" s="222">
        <v>908</v>
      </c>
      <c r="BS75" s="223"/>
    </row>
    <row r="76" spans="1:71" ht="15.75" x14ac:dyDescent="0.25">
      <c r="A76" s="164">
        <f t="shared" si="3"/>
        <v>43949</v>
      </c>
      <c r="B76" s="221">
        <v>929</v>
      </c>
      <c r="C76" s="222">
        <v>929</v>
      </c>
      <c r="D76" s="222">
        <v>929</v>
      </c>
      <c r="E76" s="222">
        <v>929</v>
      </c>
      <c r="F76" s="222">
        <v>929</v>
      </c>
      <c r="G76" s="222">
        <v>930</v>
      </c>
      <c r="H76" s="222">
        <v>929</v>
      </c>
      <c r="I76" s="222">
        <v>929</v>
      </c>
      <c r="J76" s="222">
        <v>929</v>
      </c>
      <c r="K76" s="222">
        <v>929</v>
      </c>
      <c r="L76" s="222">
        <v>929</v>
      </c>
      <c r="M76" s="222">
        <v>929</v>
      </c>
      <c r="N76" s="222">
        <v>929</v>
      </c>
      <c r="O76" s="222">
        <v>929</v>
      </c>
      <c r="P76" s="222">
        <v>929</v>
      </c>
      <c r="Q76" s="222">
        <v>929</v>
      </c>
      <c r="R76" s="222">
        <v>929</v>
      </c>
      <c r="S76" s="222">
        <v>929</v>
      </c>
      <c r="T76" s="222">
        <v>929</v>
      </c>
      <c r="U76" s="222">
        <v>929</v>
      </c>
      <c r="V76" s="222">
        <v>929</v>
      </c>
      <c r="W76" s="222">
        <v>929</v>
      </c>
      <c r="X76" s="222">
        <v>929</v>
      </c>
      <c r="Y76" s="222">
        <v>929</v>
      </c>
      <c r="Z76" s="222">
        <v>929</v>
      </c>
      <c r="AA76" s="222">
        <v>929</v>
      </c>
      <c r="AB76" s="222">
        <v>929</v>
      </c>
      <c r="AC76" s="222">
        <v>929</v>
      </c>
      <c r="AD76" s="222">
        <v>929</v>
      </c>
      <c r="AE76" s="222">
        <v>929</v>
      </c>
      <c r="AF76" s="222">
        <v>928</v>
      </c>
      <c r="AG76" s="222">
        <v>928</v>
      </c>
      <c r="AH76" s="222">
        <v>928</v>
      </c>
      <c r="AI76" s="222">
        <v>928</v>
      </c>
      <c r="AJ76" s="222">
        <v>928</v>
      </c>
      <c r="AK76" s="222">
        <v>928</v>
      </c>
      <c r="AL76" s="222">
        <v>928</v>
      </c>
      <c r="AM76" s="222">
        <v>928</v>
      </c>
      <c r="AN76" s="222">
        <v>928</v>
      </c>
      <c r="AO76" s="222">
        <v>928</v>
      </c>
      <c r="AP76" s="222">
        <v>928</v>
      </c>
      <c r="AQ76" s="222">
        <v>928</v>
      </c>
      <c r="AR76" s="222">
        <v>928</v>
      </c>
      <c r="AS76" s="222">
        <v>928</v>
      </c>
      <c r="AT76" s="222">
        <v>928</v>
      </c>
      <c r="AU76" s="222">
        <v>928</v>
      </c>
      <c r="AV76" s="222">
        <v>928</v>
      </c>
      <c r="AW76" s="222">
        <v>928</v>
      </c>
      <c r="AX76" s="222">
        <v>928</v>
      </c>
      <c r="AY76" s="222">
        <v>928</v>
      </c>
      <c r="AZ76" s="222">
        <v>928</v>
      </c>
      <c r="BA76" s="222">
        <v>928</v>
      </c>
      <c r="BB76" s="222">
        <v>928</v>
      </c>
      <c r="BC76" s="222">
        <v>928</v>
      </c>
      <c r="BD76" s="222">
        <v>928</v>
      </c>
      <c r="BE76" s="222">
        <v>928</v>
      </c>
      <c r="BF76" s="222">
        <v>928</v>
      </c>
      <c r="BG76" s="222">
        <v>928</v>
      </c>
      <c r="BH76" s="222">
        <v>928</v>
      </c>
      <c r="BI76" s="222">
        <v>926</v>
      </c>
      <c r="BJ76" s="222">
        <v>926</v>
      </c>
      <c r="BK76" s="222">
        <v>926</v>
      </c>
      <c r="BL76" s="222">
        <v>925</v>
      </c>
      <c r="BM76" s="222">
        <v>924</v>
      </c>
      <c r="BN76" s="222">
        <v>923</v>
      </c>
      <c r="BO76" s="222">
        <v>923</v>
      </c>
      <c r="BP76" s="222">
        <v>922</v>
      </c>
      <c r="BQ76" s="222">
        <v>911</v>
      </c>
      <c r="BR76" s="222">
        <v>907</v>
      </c>
      <c r="BS76" s="223">
        <v>886</v>
      </c>
    </row>
    <row r="77" spans="1:71" ht="15.75" x14ac:dyDescent="0.25">
      <c r="A77" s="164">
        <f t="shared" si="3"/>
        <v>43948</v>
      </c>
      <c r="B77" s="221">
        <v>914</v>
      </c>
      <c r="C77" s="222">
        <v>914</v>
      </c>
      <c r="D77" s="222">
        <v>914</v>
      </c>
      <c r="E77" s="222">
        <v>914</v>
      </c>
      <c r="F77" s="222">
        <v>914</v>
      </c>
      <c r="G77" s="222">
        <v>915</v>
      </c>
      <c r="H77" s="222">
        <v>914</v>
      </c>
      <c r="I77" s="222">
        <v>914</v>
      </c>
      <c r="J77" s="222">
        <v>914</v>
      </c>
      <c r="K77" s="222">
        <v>914</v>
      </c>
      <c r="L77" s="222">
        <v>914</v>
      </c>
      <c r="M77" s="222">
        <v>914</v>
      </c>
      <c r="N77" s="222">
        <v>914</v>
      </c>
      <c r="O77" s="222">
        <v>914</v>
      </c>
      <c r="P77" s="222">
        <v>914</v>
      </c>
      <c r="Q77" s="222">
        <v>914</v>
      </c>
      <c r="R77" s="222">
        <v>914</v>
      </c>
      <c r="S77" s="222">
        <v>914</v>
      </c>
      <c r="T77" s="222">
        <v>914</v>
      </c>
      <c r="U77" s="222">
        <v>914</v>
      </c>
      <c r="V77" s="222">
        <v>914</v>
      </c>
      <c r="W77" s="222">
        <v>914</v>
      </c>
      <c r="X77" s="222">
        <v>914</v>
      </c>
      <c r="Y77" s="222">
        <v>914</v>
      </c>
      <c r="Z77" s="222">
        <v>914</v>
      </c>
      <c r="AA77" s="222">
        <v>914</v>
      </c>
      <c r="AB77" s="222">
        <v>914</v>
      </c>
      <c r="AC77" s="222">
        <v>914</v>
      </c>
      <c r="AD77" s="222">
        <v>914</v>
      </c>
      <c r="AE77" s="222">
        <v>914</v>
      </c>
      <c r="AF77" s="222">
        <v>913</v>
      </c>
      <c r="AG77" s="222">
        <v>913</v>
      </c>
      <c r="AH77" s="222">
        <v>913</v>
      </c>
      <c r="AI77" s="222">
        <v>913</v>
      </c>
      <c r="AJ77" s="222">
        <v>913</v>
      </c>
      <c r="AK77" s="222">
        <v>913</v>
      </c>
      <c r="AL77" s="222">
        <v>913</v>
      </c>
      <c r="AM77" s="222">
        <v>913</v>
      </c>
      <c r="AN77" s="222">
        <v>913</v>
      </c>
      <c r="AO77" s="222">
        <v>913</v>
      </c>
      <c r="AP77" s="222">
        <v>913</v>
      </c>
      <c r="AQ77" s="222">
        <v>913</v>
      </c>
      <c r="AR77" s="222">
        <v>913</v>
      </c>
      <c r="AS77" s="222">
        <v>913</v>
      </c>
      <c r="AT77" s="222">
        <v>913</v>
      </c>
      <c r="AU77" s="222">
        <v>913</v>
      </c>
      <c r="AV77" s="222">
        <v>913</v>
      </c>
      <c r="AW77" s="222">
        <v>913</v>
      </c>
      <c r="AX77" s="222">
        <v>913</v>
      </c>
      <c r="AY77" s="222">
        <v>913</v>
      </c>
      <c r="AZ77" s="222">
        <v>913</v>
      </c>
      <c r="BA77" s="222">
        <v>913</v>
      </c>
      <c r="BB77" s="222">
        <v>913</v>
      </c>
      <c r="BC77" s="222">
        <v>913</v>
      </c>
      <c r="BD77" s="222">
        <v>913</v>
      </c>
      <c r="BE77" s="222">
        <v>913</v>
      </c>
      <c r="BF77" s="222">
        <v>913</v>
      </c>
      <c r="BG77" s="222">
        <v>913</v>
      </c>
      <c r="BH77" s="222">
        <v>913</v>
      </c>
      <c r="BI77" s="222">
        <v>912</v>
      </c>
      <c r="BJ77" s="222">
        <v>912</v>
      </c>
      <c r="BK77" s="222">
        <v>912</v>
      </c>
      <c r="BL77" s="222">
        <v>911</v>
      </c>
      <c r="BM77" s="222">
        <v>910</v>
      </c>
      <c r="BN77" s="222">
        <v>909</v>
      </c>
      <c r="BO77" s="222">
        <v>909</v>
      </c>
      <c r="BP77" s="222">
        <v>908</v>
      </c>
      <c r="BQ77" s="222">
        <v>903</v>
      </c>
      <c r="BR77" s="222">
        <v>899</v>
      </c>
      <c r="BS77" s="223">
        <v>885</v>
      </c>
    </row>
    <row r="78" spans="1:71" ht="15.75" x14ac:dyDescent="0.25">
      <c r="A78" s="164">
        <f t="shared" si="3"/>
        <v>43947</v>
      </c>
      <c r="B78" s="221">
        <v>898</v>
      </c>
      <c r="C78" s="222">
        <v>898</v>
      </c>
      <c r="D78" s="222">
        <v>898</v>
      </c>
      <c r="E78" s="222">
        <v>898</v>
      </c>
      <c r="F78" s="222">
        <v>898</v>
      </c>
      <c r="G78" s="222">
        <v>899</v>
      </c>
      <c r="H78" s="222">
        <v>898</v>
      </c>
      <c r="I78" s="222">
        <v>898</v>
      </c>
      <c r="J78" s="222">
        <v>898</v>
      </c>
      <c r="K78" s="222">
        <v>898</v>
      </c>
      <c r="L78" s="222">
        <v>898</v>
      </c>
      <c r="M78" s="222">
        <v>898</v>
      </c>
      <c r="N78" s="222">
        <v>898</v>
      </c>
      <c r="O78" s="222">
        <v>898</v>
      </c>
      <c r="P78" s="222">
        <v>898</v>
      </c>
      <c r="Q78" s="222">
        <v>898</v>
      </c>
      <c r="R78" s="222">
        <v>898</v>
      </c>
      <c r="S78" s="222">
        <v>898</v>
      </c>
      <c r="T78" s="222">
        <v>898</v>
      </c>
      <c r="U78" s="222">
        <v>898</v>
      </c>
      <c r="V78" s="222">
        <v>898</v>
      </c>
      <c r="W78" s="222">
        <v>898</v>
      </c>
      <c r="X78" s="222">
        <v>898</v>
      </c>
      <c r="Y78" s="222">
        <v>898</v>
      </c>
      <c r="Z78" s="222">
        <v>898</v>
      </c>
      <c r="AA78" s="222">
        <v>898</v>
      </c>
      <c r="AB78" s="222">
        <v>898</v>
      </c>
      <c r="AC78" s="222">
        <v>898</v>
      </c>
      <c r="AD78" s="222">
        <v>898</v>
      </c>
      <c r="AE78" s="222">
        <v>898</v>
      </c>
      <c r="AF78" s="222">
        <v>897</v>
      </c>
      <c r="AG78" s="222">
        <v>897</v>
      </c>
      <c r="AH78" s="222">
        <v>897</v>
      </c>
      <c r="AI78" s="222">
        <v>897</v>
      </c>
      <c r="AJ78" s="222">
        <v>897</v>
      </c>
      <c r="AK78" s="222">
        <v>897</v>
      </c>
      <c r="AL78" s="222">
        <v>897</v>
      </c>
      <c r="AM78" s="222">
        <v>897</v>
      </c>
      <c r="AN78" s="222">
        <v>897</v>
      </c>
      <c r="AO78" s="222">
        <v>897</v>
      </c>
      <c r="AP78" s="222">
        <v>897</v>
      </c>
      <c r="AQ78" s="222">
        <v>897</v>
      </c>
      <c r="AR78" s="222">
        <v>897</v>
      </c>
      <c r="AS78" s="222">
        <v>897</v>
      </c>
      <c r="AT78" s="222">
        <v>897</v>
      </c>
      <c r="AU78" s="222">
        <v>897</v>
      </c>
      <c r="AV78" s="222">
        <v>897</v>
      </c>
      <c r="AW78" s="222">
        <v>897</v>
      </c>
      <c r="AX78" s="222">
        <v>897</v>
      </c>
      <c r="AY78" s="222">
        <v>897</v>
      </c>
      <c r="AZ78" s="222">
        <v>897</v>
      </c>
      <c r="BA78" s="222">
        <v>897</v>
      </c>
      <c r="BB78" s="222">
        <v>897</v>
      </c>
      <c r="BC78" s="222">
        <v>897</v>
      </c>
      <c r="BD78" s="222">
        <v>897</v>
      </c>
      <c r="BE78" s="222">
        <v>897</v>
      </c>
      <c r="BF78" s="222">
        <v>897</v>
      </c>
      <c r="BG78" s="222">
        <v>897</v>
      </c>
      <c r="BH78" s="222">
        <v>897</v>
      </c>
      <c r="BI78" s="222">
        <v>896</v>
      </c>
      <c r="BJ78" s="222">
        <v>896</v>
      </c>
      <c r="BK78" s="222">
        <v>896</v>
      </c>
      <c r="BL78" s="222">
        <v>895</v>
      </c>
      <c r="BM78" s="222">
        <v>894</v>
      </c>
      <c r="BN78" s="222">
        <v>893</v>
      </c>
      <c r="BO78" s="222">
        <v>893</v>
      </c>
      <c r="BP78" s="222">
        <v>892</v>
      </c>
      <c r="BQ78" s="222">
        <v>890</v>
      </c>
      <c r="BR78" s="222">
        <v>886</v>
      </c>
      <c r="BS78" s="223">
        <v>876</v>
      </c>
    </row>
    <row r="79" spans="1:71" ht="15.75" x14ac:dyDescent="0.25">
      <c r="A79" s="164">
        <f t="shared" ref="A79:A110" si="4">A78-1</f>
        <v>43946</v>
      </c>
      <c r="B79" s="221">
        <v>882</v>
      </c>
      <c r="C79" s="222">
        <v>882</v>
      </c>
      <c r="D79" s="222">
        <v>882</v>
      </c>
      <c r="E79" s="222">
        <v>882</v>
      </c>
      <c r="F79" s="222">
        <v>882</v>
      </c>
      <c r="G79" s="222">
        <v>883</v>
      </c>
      <c r="H79" s="222">
        <v>882</v>
      </c>
      <c r="I79" s="222">
        <v>882</v>
      </c>
      <c r="J79" s="222">
        <v>882</v>
      </c>
      <c r="K79" s="222">
        <v>882</v>
      </c>
      <c r="L79" s="222">
        <v>882</v>
      </c>
      <c r="M79" s="222">
        <v>882</v>
      </c>
      <c r="N79" s="222">
        <v>882</v>
      </c>
      <c r="O79" s="222">
        <v>882</v>
      </c>
      <c r="P79" s="222">
        <v>882</v>
      </c>
      <c r="Q79" s="222">
        <v>882</v>
      </c>
      <c r="R79" s="222">
        <v>882</v>
      </c>
      <c r="S79" s="222">
        <v>882</v>
      </c>
      <c r="T79" s="222">
        <v>882</v>
      </c>
      <c r="U79" s="222">
        <v>882</v>
      </c>
      <c r="V79" s="222">
        <v>882</v>
      </c>
      <c r="W79" s="222">
        <v>882</v>
      </c>
      <c r="X79" s="222">
        <v>882</v>
      </c>
      <c r="Y79" s="222">
        <v>882</v>
      </c>
      <c r="Z79" s="222">
        <v>882</v>
      </c>
      <c r="AA79" s="222">
        <v>882</v>
      </c>
      <c r="AB79" s="222">
        <v>882</v>
      </c>
      <c r="AC79" s="222">
        <v>882</v>
      </c>
      <c r="AD79" s="222">
        <v>882</v>
      </c>
      <c r="AE79" s="222">
        <v>882</v>
      </c>
      <c r="AF79" s="222">
        <v>881</v>
      </c>
      <c r="AG79" s="222">
        <v>881</v>
      </c>
      <c r="AH79" s="222">
        <v>881</v>
      </c>
      <c r="AI79" s="222">
        <v>881</v>
      </c>
      <c r="AJ79" s="222">
        <v>881</v>
      </c>
      <c r="AK79" s="222">
        <v>881</v>
      </c>
      <c r="AL79" s="222">
        <v>881</v>
      </c>
      <c r="AM79" s="222">
        <v>881</v>
      </c>
      <c r="AN79" s="222">
        <v>881</v>
      </c>
      <c r="AO79" s="222">
        <v>881</v>
      </c>
      <c r="AP79" s="222">
        <v>881</v>
      </c>
      <c r="AQ79" s="222">
        <v>881</v>
      </c>
      <c r="AR79" s="222">
        <v>881</v>
      </c>
      <c r="AS79" s="222">
        <v>881</v>
      </c>
      <c r="AT79" s="222">
        <v>881</v>
      </c>
      <c r="AU79" s="222">
        <v>881</v>
      </c>
      <c r="AV79" s="222">
        <v>881</v>
      </c>
      <c r="AW79" s="222">
        <v>881</v>
      </c>
      <c r="AX79" s="222">
        <v>881</v>
      </c>
      <c r="AY79" s="222">
        <v>881</v>
      </c>
      <c r="AZ79" s="222">
        <v>881</v>
      </c>
      <c r="BA79" s="222">
        <v>881</v>
      </c>
      <c r="BB79" s="222">
        <v>881</v>
      </c>
      <c r="BC79" s="222">
        <v>881</v>
      </c>
      <c r="BD79" s="222">
        <v>881</v>
      </c>
      <c r="BE79" s="222">
        <v>881</v>
      </c>
      <c r="BF79" s="222">
        <v>881</v>
      </c>
      <c r="BG79" s="222">
        <v>881</v>
      </c>
      <c r="BH79" s="222">
        <v>881</v>
      </c>
      <c r="BI79" s="222">
        <v>880</v>
      </c>
      <c r="BJ79" s="222">
        <v>880</v>
      </c>
      <c r="BK79" s="222">
        <v>880</v>
      </c>
      <c r="BL79" s="222">
        <v>879</v>
      </c>
      <c r="BM79" s="222">
        <v>878</v>
      </c>
      <c r="BN79" s="222">
        <v>877</v>
      </c>
      <c r="BO79" s="222">
        <v>877</v>
      </c>
      <c r="BP79" s="222">
        <v>876</v>
      </c>
      <c r="BQ79" s="222">
        <v>874</v>
      </c>
      <c r="BR79" s="222">
        <v>871</v>
      </c>
      <c r="BS79" s="223">
        <v>861</v>
      </c>
    </row>
    <row r="80" spans="1:71" ht="15.75" x14ac:dyDescent="0.25">
      <c r="A80" s="164">
        <f t="shared" si="4"/>
        <v>43945</v>
      </c>
      <c r="B80" s="221">
        <v>853</v>
      </c>
      <c r="C80" s="222">
        <v>853</v>
      </c>
      <c r="D80" s="222">
        <v>853</v>
      </c>
      <c r="E80" s="222">
        <v>853</v>
      </c>
      <c r="F80" s="222">
        <v>853</v>
      </c>
      <c r="G80" s="222">
        <v>854</v>
      </c>
      <c r="H80" s="222">
        <v>853</v>
      </c>
      <c r="I80" s="222">
        <v>853</v>
      </c>
      <c r="J80" s="222">
        <v>853</v>
      </c>
      <c r="K80" s="222">
        <v>853</v>
      </c>
      <c r="L80" s="222">
        <v>853</v>
      </c>
      <c r="M80" s="222">
        <v>853</v>
      </c>
      <c r="N80" s="222">
        <v>853</v>
      </c>
      <c r="O80" s="222">
        <v>853</v>
      </c>
      <c r="P80" s="222">
        <v>853</v>
      </c>
      <c r="Q80" s="222">
        <v>853</v>
      </c>
      <c r="R80" s="222">
        <v>853</v>
      </c>
      <c r="S80" s="222">
        <v>853</v>
      </c>
      <c r="T80" s="222">
        <v>853</v>
      </c>
      <c r="U80" s="222">
        <v>853</v>
      </c>
      <c r="V80" s="222">
        <v>853</v>
      </c>
      <c r="W80" s="222">
        <v>853</v>
      </c>
      <c r="X80" s="222">
        <v>853</v>
      </c>
      <c r="Y80" s="222">
        <v>853</v>
      </c>
      <c r="Z80" s="222">
        <v>853</v>
      </c>
      <c r="AA80" s="222">
        <v>853</v>
      </c>
      <c r="AB80" s="222">
        <v>853</v>
      </c>
      <c r="AC80" s="222">
        <v>853</v>
      </c>
      <c r="AD80" s="222">
        <v>853</v>
      </c>
      <c r="AE80" s="222">
        <v>853</v>
      </c>
      <c r="AF80" s="222">
        <v>852</v>
      </c>
      <c r="AG80" s="222">
        <v>852</v>
      </c>
      <c r="AH80" s="222">
        <v>852</v>
      </c>
      <c r="AI80" s="222">
        <v>852</v>
      </c>
      <c r="AJ80" s="222">
        <v>852</v>
      </c>
      <c r="AK80" s="222">
        <v>852</v>
      </c>
      <c r="AL80" s="222">
        <v>852</v>
      </c>
      <c r="AM80" s="222">
        <v>852</v>
      </c>
      <c r="AN80" s="222">
        <v>852</v>
      </c>
      <c r="AO80" s="222">
        <v>852</v>
      </c>
      <c r="AP80" s="222">
        <v>852</v>
      </c>
      <c r="AQ80" s="222">
        <v>852</v>
      </c>
      <c r="AR80" s="222">
        <v>852</v>
      </c>
      <c r="AS80" s="222">
        <v>852</v>
      </c>
      <c r="AT80" s="222">
        <v>852</v>
      </c>
      <c r="AU80" s="222">
        <v>852</v>
      </c>
      <c r="AV80" s="222">
        <v>852</v>
      </c>
      <c r="AW80" s="222">
        <v>852</v>
      </c>
      <c r="AX80" s="222">
        <v>852</v>
      </c>
      <c r="AY80" s="222">
        <v>852</v>
      </c>
      <c r="AZ80" s="222">
        <v>852</v>
      </c>
      <c r="BA80" s="222">
        <v>852</v>
      </c>
      <c r="BB80" s="222">
        <v>852</v>
      </c>
      <c r="BC80" s="222">
        <v>852</v>
      </c>
      <c r="BD80" s="222">
        <v>852</v>
      </c>
      <c r="BE80" s="222">
        <v>852</v>
      </c>
      <c r="BF80" s="222">
        <v>852</v>
      </c>
      <c r="BG80" s="222">
        <v>852</v>
      </c>
      <c r="BH80" s="222">
        <v>852</v>
      </c>
      <c r="BI80" s="222">
        <v>852</v>
      </c>
      <c r="BJ80" s="222">
        <v>852</v>
      </c>
      <c r="BK80" s="222">
        <v>852</v>
      </c>
      <c r="BL80" s="222">
        <v>851</v>
      </c>
      <c r="BM80" s="222">
        <v>850</v>
      </c>
      <c r="BN80" s="222">
        <v>849</v>
      </c>
      <c r="BO80" s="222">
        <v>849</v>
      </c>
      <c r="BP80" s="222">
        <v>848</v>
      </c>
      <c r="BQ80" s="222">
        <v>846</v>
      </c>
      <c r="BR80" s="222">
        <v>843</v>
      </c>
      <c r="BS80" s="223">
        <v>833</v>
      </c>
    </row>
    <row r="81" spans="1:71" ht="15.75" x14ac:dyDescent="0.25">
      <c r="A81" s="164">
        <f t="shared" si="4"/>
        <v>43944</v>
      </c>
      <c r="B81" s="221">
        <v>822</v>
      </c>
      <c r="C81" s="222">
        <v>822</v>
      </c>
      <c r="D81" s="222">
        <v>822</v>
      </c>
      <c r="E81" s="222">
        <v>822</v>
      </c>
      <c r="F81" s="222">
        <v>822</v>
      </c>
      <c r="G81" s="222">
        <v>823</v>
      </c>
      <c r="H81" s="222">
        <v>822</v>
      </c>
      <c r="I81" s="222">
        <v>822</v>
      </c>
      <c r="J81" s="222">
        <v>822</v>
      </c>
      <c r="K81" s="222">
        <v>822</v>
      </c>
      <c r="L81" s="222">
        <v>822</v>
      </c>
      <c r="M81" s="222">
        <v>822</v>
      </c>
      <c r="N81" s="222">
        <v>822</v>
      </c>
      <c r="O81" s="222">
        <v>822</v>
      </c>
      <c r="P81" s="222">
        <v>822</v>
      </c>
      <c r="Q81" s="222">
        <v>822</v>
      </c>
      <c r="R81" s="222">
        <v>822</v>
      </c>
      <c r="S81" s="222">
        <v>822</v>
      </c>
      <c r="T81" s="222">
        <v>822</v>
      </c>
      <c r="U81" s="222">
        <v>822</v>
      </c>
      <c r="V81" s="222">
        <v>822</v>
      </c>
      <c r="W81" s="222">
        <v>822</v>
      </c>
      <c r="X81" s="222">
        <v>822</v>
      </c>
      <c r="Y81" s="222">
        <v>822</v>
      </c>
      <c r="Z81" s="222">
        <v>822</v>
      </c>
      <c r="AA81" s="222">
        <v>822</v>
      </c>
      <c r="AB81" s="222">
        <v>822</v>
      </c>
      <c r="AC81" s="222">
        <v>822</v>
      </c>
      <c r="AD81" s="222">
        <v>822</v>
      </c>
      <c r="AE81" s="222">
        <v>822</v>
      </c>
      <c r="AF81" s="222">
        <v>822</v>
      </c>
      <c r="AG81" s="222">
        <v>822</v>
      </c>
      <c r="AH81" s="222">
        <v>822</v>
      </c>
      <c r="AI81" s="222">
        <v>822</v>
      </c>
      <c r="AJ81" s="222">
        <v>822</v>
      </c>
      <c r="AK81" s="222">
        <v>822</v>
      </c>
      <c r="AL81" s="222">
        <v>822</v>
      </c>
      <c r="AM81" s="222">
        <v>822</v>
      </c>
      <c r="AN81" s="222">
        <v>822</v>
      </c>
      <c r="AO81" s="222">
        <v>822</v>
      </c>
      <c r="AP81" s="222">
        <v>822</v>
      </c>
      <c r="AQ81" s="222">
        <v>822</v>
      </c>
      <c r="AR81" s="222">
        <v>822</v>
      </c>
      <c r="AS81" s="222">
        <v>822</v>
      </c>
      <c r="AT81" s="222">
        <v>822</v>
      </c>
      <c r="AU81" s="222">
        <v>822</v>
      </c>
      <c r="AV81" s="222">
        <v>822</v>
      </c>
      <c r="AW81" s="222">
        <v>822</v>
      </c>
      <c r="AX81" s="222">
        <v>822</v>
      </c>
      <c r="AY81" s="222">
        <v>822</v>
      </c>
      <c r="AZ81" s="222">
        <v>822</v>
      </c>
      <c r="BA81" s="222">
        <v>822</v>
      </c>
      <c r="BB81" s="222">
        <v>822</v>
      </c>
      <c r="BC81" s="222">
        <v>822</v>
      </c>
      <c r="BD81" s="222">
        <v>822</v>
      </c>
      <c r="BE81" s="222">
        <v>822</v>
      </c>
      <c r="BF81" s="222">
        <v>822</v>
      </c>
      <c r="BG81" s="222">
        <v>822</v>
      </c>
      <c r="BH81" s="222">
        <v>822</v>
      </c>
      <c r="BI81" s="222">
        <v>822</v>
      </c>
      <c r="BJ81" s="222">
        <v>822</v>
      </c>
      <c r="BK81" s="222">
        <v>822</v>
      </c>
      <c r="BL81" s="222">
        <v>821</v>
      </c>
      <c r="BM81" s="222">
        <v>820</v>
      </c>
      <c r="BN81" s="222">
        <v>819</v>
      </c>
      <c r="BO81" s="222">
        <v>819</v>
      </c>
      <c r="BP81" s="222">
        <v>818</v>
      </c>
      <c r="BQ81" s="222">
        <v>817</v>
      </c>
      <c r="BR81" s="222">
        <v>814</v>
      </c>
      <c r="BS81" s="223">
        <v>805</v>
      </c>
    </row>
    <row r="82" spans="1:71" ht="15.75" x14ac:dyDescent="0.25">
      <c r="A82" s="164">
        <f t="shared" si="4"/>
        <v>43943</v>
      </c>
      <c r="B82" s="221">
        <v>804</v>
      </c>
      <c r="C82" s="222">
        <v>804</v>
      </c>
      <c r="D82" s="222">
        <v>804</v>
      </c>
      <c r="E82" s="222">
        <v>804</v>
      </c>
      <c r="F82" s="222">
        <v>804</v>
      </c>
      <c r="G82" s="222">
        <v>805</v>
      </c>
      <c r="H82" s="222">
        <v>804</v>
      </c>
      <c r="I82" s="222">
        <v>804</v>
      </c>
      <c r="J82" s="222">
        <v>804</v>
      </c>
      <c r="K82" s="222">
        <v>804</v>
      </c>
      <c r="L82" s="222">
        <v>804</v>
      </c>
      <c r="M82" s="222">
        <v>804</v>
      </c>
      <c r="N82" s="222">
        <v>804</v>
      </c>
      <c r="O82" s="222">
        <v>804</v>
      </c>
      <c r="P82" s="222">
        <v>804</v>
      </c>
      <c r="Q82" s="222">
        <v>804</v>
      </c>
      <c r="R82" s="222">
        <v>804</v>
      </c>
      <c r="S82" s="222">
        <v>804</v>
      </c>
      <c r="T82" s="222">
        <v>804</v>
      </c>
      <c r="U82" s="222">
        <v>804</v>
      </c>
      <c r="V82" s="222">
        <v>804</v>
      </c>
      <c r="W82" s="222">
        <v>804</v>
      </c>
      <c r="X82" s="222">
        <v>804</v>
      </c>
      <c r="Y82" s="222">
        <v>804</v>
      </c>
      <c r="Z82" s="222">
        <v>804</v>
      </c>
      <c r="AA82" s="222">
        <v>804</v>
      </c>
      <c r="AB82" s="222">
        <v>804</v>
      </c>
      <c r="AC82" s="222">
        <v>804</v>
      </c>
      <c r="AD82" s="222">
        <v>804</v>
      </c>
      <c r="AE82" s="222">
        <v>804</v>
      </c>
      <c r="AF82" s="222">
        <v>804</v>
      </c>
      <c r="AG82" s="222">
        <v>804</v>
      </c>
      <c r="AH82" s="222">
        <v>804</v>
      </c>
      <c r="AI82" s="222">
        <v>804</v>
      </c>
      <c r="AJ82" s="222">
        <v>804</v>
      </c>
      <c r="AK82" s="222">
        <v>804</v>
      </c>
      <c r="AL82" s="222">
        <v>804</v>
      </c>
      <c r="AM82" s="222">
        <v>804</v>
      </c>
      <c r="AN82" s="222">
        <v>804</v>
      </c>
      <c r="AO82" s="222">
        <v>804</v>
      </c>
      <c r="AP82" s="222">
        <v>804</v>
      </c>
      <c r="AQ82" s="222">
        <v>804</v>
      </c>
      <c r="AR82" s="222">
        <v>804</v>
      </c>
      <c r="AS82" s="222">
        <v>804</v>
      </c>
      <c r="AT82" s="222">
        <v>804</v>
      </c>
      <c r="AU82" s="222">
        <v>804</v>
      </c>
      <c r="AV82" s="222">
        <v>804</v>
      </c>
      <c r="AW82" s="222">
        <v>804</v>
      </c>
      <c r="AX82" s="222">
        <v>804</v>
      </c>
      <c r="AY82" s="222">
        <v>804</v>
      </c>
      <c r="AZ82" s="222">
        <v>804</v>
      </c>
      <c r="BA82" s="222">
        <v>804</v>
      </c>
      <c r="BB82" s="222">
        <v>804</v>
      </c>
      <c r="BC82" s="222">
        <v>804</v>
      </c>
      <c r="BD82" s="222">
        <v>804</v>
      </c>
      <c r="BE82" s="222">
        <v>804</v>
      </c>
      <c r="BF82" s="222">
        <v>804</v>
      </c>
      <c r="BG82" s="222">
        <v>804</v>
      </c>
      <c r="BH82" s="222">
        <v>804</v>
      </c>
      <c r="BI82" s="222">
        <v>804</v>
      </c>
      <c r="BJ82" s="222">
        <v>804</v>
      </c>
      <c r="BK82" s="222">
        <v>804</v>
      </c>
      <c r="BL82" s="222">
        <v>803</v>
      </c>
      <c r="BM82" s="222">
        <v>802</v>
      </c>
      <c r="BN82" s="222">
        <v>801</v>
      </c>
      <c r="BO82" s="222">
        <v>801</v>
      </c>
      <c r="BP82" s="222">
        <v>800</v>
      </c>
      <c r="BQ82" s="222">
        <v>799</v>
      </c>
      <c r="BR82" s="222">
        <v>796</v>
      </c>
      <c r="BS82" s="223">
        <v>788</v>
      </c>
    </row>
    <row r="83" spans="1:71" ht="15.75" x14ac:dyDescent="0.25">
      <c r="A83" s="164">
        <f t="shared" si="4"/>
        <v>43942</v>
      </c>
      <c r="B83" s="221">
        <v>781</v>
      </c>
      <c r="C83" s="222">
        <v>781</v>
      </c>
      <c r="D83" s="222">
        <v>781</v>
      </c>
      <c r="E83" s="222">
        <v>781</v>
      </c>
      <c r="F83" s="222">
        <v>781</v>
      </c>
      <c r="G83" s="222">
        <v>782</v>
      </c>
      <c r="H83" s="222">
        <v>781</v>
      </c>
      <c r="I83" s="222">
        <v>781</v>
      </c>
      <c r="J83" s="222">
        <v>781</v>
      </c>
      <c r="K83" s="222">
        <v>781</v>
      </c>
      <c r="L83" s="222">
        <v>781</v>
      </c>
      <c r="M83" s="222">
        <v>781</v>
      </c>
      <c r="N83" s="222">
        <v>781</v>
      </c>
      <c r="O83" s="222">
        <v>781</v>
      </c>
      <c r="P83" s="222">
        <v>781</v>
      </c>
      <c r="Q83" s="222">
        <v>781</v>
      </c>
      <c r="R83" s="222">
        <v>781</v>
      </c>
      <c r="S83" s="222">
        <v>781</v>
      </c>
      <c r="T83" s="222">
        <v>781</v>
      </c>
      <c r="U83" s="222">
        <v>781</v>
      </c>
      <c r="V83" s="222">
        <v>781</v>
      </c>
      <c r="W83" s="222">
        <v>781</v>
      </c>
      <c r="X83" s="222">
        <v>781</v>
      </c>
      <c r="Y83" s="222">
        <v>781</v>
      </c>
      <c r="Z83" s="222">
        <v>781</v>
      </c>
      <c r="AA83" s="222">
        <v>781</v>
      </c>
      <c r="AB83" s="222">
        <v>781</v>
      </c>
      <c r="AC83" s="222">
        <v>781</v>
      </c>
      <c r="AD83" s="222">
        <v>781</v>
      </c>
      <c r="AE83" s="222">
        <v>781</v>
      </c>
      <c r="AF83" s="222">
        <v>781</v>
      </c>
      <c r="AG83" s="222">
        <v>781</v>
      </c>
      <c r="AH83" s="222">
        <v>781</v>
      </c>
      <c r="AI83" s="222">
        <v>781</v>
      </c>
      <c r="AJ83" s="222">
        <v>781</v>
      </c>
      <c r="AK83" s="222">
        <v>781</v>
      </c>
      <c r="AL83" s="222">
        <v>781</v>
      </c>
      <c r="AM83" s="222">
        <v>781</v>
      </c>
      <c r="AN83" s="222">
        <v>781</v>
      </c>
      <c r="AO83" s="222">
        <v>781</v>
      </c>
      <c r="AP83" s="222">
        <v>781</v>
      </c>
      <c r="AQ83" s="222">
        <v>781</v>
      </c>
      <c r="AR83" s="222">
        <v>781</v>
      </c>
      <c r="AS83" s="222">
        <v>781</v>
      </c>
      <c r="AT83" s="222">
        <v>781</v>
      </c>
      <c r="AU83" s="222">
        <v>781</v>
      </c>
      <c r="AV83" s="222">
        <v>781</v>
      </c>
      <c r="AW83" s="222">
        <v>781</v>
      </c>
      <c r="AX83" s="222">
        <v>781</v>
      </c>
      <c r="AY83" s="222">
        <v>781</v>
      </c>
      <c r="AZ83" s="222">
        <v>781</v>
      </c>
      <c r="BA83" s="222">
        <v>781</v>
      </c>
      <c r="BB83" s="222">
        <v>781</v>
      </c>
      <c r="BC83" s="222">
        <v>781</v>
      </c>
      <c r="BD83" s="222">
        <v>781</v>
      </c>
      <c r="BE83" s="222">
        <v>781</v>
      </c>
      <c r="BF83" s="222">
        <v>781</v>
      </c>
      <c r="BG83" s="222">
        <v>781</v>
      </c>
      <c r="BH83" s="222">
        <v>781</v>
      </c>
      <c r="BI83" s="222">
        <v>781</v>
      </c>
      <c r="BJ83" s="222">
        <v>781</v>
      </c>
      <c r="BK83" s="222">
        <v>781</v>
      </c>
      <c r="BL83" s="222">
        <v>780</v>
      </c>
      <c r="BM83" s="222">
        <v>779</v>
      </c>
      <c r="BN83" s="222">
        <v>778</v>
      </c>
      <c r="BO83" s="222">
        <v>778</v>
      </c>
      <c r="BP83" s="222">
        <v>777</v>
      </c>
      <c r="BQ83" s="222">
        <v>776</v>
      </c>
      <c r="BR83" s="222">
        <v>773</v>
      </c>
      <c r="BS83" s="223">
        <v>766</v>
      </c>
    </row>
    <row r="84" spans="1:71" ht="15.75" x14ac:dyDescent="0.25">
      <c r="A84" s="164">
        <f t="shared" si="4"/>
        <v>43941</v>
      </c>
      <c r="B84" s="221">
        <v>751</v>
      </c>
      <c r="C84" s="222">
        <v>751</v>
      </c>
      <c r="D84" s="222">
        <v>751</v>
      </c>
      <c r="E84" s="222">
        <v>751</v>
      </c>
      <c r="F84" s="222">
        <v>751</v>
      </c>
      <c r="G84" s="222">
        <v>752</v>
      </c>
      <c r="H84" s="222">
        <v>751</v>
      </c>
      <c r="I84" s="222">
        <v>751</v>
      </c>
      <c r="J84" s="222">
        <v>751</v>
      </c>
      <c r="K84" s="222">
        <v>751</v>
      </c>
      <c r="L84" s="222">
        <v>751</v>
      </c>
      <c r="M84" s="222">
        <v>751</v>
      </c>
      <c r="N84" s="222">
        <v>751</v>
      </c>
      <c r="O84" s="222">
        <v>751</v>
      </c>
      <c r="P84" s="222">
        <v>751</v>
      </c>
      <c r="Q84" s="222">
        <v>751</v>
      </c>
      <c r="R84" s="222">
        <v>751</v>
      </c>
      <c r="S84" s="222">
        <v>751</v>
      </c>
      <c r="T84" s="222">
        <v>751</v>
      </c>
      <c r="U84" s="222">
        <v>751</v>
      </c>
      <c r="V84" s="222">
        <v>751</v>
      </c>
      <c r="W84" s="222">
        <v>751</v>
      </c>
      <c r="X84" s="222">
        <v>751</v>
      </c>
      <c r="Y84" s="222">
        <v>751</v>
      </c>
      <c r="Z84" s="222">
        <v>751</v>
      </c>
      <c r="AA84" s="222">
        <v>751</v>
      </c>
      <c r="AB84" s="222">
        <v>751</v>
      </c>
      <c r="AC84" s="222">
        <v>751</v>
      </c>
      <c r="AD84" s="222">
        <v>751</v>
      </c>
      <c r="AE84" s="222">
        <v>751</v>
      </c>
      <c r="AF84" s="222">
        <v>751</v>
      </c>
      <c r="AG84" s="222">
        <v>751</v>
      </c>
      <c r="AH84" s="222">
        <v>751</v>
      </c>
      <c r="AI84" s="222">
        <v>751</v>
      </c>
      <c r="AJ84" s="222">
        <v>751</v>
      </c>
      <c r="AK84" s="222">
        <v>751</v>
      </c>
      <c r="AL84" s="222">
        <v>751</v>
      </c>
      <c r="AM84" s="222">
        <v>751</v>
      </c>
      <c r="AN84" s="222">
        <v>751</v>
      </c>
      <c r="AO84" s="222">
        <v>751</v>
      </c>
      <c r="AP84" s="222">
        <v>751</v>
      </c>
      <c r="AQ84" s="222">
        <v>751</v>
      </c>
      <c r="AR84" s="222">
        <v>751</v>
      </c>
      <c r="AS84" s="222">
        <v>751</v>
      </c>
      <c r="AT84" s="222">
        <v>751</v>
      </c>
      <c r="AU84" s="222">
        <v>751</v>
      </c>
      <c r="AV84" s="222">
        <v>751</v>
      </c>
      <c r="AW84" s="222">
        <v>751</v>
      </c>
      <c r="AX84" s="222">
        <v>751</v>
      </c>
      <c r="AY84" s="222">
        <v>751</v>
      </c>
      <c r="AZ84" s="222">
        <v>751</v>
      </c>
      <c r="BA84" s="222">
        <v>751</v>
      </c>
      <c r="BB84" s="222">
        <v>751</v>
      </c>
      <c r="BC84" s="222">
        <v>751</v>
      </c>
      <c r="BD84" s="222">
        <v>751</v>
      </c>
      <c r="BE84" s="222">
        <v>751</v>
      </c>
      <c r="BF84" s="222">
        <v>751</v>
      </c>
      <c r="BG84" s="222">
        <v>751</v>
      </c>
      <c r="BH84" s="222">
        <v>751</v>
      </c>
      <c r="BI84" s="222">
        <v>751</v>
      </c>
      <c r="BJ84" s="222">
        <v>751</v>
      </c>
      <c r="BK84" s="222">
        <v>751</v>
      </c>
      <c r="BL84" s="222">
        <v>750</v>
      </c>
      <c r="BM84" s="222">
        <v>749</v>
      </c>
      <c r="BN84" s="222">
        <v>748</v>
      </c>
      <c r="BO84" s="222">
        <v>748</v>
      </c>
      <c r="BP84" s="222">
        <v>747</v>
      </c>
      <c r="BQ84" s="222">
        <v>746</v>
      </c>
      <c r="BR84" s="222">
        <v>743</v>
      </c>
      <c r="BS84" s="223">
        <v>736</v>
      </c>
    </row>
    <row r="85" spans="1:71" ht="15.75" x14ac:dyDescent="0.25">
      <c r="A85" s="164">
        <f t="shared" si="4"/>
        <v>43940</v>
      </c>
      <c r="B85" s="221">
        <v>726</v>
      </c>
      <c r="C85" s="222">
        <v>726</v>
      </c>
      <c r="D85" s="222">
        <v>726</v>
      </c>
      <c r="E85" s="222">
        <v>726</v>
      </c>
      <c r="F85" s="222">
        <v>726</v>
      </c>
      <c r="G85" s="222">
        <v>727</v>
      </c>
      <c r="H85" s="222">
        <v>726</v>
      </c>
      <c r="I85" s="222">
        <v>726</v>
      </c>
      <c r="J85" s="222">
        <v>726</v>
      </c>
      <c r="K85" s="222">
        <v>726</v>
      </c>
      <c r="L85" s="222">
        <v>726</v>
      </c>
      <c r="M85" s="222">
        <v>726</v>
      </c>
      <c r="N85" s="222">
        <v>726</v>
      </c>
      <c r="O85" s="222">
        <v>726</v>
      </c>
      <c r="P85" s="222">
        <v>726</v>
      </c>
      <c r="Q85" s="222">
        <v>726</v>
      </c>
      <c r="R85" s="222">
        <v>726</v>
      </c>
      <c r="S85" s="222">
        <v>726</v>
      </c>
      <c r="T85" s="222">
        <v>726</v>
      </c>
      <c r="U85" s="222">
        <v>726</v>
      </c>
      <c r="V85" s="222">
        <v>726</v>
      </c>
      <c r="W85" s="222">
        <v>726</v>
      </c>
      <c r="X85" s="222">
        <v>726</v>
      </c>
      <c r="Y85" s="222">
        <v>726</v>
      </c>
      <c r="Z85" s="222">
        <v>726</v>
      </c>
      <c r="AA85" s="222">
        <v>726</v>
      </c>
      <c r="AB85" s="222">
        <v>726</v>
      </c>
      <c r="AC85" s="222">
        <v>726</v>
      </c>
      <c r="AD85" s="222">
        <v>726</v>
      </c>
      <c r="AE85" s="222">
        <v>726</v>
      </c>
      <c r="AF85" s="222">
        <v>726</v>
      </c>
      <c r="AG85" s="222">
        <v>726</v>
      </c>
      <c r="AH85" s="222">
        <v>726</v>
      </c>
      <c r="AI85" s="222">
        <v>726</v>
      </c>
      <c r="AJ85" s="222">
        <v>726</v>
      </c>
      <c r="AK85" s="222">
        <v>726</v>
      </c>
      <c r="AL85" s="222">
        <v>726</v>
      </c>
      <c r="AM85" s="222">
        <v>726</v>
      </c>
      <c r="AN85" s="222">
        <v>726</v>
      </c>
      <c r="AO85" s="222">
        <v>726</v>
      </c>
      <c r="AP85" s="222">
        <v>726</v>
      </c>
      <c r="AQ85" s="222">
        <v>726</v>
      </c>
      <c r="AR85" s="222">
        <v>726</v>
      </c>
      <c r="AS85" s="222">
        <v>726</v>
      </c>
      <c r="AT85" s="222">
        <v>726</v>
      </c>
      <c r="AU85" s="222">
        <v>726</v>
      </c>
      <c r="AV85" s="222">
        <v>726</v>
      </c>
      <c r="AW85" s="222">
        <v>726</v>
      </c>
      <c r="AX85" s="222">
        <v>726</v>
      </c>
      <c r="AY85" s="222">
        <v>726</v>
      </c>
      <c r="AZ85" s="222">
        <v>726</v>
      </c>
      <c r="BA85" s="222">
        <v>726</v>
      </c>
      <c r="BB85" s="222">
        <v>726</v>
      </c>
      <c r="BC85" s="222">
        <v>726</v>
      </c>
      <c r="BD85" s="222">
        <v>726</v>
      </c>
      <c r="BE85" s="222">
        <v>726</v>
      </c>
      <c r="BF85" s="222">
        <v>726</v>
      </c>
      <c r="BG85" s="222">
        <v>726</v>
      </c>
      <c r="BH85" s="222">
        <v>726</v>
      </c>
      <c r="BI85" s="222">
        <v>726</v>
      </c>
      <c r="BJ85" s="222">
        <v>726</v>
      </c>
      <c r="BK85" s="222">
        <v>726</v>
      </c>
      <c r="BL85" s="222">
        <v>726</v>
      </c>
      <c r="BM85" s="222">
        <v>725</v>
      </c>
      <c r="BN85" s="222">
        <v>724</v>
      </c>
      <c r="BO85" s="222">
        <v>724</v>
      </c>
      <c r="BP85" s="222">
        <v>724</v>
      </c>
      <c r="BQ85" s="222">
        <v>723</v>
      </c>
      <c r="BR85" s="222">
        <v>720</v>
      </c>
      <c r="BS85" s="223">
        <v>713</v>
      </c>
    </row>
    <row r="86" spans="1:71" ht="15.75" x14ac:dyDescent="0.25">
      <c r="A86" s="164">
        <f t="shared" si="4"/>
        <v>43939</v>
      </c>
      <c r="B86" s="221">
        <v>700</v>
      </c>
      <c r="C86" s="222">
        <v>700</v>
      </c>
      <c r="D86" s="222">
        <v>700</v>
      </c>
      <c r="E86" s="222">
        <v>700</v>
      </c>
      <c r="F86" s="222">
        <v>700</v>
      </c>
      <c r="G86" s="222">
        <v>701</v>
      </c>
      <c r="H86" s="222">
        <v>700</v>
      </c>
      <c r="I86" s="222">
        <v>700</v>
      </c>
      <c r="J86" s="222">
        <v>700</v>
      </c>
      <c r="K86" s="222">
        <v>700</v>
      </c>
      <c r="L86" s="222">
        <v>700</v>
      </c>
      <c r="M86" s="222">
        <v>700</v>
      </c>
      <c r="N86" s="222">
        <v>700</v>
      </c>
      <c r="O86" s="222">
        <v>700</v>
      </c>
      <c r="P86" s="222">
        <v>700</v>
      </c>
      <c r="Q86" s="222">
        <v>700</v>
      </c>
      <c r="R86" s="222">
        <v>700</v>
      </c>
      <c r="S86" s="222">
        <v>700</v>
      </c>
      <c r="T86" s="222">
        <v>700</v>
      </c>
      <c r="U86" s="222">
        <v>700</v>
      </c>
      <c r="V86" s="222">
        <v>700</v>
      </c>
      <c r="W86" s="222">
        <v>700</v>
      </c>
      <c r="X86" s="222">
        <v>700</v>
      </c>
      <c r="Y86" s="222">
        <v>700</v>
      </c>
      <c r="Z86" s="222">
        <v>700</v>
      </c>
      <c r="AA86" s="222">
        <v>700</v>
      </c>
      <c r="AB86" s="222">
        <v>700</v>
      </c>
      <c r="AC86" s="222">
        <v>700</v>
      </c>
      <c r="AD86" s="222">
        <v>700</v>
      </c>
      <c r="AE86" s="222">
        <v>700</v>
      </c>
      <c r="AF86" s="222">
        <v>700</v>
      </c>
      <c r="AG86" s="222">
        <v>700</v>
      </c>
      <c r="AH86" s="222">
        <v>700</v>
      </c>
      <c r="AI86" s="222">
        <v>700</v>
      </c>
      <c r="AJ86" s="222">
        <v>700</v>
      </c>
      <c r="AK86" s="222">
        <v>700</v>
      </c>
      <c r="AL86" s="222">
        <v>700</v>
      </c>
      <c r="AM86" s="222">
        <v>700</v>
      </c>
      <c r="AN86" s="222">
        <v>700</v>
      </c>
      <c r="AO86" s="222">
        <v>700</v>
      </c>
      <c r="AP86" s="222">
        <v>700</v>
      </c>
      <c r="AQ86" s="222">
        <v>700</v>
      </c>
      <c r="AR86" s="222">
        <v>700</v>
      </c>
      <c r="AS86" s="222">
        <v>700</v>
      </c>
      <c r="AT86" s="222">
        <v>700</v>
      </c>
      <c r="AU86" s="222">
        <v>700</v>
      </c>
      <c r="AV86" s="222">
        <v>700</v>
      </c>
      <c r="AW86" s="222">
        <v>700</v>
      </c>
      <c r="AX86" s="222">
        <v>700</v>
      </c>
      <c r="AY86" s="222">
        <v>700</v>
      </c>
      <c r="AZ86" s="222">
        <v>700</v>
      </c>
      <c r="BA86" s="222">
        <v>700</v>
      </c>
      <c r="BB86" s="222">
        <v>700</v>
      </c>
      <c r="BC86" s="222">
        <v>700</v>
      </c>
      <c r="BD86" s="222">
        <v>700</v>
      </c>
      <c r="BE86" s="222">
        <v>700</v>
      </c>
      <c r="BF86" s="222">
        <v>700</v>
      </c>
      <c r="BG86" s="222">
        <v>700</v>
      </c>
      <c r="BH86" s="222">
        <v>700</v>
      </c>
      <c r="BI86" s="222">
        <v>700</v>
      </c>
      <c r="BJ86" s="222">
        <v>700</v>
      </c>
      <c r="BK86" s="222">
        <v>700</v>
      </c>
      <c r="BL86" s="222">
        <v>700</v>
      </c>
      <c r="BM86" s="222">
        <v>699</v>
      </c>
      <c r="BN86" s="222">
        <v>698</v>
      </c>
      <c r="BO86" s="222">
        <v>698</v>
      </c>
      <c r="BP86" s="222">
        <v>698</v>
      </c>
      <c r="BQ86" s="222">
        <v>697</v>
      </c>
      <c r="BR86" s="222">
        <v>694</v>
      </c>
      <c r="BS86" s="223">
        <v>687</v>
      </c>
    </row>
    <row r="87" spans="1:71" ht="15.75" x14ac:dyDescent="0.25">
      <c r="A87" s="164">
        <f t="shared" si="4"/>
        <v>43938</v>
      </c>
      <c r="B87" s="221">
        <v>668</v>
      </c>
      <c r="C87" s="222">
        <v>668</v>
      </c>
      <c r="D87" s="222">
        <v>668</v>
      </c>
      <c r="E87" s="222">
        <v>668</v>
      </c>
      <c r="F87" s="222">
        <v>668</v>
      </c>
      <c r="G87" s="222">
        <v>669</v>
      </c>
      <c r="H87" s="222">
        <v>668</v>
      </c>
      <c r="I87" s="222">
        <v>668</v>
      </c>
      <c r="J87" s="222">
        <v>668</v>
      </c>
      <c r="K87" s="222">
        <v>668</v>
      </c>
      <c r="L87" s="222">
        <v>668</v>
      </c>
      <c r="M87" s="222">
        <v>668</v>
      </c>
      <c r="N87" s="222">
        <v>668</v>
      </c>
      <c r="O87" s="222">
        <v>668</v>
      </c>
      <c r="P87" s="222">
        <v>668</v>
      </c>
      <c r="Q87" s="222">
        <v>668</v>
      </c>
      <c r="R87" s="222">
        <v>668</v>
      </c>
      <c r="S87" s="222">
        <v>668</v>
      </c>
      <c r="T87" s="222">
        <v>668</v>
      </c>
      <c r="U87" s="222">
        <v>668</v>
      </c>
      <c r="V87" s="222">
        <v>668</v>
      </c>
      <c r="W87" s="222">
        <v>668</v>
      </c>
      <c r="X87" s="222">
        <v>668</v>
      </c>
      <c r="Y87" s="222">
        <v>668</v>
      </c>
      <c r="Z87" s="222">
        <v>668</v>
      </c>
      <c r="AA87" s="222">
        <v>668</v>
      </c>
      <c r="AB87" s="222">
        <v>668</v>
      </c>
      <c r="AC87" s="222">
        <v>668</v>
      </c>
      <c r="AD87" s="222">
        <v>668</v>
      </c>
      <c r="AE87" s="222">
        <v>668</v>
      </c>
      <c r="AF87" s="222">
        <v>668</v>
      </c>
      <c r="AG87" s="222">
        <v>668</v>
      </c>
      <c r="AH87" s="222">
        <v>668</v>
      </c>
      <c r="AI87" s="222">
        <v>668</v>
      </c>
      <c r="AJ87" s="222">
        <v>668</v>
      </c>
      <c r="AK87" s="222">
        <v>668</v>
      </c>
      <c r="AL87" s="222">
        <v>668</v>
      </c>
      <c r="AM87" s="222">
        <v>668</v>
      </c>
      <c r="AN87" s="222">
        <v>668</v>
      </c>
      <c r="AO87" s="222">
        <v>668</v>
      </c>
      <c r="AP87" s="222">
        <v>668</v>
      </c>
      <c r="AQ87" s="222">
        <v>668</v>
      </c>
      <c r="AR87" s="222">
        <v>668</v>
      </c>
      <c r="AS87" s="222">
        <v>668</v>
      </c>
      <c r="AT87" s="222">
        <v>668</v>
      </c>
      <c r="AU87" s="222">
        <v>668</v>
      </c>
      <c r="AV87" s="222">
        <v>668</v>
      </c>
      <c r="AW87" s="222">
        <v>668</v>
      </c>
      <c r="AX87" s="222">
        <v>668</v>
      </c>
      <c r="AY87" s="222">
        <v>668</v>
      </c>
      <c r="AZ87" s="222">
        <v>668</v>
      </c>
      <c r="BA87" s="222">
        <v>668</v>
      </c>
      <c r="BB87" s="222">
        <v>668</v>
      </c>
      <c r="BC87" s="222">
        <v>668</v>
      </c>
      <c r="BD87" s="222">
        <v>668</v>
      </c>
      <c r="BE87" s="222">
        <v>668</v>
      </c>
      <c r="BF87" s="222">
        <v>668</v>
      </c>
      <c r="BG87" s="222">
        <v>668</v>
      </c>
      <c r="BH87" s="222">
        <v>668</v>
      </c>
      <c r="BI87" s="222">
        <v>668</v>
      </c>
      <c r="BJ87" s="222">
        <v>668</v>
      </c>
      <c r="BK87" s="222">
        <v>668</v>
      </c>
      <c r="BL87" s="222">
        <v>668</v>
      </c>
      <c r="BM87" s="222">
        <v>667</v>
      </c>
      <c r="BN87" s="222">
        <v>666</v>
      </c>
      <c r="BO87" s="222">
        <v>666</v>
      </c>
      <c r="BP87" s="222">
        <v>666</v>
      </c>
      <c r="BQ87" s="222">
        <v>665</v>
      </c>
      <c r="BR87" s="222">
        <v>662</v>
      </c>
      <c r="BS87" s="223">
        <v>655</v>
      </c>
    </row>
    <row r="88" spans="1:71" ht="15.75" x14ac:dyDescent="0.25">
      <c r="A88" s="164">
        <f t="shared" si="4"/>
        <v>43937</v>
      </c>
      <c r="B88" s="221">
        <v>639</v>
      </c>
      <c r="C88" s="222">
        <v>639</v>
      </c>
      <c r="D88" s="222">
        <v>639</v>
      </c>
      <c r="E88" s="222">
        <v>639</v>
      </c>
      <c r="F88" s="222">
        <v>639</v>
      </c>
      <c r="G88" s="222">
        <v>640</v>
      </c>
      <c r="H88" s="222">
        <v>639</v>
      </c>
      <c r="I88" s="222">
        <v>639</v>
      </c>
      <c r="J88" s="222">
        <v>639</v>
      </c>
      <c r="K88" s="222">
        <v>639</v>
      </c>
      <c r="L88" s="222">
        <v>639</v>
      </c>
      <c r="M88" s="222">
        <v>639</v>
      </c>
      <c r="N88" s="222">
        <v>639</v>
      </c>
      <c r="O88" s="222">
        <v>639</v>
      </c>
      <c r="P88" s="222">
        <v>639</v>
      </c>
      <c r="Q88" s="222">
        <v>639</v>
      </c>
      <c r="R88" s="222">
        <v>639</v>
      </c>
      <c r="S88" s="222">
        <v>639</v>
      </c>
      <c r="T88" s="222">
        <v>639</v>
      </c>
      <c r="U88" s="222">
        <v>639</v>
      </c>
      <c r="V88" s="222">
        <v>639</v>
      </c>
      <c r="W88" s="222">
        <v>639</v>
      </c>
      <c r="X88" s="222">
        <v>639</v>
      </c>
      <c r="Y88" s="222">
        <v>639</v>
      </c>
      <c r="Z88" s="222">
        <v>639</v>
      </c>
      <c r="AA88" s="222">
        <v>639</v>
      </c>
      <c r="AB88" s="222">
        <v>639</v>
      </c>
      <c r="AC88" s="222">
        <v>639</v>
      </c>
      <c r="AD88" s="222">
        <v>639</v>
      </c>
      <c r="AE88" s="222">
        <v>639</v>
      </c>
      <c r="AF88" s="222">
        <v>639</v>
      </c>
      <c r="AG88" s="222">
        <v>639</v>
      </c>
      <c r="AH88" s="222">
        <v>639</v>
      </c>
      <c r="AI88" s="222">
        <v>639</v>
      </c>
      <c r="AJ88" s="222">
        <v>639</v>
      </c>
      <c r="AK88" s="222">
        <v>639</v>
      </c>
      <c r="AL88" s="222">
        <v>639</v>
      </c>
      <c r="AM88" s="222">
        <v>639</v>
      </c>
      <c r="AN88" s="222">
        <v>639</v>
      </c>
      <c r="AO88" s="222">
        <v>639</v>
      </c>
      <c r="AP88" s="222">
        <v>639</v>
      </c>
      <c r="AQ88" s="222">
        <v>639</v>
      </c>
      <c r="AR88" s="222">
        <v>639</v>
      </c>
      <c r="AS88" s="222">
        <v>639</v>
      </c>
      <c r="AT88" s="222">
        <v>639</v>
      </c>
      <c r="AU88" s="222">
        <v>639</v>
      </c>
      <c r="AV88" s="222">
        <v>639</v>
      </c>
      <c r="AW88" s="222">
        <v>639</v>
      </c>
      <c r="AX88" s="222">
        <v>639</v>
      </c>
      <c r="AY88" s="222">
        <v>639</v>
      </c>
      <c r="AZ88" s="222">
        <v>639</v>
      </c>
      <c r="BA88" s="222">
        <v>639</v>
      </c>
      <c r="BB88" s="222">
        <v>639</v>
      </c>
      <c r="BC88" s="222">
        <v>639</v>
      </c>
      <c r="BD88" s="222">
        <v>639</v>
      </c>
      <c r="BE88" s="222">
        <v>639</v>
      </c>
      <c r="BF88" s="222">
        <v>639</v>
      </c>
      <c r="BG88" s="222">
        <v>639</v>
      </c>
      <c r="BH88" s="222">
        <v>639</v>
      </c>
      <c r="BI88" s="222">
        <v>639</v>
      </c>
      <c r="BJ88" s="222">
        <v>639</v>
      </c>
      <c r="BK88" s="222">
        <v>639</v>
      </c>
      <c r="BL88" s="222">
        <v>639</v>
      </c>
      <c r="BM88" s="222">
        <v>638</v>
      </c>
      <c r="BN88" s="222">
        <v>637</v>
      </c>
      <c r="BO88" s="222">
        <v>637</v>
      </c>
      <c r="BP88" s="222">
        <v>637</v>
      </c>
      <c r="BQ88" s="222">
        <v>636</v>
      </c>
      <c r="BR88" s="222">
        <v>633</v>
      </c>
      <c r="BS88" s="223">
        <v>627</v>
      </c>
    </row>
    <row r="89" spans="1:71" ht="15.75" x14ac:dyDescent="0.25">
      <c r="A89" s="164">
        <f t="shared" si="4"/>
        <v>43936</v>
      </c>
      <c r="B89" s="221">
        <v>604</v>
      </c>
      <c r="C89" s="222">
        <v>604</v>
      </c>
      <c r="D89" s="222">
        <v>604</v>
      </c>
      <c r="E89" s="222">
        <v>604</v>
      </c>
      <c r="F89" s="222">
        <v>604</v>
      </c>
      <c r="G89" s="222">
        <v>605</v>
      </c>
      <c r="H89" s="222">
        <v>604</v>
      </c>
      <c r="I89" s="222">
        <v>604</v>
      </c>
      <c r="J89" s="222">
        <v>604</v>
      </c>
      <c r="K89" s="222">
        <v>604</v>
      </c>
      <c r="L89" s="222">
        <v>604</v>
      </c>
      <c r="M89" s="222">
        <v>604</v>
      </c>
      <c r="N89" s="222">
        <v>604</v>
      </c>
      <c r="O89" s="222">
        <v>604</v>
      </c>
      <c r="P89" s="222">
        <v>604</v>
      </c>
      <c r="Q89" s="222">
        <v>604</v>
      </c>
      <c r="R89" s="222">
        <v>604</v>
      </c>
      <c r="S89" s="222">
        <v>604</v>
      </c>
      <c r="T89" s="222">
        <v>604</v>
      </c>
      <c r="U89" s="222">
        <v>604</v>
      </c>
      <c r="V89" s="222">
        <v>604</v>
      </c>
      <c r="W89" s="222">
        <v>604</v>
      </c>
      <c r="X89" s="222">
        <v>604</v>
      </c>
      <c r="Y89" s="222">
        <v>604</v>
      </c>
      <c r="Z89" s="222">
        <v>604</v>
      </c>
      <c r="AA89" s="222">
        <v>604</v>
      </c>
      <c r="AB89" s="222">
        <v>604</v>
      </c>
      <c r="AC89" s="222">
        <v>604</v>
      </c>
      <c r="AD89" s="222">
        <v>604</v>
      </c>
      <c r="AE89" s="222">
        <v>604</v>
      </c>
      <c r="AF89" s="222">
        <v>604</v>
      </c>
      <c r="AG89" s="222">
        <v>604</v>
      </c>
      <c r="AH89" s="222">
        <v>604</v>
      </c>
      <c r="AI89" s="222">
        <v>604</v>
      </c>
      <c r="AJ89" s="222">
        <v>604</v>
      </c>
      <c r="AK89" s="222">
        <v>604</v>
      </c>
      <c r="AL89" s="222">
        <v>604</v>
      </c>
      <c r="AM89" s="222">
        <v>604</v>
      </c>
      <c r="AN89" s="222">
        <v>604</v>
      </c>
      <c r="AO89" s="222">
        <v>604</v>
      </c>
      <c r="AP89" s="222">
        <v>604</v>
      </c>
      <c r="AQ89" s="222">
        <v>604</v>
      </c>
      <c r="AR89" s="222">
        <v>604</v>
      </c>
      <c r="AS89" s="222">
        <v>604</v>
      </c>
      <c r="AT89" s="222">
        <v>604</v>
      </c>
      <c r="AU89" s="222">
        <v>604</v>
      </c>
      <c r="AV89" s="222">
        <v>604</v>
      </c>
      <c r="AW89" s="222">
        <v>604</v>
      </c>
      <c r="AX89" s="222">
        <v>604</v>
      </c>
      <c r="AY89" s="222">
        <v>604</v>
      </c>
      <c r="AZ89" s="222">
        <v>604</v>
      </c>
      <c r="BA89" s="222">
        <v>604</v>
      </c>
      <c r="BB89" s="222">
        <v>604</v>
      </c>
      <c r="BC89" s="222">
        <v>604</v>
      </c>
      <c r="BD89" s="222">
        <v>604</v>
      </c>
      <c r="BE89" s="222">
        <v>604</v>
      </c>
      <c r="BF89" s="222">
        <v>604</v>
      </c>
      <c r="BG89" s="222">
        <v>604</v>
      </c>
      <c r="BH89" s="222">
        <v>604</v>
      </c>
      <c r="BI89" s="222">
        <v>604</v>
      </c>
      <c r="BJ89" s="222">
        <v>604</v>
      </c>
      <c r="BK89" s="222">
        <v>604</v>
      </c>
      <c r="BL89" s="222">
        <v>604</v>
      </c>
      <c r="BM89" s="222">
        <v>603</v>
      </c>
      <c r="BN89" s="222">
        <v>602</v>
      </c>
      <c r="BO89" s="222">
        <v>602</v>
      </c>
      <c r="BP89" s="222">
        <v>602</v>
      </c>
      <c r="BQ89" s="222">
        <v>601</v>
      </c>
      <c r="BR89" s="222">
        <v>598</v>
      </c>
      <c r="BS89" s="223">
        <v>594</v>
      </c>
    </row>
    <row r="90" spans="1:71" ht="15.75" x14ac:dyDescent="0.25">
      <c r="A90" s="164">
        <f t="shared" si="4"/>
        <v>43935</v>
      </c>
      <c r="B90" s="221">
        <v>566</v>
      </c>
      <c r="C90" s="222">
        <v>566</v>
      </c>
      <c r="D90" s="222">
        <v>566</v>
      </c>
      <c r="E90" s="222">
        <v>566</v>
      </c>
      <c r="F90" s="222">
        <v>566</v>
      </c>
      <c r="G90" s="222">
        <v>567</v>
      </c>
      <c r="H90" s="222">
        <v>566</v>
      </c>
      <c r="I90" s="222">
        <v>566</v>
      </c>
      <c r="J90" s="222">
        <v>566</v>
      </c>
      <c r="K90" s="222">
        <v>566</v>
      </c>
      <c r="L90" s="222">
        <v>566</v>
      </c>
      <c r="M90" s="222">
        <v>566</v>
      </c>
      <c r="N90" s="222">
        <v>566</v>
      </c>
      <c r="O90" s="222">
        <v>566</v>
      </c>
      <c r="P90" s="222">
        <v>566</v>
      </c>
      <c r="Q90" s="222">
        <v>566</v>
      </c>
      <c r="R90" s="222">
        <v>566</v>
      </c>
      <c r="S90" s="222">
        <v>566</v>
      </c>
      <c r="T90" s="222">
        <v>566</v>
      </c>
      <c r="U90" s="222">
        <v>566</v>
      </c>
      <c r="V90" s="222">
        <v>566</v>
      </c>
      <c r="W90" s="222">
        <v>566</v>
      </c>
      <c r="X90" s="222">
        <v>566</v>
      </c>
      <c r="Y90" s="222">
        <v>566</v>
      </c>
      <c r="Z90" s="222">
        <v>566</v>
      </c>
      <c r="AA90" s="222">
        <v>566</v>
      </c>
      <c r="AB90" s="222">
        <v>566</v>
      </c>
      <c r="AC90" s="222">
        <v>566</v>
      </c>
      <c r="AD90" s="222">
        <v>566</v>
      </c>
      <c r="AE90" s="222">
        <v>566</v>
      </c>
      <c r="AF90" s="222">
        <v>566</v>
      </c>
      <c r="AG90" s="222">
        <v>566</v>
      </c>
      <c r="AH90" s="222">
        <v>566</v>
      </c>
      <c r="AI90" s="222">
        <v>566</v>
      </c>
      <c r="AJ90" s="222">
        <v>566</v>
      </c>
      <c r="AK90" s="222">
        <v>566</v>
      </c>
      <c r="AL90" s="222">
        <v>566</v>
      </c>
      <c r="AM90" s="222">
        <v>566</v>
      </c>
      <c r="AN90" s="222">
        <v>566</v>
      </c>
      <c r="AO90" s="222">
        <v>566</v>
      </c>
      <c r="AP90" s="222">
        <v>566</v>
      </c>
      <c r="AQ90" s="222">
        <v>566</v>
      </c>
      <c r="AR90" s="222">
        <v>566</v>
      </c>
      <c r="AS90" s="222">
        <v>566</v>
      </c>
      <c r="AT90" s="222">
        <v>566</v>
      </c>
      <c r="AU90" s="222">
        <v>566</v>
      </c>
      <c r="AV90" s="222">
        <v>566</v>
      </c>
      <c r="AW90" s="222">
        <v>566</v>
      </c>
      <c r="AX90" s="222">
        <v>566</v>
      </c>
      <c r="AY90" s="222">
        <v>566</v>
      </c>
      <c r="AZ90" s="222">
        <v>566</v>
      </c>
      <c r="BA90" s="222">
        <v>566</v>
      </c>
      <c r="BB90" s="222">
        <v>566</v>
      </c>
      <c r="BC90" s="222">
        <v>566</v>
      </c>
      <c r="BD90" s="222">
        <v>566</v>
      </c>
      <c r="BE90" s="222">
        <v>566</v>
      </c>
      <c r="BF90" s="222">
        <v>566</v>
      </c>
      <c r="BG90" s="222">
        <v>566</v>
      </c>
      <c r="BH90" s="222">
        <v>566</v>
      </c>
      <c r="BI90" s="222">
        <v>566</v>
      </c>
      <c r="BJ90" s="222">
        <v>566</v>
      </c>
      <c r="BK90" s="222">
        <v>566</v>
      </c>
      <c r="BL90" s="222">
        <v>566</v>
      </c>
      <c r="BM90" s="222">
        <v>565</v>
      </c>
      <c r="BN90" s="222">
        <v>564</v>
      </c>
      <c r="BO90" s="222">
        <v>564</v>
      </c>
      <c r="BP90" s="222">
        <v>564</v>
      </c>
      <c r="BQ90" s="222">
        <v>563</v>
      </c>
      <c r="BR90" s="222">
        <v>560</v>
      </c>
      <c r="BS90" s="223">
        <v>558</v>
      </c>
    </row>
    <row r="91" spans="1:71" ht="15.75" x14ac:dyDescent="0.25">
      <c r="A91" s="164">
        <f t="shared" si="4"/>
        <v>43934</v>
      </c>
      <c r="B91" s="221">
        <v>540</v>
      </c>
      <c r="C91" s="222">
        <v>540</v>
      </c>
      <c r="D91" s="222">
        <v>540</v>
      </c>
      <c r="E91" s="222">
        <v>540</v>
      </c>
      <c r="F91" s="222">
        <v>540</v>
      </c>
      <c r="G91" s="222">
        <v>541</v>
      </c>
      <c r="H91" s="222">
        <v>540</v>
      </c>
      <c r="I91" s="222">
        <v>540</v>
      </c>
      <c r="J91" s="222">
        <v>540</v>
      </c>
      <c r="K91" s="222">
        <v>540</v>
      </c>
      <c r="L91" s="222">
        <v>540</v>
      </c>
      <c r="M91" s="222">
        <v>540</v>
      </c>
      <c r="N91" s="222">
        <v>540</v>
      </c>
      <c r="O91" s="222">
        <v>540</v>
      </c>
      <c r="P91" s="222">
        <v>540</v>
      </c>
      <c r="Q91" s="222">
        <v>540</v>
      </c>
      <c r="R91" s="222">
        <v>540</v>
      </c>
      <c r="S91" s="222">
        <v>540</v>
      </c>
      <c r="T91" s="222">
        <v>540</v>
      </c>
      <c r="U91" s="222">
        <v>540</v>
      </c>
      <c r="V91" s="222">
        <v>540</v>
      </c>
      <c r="W91" s="222">
        <v>540</v>
      </c>
      <c r="X91" s="222">
        <v>540</v>
      </c>
      <c r="Y91" s="222">
        <v>540</v>
      </c>
      <c r="Z91" s="222">
        <v>540</v>
      </c>
      <c r="AA91" s="222">
        <v>540</v>
      </c>
      <c r="AB91" s="222">
        <v>540</v>
      </c>
      <c r="AC91" s="222">
        <v>540</v>
      </c>
      <c r="AD91" s="222">
        <v>540</v>
      </c>
      <c r="AE91" s="222">
        <v>540</v>
      </c>
      <c r="AF91" s="222">
        <v>540</v>
      </c>
      <c r="AG91" s="222">
        <v>540</v>
      </c>
      <c r="AH91" s="222">
        <v>540</v>
      </c>
      <c r="AI91" s="222">
        <v>540</v>
      </c>
      <c r="AJ91" s="222">
        <v>540</v>
      </c>
      <c r="AK91" s="222">
        <v>540</v>
      </c>
      <c r="AL91" s="222">
        <v>540</v>
      </c>
      <c r="AM91" s="222">
        <v>540</v>
      </c>
      <c r="AN91" s="222">
        <v>540</v>
      </c>
      <c r="AO91" s="222">
        <v>540</v>
      </c>
      <c r="AP91" s="222">
        <v>540</v>
      </c>
      <c r="AQ91" s="222">
        <v>540</v>
      </c>
      <c r="AR91" s="222">
        <v>540</v>
      </c>
      <c r="AS91" s="222">
        <v>540</v>
      </c>
      <c r="AT91" s="222">
        <v>540</v>
      </c>
      <c r="AU91" s="222">
        <v>540</v>
      </c>
      <c r="AV91" s="222">
        <v>540</v>
      </c>
      <c r="AW91" s="222">
        <v>540</v>
      </c>
      <c r="AX91" s="222">
        <v>540</v>
      </c>
      <c r="AY91" s="222">
        <v>540</v>
      </c>
      <c r="AZ91" s="222">
        <v>540</v>
      </c>
      <c r="BA91" s="222">
        <v>540</v>
      </c>
      <c r="BB91" s="222">
        <v>540</v>
      </c>
      <c r="BC91" s="222">
        <v>540</v>
      </c>
      <c r="BD91" s="222">
        <v>540</v>
      </c>
      <c r="BE91" s="222">
        <v>540</v>
      </c>
      <c r="BF91" s="222">
        <v>540</v>
      </c>
      <c r="BG91" s="222">
        <v>540</v>
      </c>
      <c r="BH91" s="222">
        <v>540</v>
      </c>
      <c r="BI91" s="222">
        <v>540</v>
      </c>
      <c r="BJ91" s="222">
        <v>540</v>
      </c>
      <c r="BK91" s="222">
        <v>540</v>
      </c>
      <c r="BL91" s="222">
        <v>540</v>
      </c>
      <c r="BM91" s="222">
        <v>539</v>
      </c>
      <c r="BN91" s="222">
        <v>539</v>
      </c>
      <c r="BO91" s="222">
        <v>539</v>
      </c>
      <c r="BP91" s="222">
        <v>539</v>
      </c>
      <c r="BQ91" s="222">
        <v>538</v>
      </c>
      <c r="BR91" s="222">
        <v>535</v>
      </c>
      <c r="BS91" s="223">
        <v>534</v>
      </c>
    </row>
    <row r="92" spans="1:71" ht="15.75" x14ac:dyDescent="0.25">
      <c r="A92" s="164">
        <f t="shared" si="4"/>
        <v>43933</v>
      </c>
      <c r="B92" s="221">
        <v>497</v>
      </c>
      <c r="C92" s="222">
        <v>497</v>
      </c>
      <c r="D92" s="222">
        <v>497</v>
      </c>
      <c r="E92" s="222">
        <v>497</v>
      </c>
      <c r="F92" s="222">
        <v>497</v>
      </c>
      <c r="G92" s="222">
        <v>498</v>
      </c>
      <c r="H92" s="222">
        <v>497</v>
      </c>
      <c r="I92" s="222">
        <v>497</v>
      </c>
      <c r="J92" s="222">
        <v>497</v>
      </c>
      <c r="K92" s="222">
        <v>497</v>
      </c>
      <c r="L92" s="222">
        <v>497</v>
      </c>
      <c r="M92" s="222">
        <v>497</v>
      </c>
      <c r="N92" s="222">
        <v>497</v>
      </c>
      <c r="O92" s="222">
        <v>497</v>
      </c>
      <c r="P92" s="222">
        <v>497</v>
      </c>
      <c r="Q92" s="222">
        <v>497</v>
      </c>
      <c r="R92" s="222">
        <v>497</v>
      </c>
      <c r="S92" s="222">
        <v>497</v>
      </c>
      <c r="T92" s="222">
        <v>497</v>
      </c>
      <c r="U92" s="222">
        <v>497</v>
      </c>
      <c r="V92" s="222">
        <v>497</v>
      </c>
      <c r="W92" s="222">
        <v>497</v>
      </c>
      <c r="X92" s="222">
        <v>497</v>
      </c>
      <c r="Y92" s="222">
        <v>497</v>
      </c>
      <c r="Z92" s="222">
        <v>497</v>
      </c>
      <c r="AA92" s="222">
        <v>497</v>
      </c>
      <c r="AB92" s="222">
        <v>497</v>
      </c>
      <c r="AC92" s="222">
        <v>497</v>
      </c>
      <c r="AD92" s="222">
        <v>497</v>
      </c>
      <c r="AE92" s="222">
        <v>497</v>
      </c>
      <c r="AF92" s="222">
        <v>497</v>
      </c>
      <c r="AG92" s="222">
        <v>497</v>
      </c>
      <c r="AH92" s="222">
        <v>497</v>
      </c>
      <c r="AI92" s="222">
        <v>497</v>
      </c>
      <c r="AJ92" s="222">
        <v>497</v>
      </c>
      <c r="AK92" s="222">
        <v>497</v>
      </c>
      <c r="AL92" s="222">
        <v>497</v>
      </c>
      <c r="AM92" s="222">
        <v>497</v>
      </c>
      <c r="AN92" s="222">
        <v>497</v>
      </c>
      <c r="AO92" s="222">
        <v>497</v>
      </c>
      <c r="AP92" s="222">
        <v>497</v>
      </c>
      <c r="AQ92" s="222">
        <v>497</v>
      </c>
      <c r="AR92" s="222">
        <v>497</v>
      </c>
      <c r="AS92" s="222">
        <v>497</v>
      </c>
      <c r="AT92" s="222">
        <v>497</v>
      </c>
      <c r="AU92" s="222">
        <v>497</v>
      </c>
      <c r="AV92" s="222">
        <v>496</v>
      </c>
      <c r="AW92" s="222">
        <v>496</v>
      </c>
      <c r="AX92" s="222">
        <v>496</v>
      </c>
      <c r="AY92" s="222">
        <v>496</v>
      </c>
      <c r="AZ92" s="222">
        <v>496</v>
      </c>
      <c r="BA92" s="222">
        <v>496</v>
      </c>
      <c r="BB92" s="222">
        <v>496</v>
      </c>
      <c r="BC92" s="222">
        <v>496</v>
      </c>
      <c r="BD92" s="222">
        <v>496</v>
      </c>
      <c r="BE92" s="222">
        <v>496</v>
      </c>
      <c r="BF92" s="222">
        <v>496</v>
      </c>
      <c r="BG92" s="222">
        <v>496</v>
      </c>
      <c r="BH92" s="222">
        <v>496</v>
      </c>
      <c r="BI92" s="222">
        <v>496</v>
      </c>
      <c r="BJ92" s="222">
        <v>496</v>
      </c>
      <c r="BK92" s="222">
        <v>496</v>
      </c>
      <c r="BL92" s="222">
        <v>496</v>
      </c>
      <c r="BM92" s="222">
        <v>495</v>
      </c>
      <c r="BN92" s="222">
        <v>495</v>
      </c>
      <c r="BO92" s="222">
        <v>495</v>
      </c>
      <c r="BP92" s="222">
        <v>495</v>
      </c>
      <c r="BQ92" s="222">
        <v>494</v>
      </c>
      <c r="BR92" s="222">
        <v>491</v>
      </c>
      <c r="BS92" s="223">
        <v>490</v>
      </c>
    </row>
    <row r="93" spans="1:71" ht="15.75" x14ac:dyDescent="0.25">
      <c r="A93" s="164">
        <f t="shared" si="4"/>
        <v>43932</v>
      </c>
      <c r="B93" s="221">
        <v>460</v>
      </c>
      <c r="C93" s="222">
        <v>460</v>
      </c>
      <c r="D93" s="222">
        <v>460</v>
      </c>
      <c r="E93" s="222">
        <v>460</v>
      </c>
      <c r="F93" s="222">
        <v>460</v>
      </c>
      <c r="G93" s="222">
        <v>461</v>
      </c>
      <c r="H93" s="222">
        <v>460</v>
      </c>
      <c r="I93" s="222">
        <v>460</v>
      </c>
      <c r="J93" s="222">
        <v>460</v>
      </c>
      <c r="K93" s="222">
        <v>460</v>
      </c>
      <c r="L93" s="222">
        <v>460</v>
      </c>
      <c r="M93" s="222">
        <v>460</v>
      </c>
      <c r="N93" s="222">
        <v>460</v>
      </c>
      <c r="O93" s="222">
        <v>460</v>
      </c>
      <c r="P93" s="222">
        <v>460</v>
      </c>
      <c r="Q93" s="222">
        <v>460</v>
      </c>
      <c r="R93" s="222">
        <v>460</v>
      </c>
      <c r="S93" s="222">
        <v>460</v>
      </c>
      <c r="T93" s="222">
        <v>460</v>
      </c>
      <c r="U93" s="222">
        <v>460</v>
      </c>
      <c r="V93" s="222">
        <v>460</v>
      </c>
      <c r="W93" s="222">
        <v>460</v>
      </c>
      <c r="X93" s="222">
        <v>460</v>
      </c>
      <c r="Y93" s="222">
        <v>460</v>
      </c>
      <c r="Z93" s="222">
        <v>460</v>
      </c>
      <c r="AA93" s="222">
        <v>460</v>
      </c>
      <c r="AB93" s="222">
        <v>460</v>
      </c>
      <c r="AC93" s="222">
        <v>460</v>
      </c>
      <c r="AD93" s="222">
        <v>460</v>
      </c>
      <c r="AE93" s="222">
        <v>460</v>
      </c>
      <c r="AF93" s="222">
        <v>460</v>
      </c>
      <c r="AG93" s="222">
        <v>460</v>
      </c>
      <c r="AH93" s="222">
        <v>460</v>
      </c>
      <c r="AI93" s="222">
        <v>460</v>
      </c>
      <c r="AJ93" s="222">
        <v>460</v>
      </c>
      <c r="AK93" s="222">
        <v>460</v>
      </c>
      <c r="AL93" s="222">
        <v>460</v>
      </c>
      <c r="AM93" s="222">
        <v>460</v>
      </c>
      <c r="AN93" s="222">
        <v>460</v>
      </c>
      <c r="AO93" s="222">
        <v>460</v>
      </c>
      <c r="AP93" s="222">
        <v>460</v>
      </c>
      <c r="AQ93" s="222">
        <v>460</v>
      </c>
      <c r="AR93" s="222">
        <v>460</v>
      </c>
      <c r="AS93" s="222">
        <v>460</v>
      </c>
      <c r="AT93" s="222">
        <v>460</v>
      </c>
      <c r="AU93" s="222">
        <v>460</v>
      </c>
      <c r="AV93" s="222">
        <v>460</v>
      </c>
      <c r="AW93" s="222">
        <v>460</v>
      </c>
      <c r="AX93" s="222">
        <v>460</v>
      </c>
      <c r="AY93" s="222">
        <v>460</v>
      </c>
      <c r="AZ93" s="222">
        <v>460</v>
      </c>
      <c r="BA93" s="222">
        <v>460</v>
      </c>
      <c r="BB93" s="222">
        <v>460</v>
      </c>
      <c r="BC93" s="222">
        <v>460</v>
      </c>
      <c r="BD93" s="222">
        <v>460</v>
      </c>
      <c r="BE93" s="222">
        <v>460</v>
      </c>
      <c r="BF93" s="222">
        <v>460</v>
      </c>
      <c r="BG93" s="222">
        <v>460</v>
      </c>
      <c r="BH93" s="222">
        <v>460</v>
      </c>
      <c r="BI93" s="222">
        <v>460</v>
      </c>
      <c r="BJ93" s="222">
        <v>460</v>
      </c>
      <c r="BK93" s="222">
        <v>460</v>
      </c>
      <c r="BL93" s="222">
        <v>460</v>
      </c>
      <c r="BM93" s="222">
        <v>460</v>
      </c>
      <c r="BN93" s="222">
        <v>460</v>
      </c>
      <c r="BO93" s="222">
        <v>460</v>
      </c>
      <c r="BP93" s="222">
        <v>460</v>
      </c>
      <c r="BQ93" s="222">
        <v>459</v>
      </c>
      <c r="BR93" s="222">
        <v>456</v>
      </c>
      <c r="BS93" s="223">
        <v>455</v>
      </c>
    </row>
    <row r="94" spans="1:71" ht="15.75" x14ac:dyDescent="0.25">
      <c r="A94" s="164">
        <f t="shared" si="4"/>
        <v>43931</v>
      </c>
      <c r="B94" s="221">
        <v>429</v>
      </c>
      <c r="C94" s="222">
        <v>429</v>
      </c>
      <c r="D94" s="222">
        <v>429</v>
      </c>
      <c r="E94" s="222">
        <v>429</v>
      </c>
      <c r="F94" s="222">
        <v>429</v>
      </c>
      <c r="G94" s="222">
        <v>430</v>
      </c>
      <c r="H94" s="222">
        <v>429</v>
      </c>
      <c r="I94" s="222">
        <v>429</v>
      </c>
      <c r="J94" s="222">
        <v>429</v>
      </c>
      <c r="K94" s="222">
        <v>429</v>
      </c>
      <c r="L94" s="222">
        <v>429</v>
      </c>
      <c r="M94" s="222">
        <v>429</v>
      </c>
      <c r="N94" s="222">
        <v>429</v>
      </c>
      <c r="O94" s="222">
        <v>429</v>
      </c>
      <c r="P94" s="222">
        <v>429</v>
      </c>
      <c r="Q94" s="222">
        <v>429</v>
      </c>
      <c r="R94" s="222">
        <v>429</v>
      </c>
      <c r="S94" s="222">
        <v>429</v>
      </c>
      <c r="T94" s="222">
        <v>429</v>
      </c>
      <c r="U94" s="222">
        <v>429</v>
      </c>
      <c r="V94" s="222">
        <v>429</v>
      </c>
      <c r="W94" s="222">
        <v>429</v>
      </c>
      <c r="X94" s="222">
        <v>429</v>
      </c>
      <c r="Y94" s="222">
        <v>429</v>
      </c>
      <c r="Z94" s="222">
        <v>429</v>
      </c>
      <c r="AA94" s="222">
        <v>429</v>
      </c>
      <c r="AB94" s="222">
        <v>429</v>
      </c>
      <c r="AC94" s="222">
        <v>429</v>
      </c>
      <c r="AD94" s="222">
        <v>429</v>
      </c>
      <c r="AE94" s="222">
        <v>429</v>
      </c>
      <c r="AF94" s="222">
        <v>429</v>
      </c>
      <c r="AG94" s="222">
        <v>429</v>
      </c>
      <c r="AH94" s="222">
        <v>429</v>
      </c>
      <c r="AI94" s="222">
        <v>429</v>
      </c>
      <c r="AJ94" s="222">
        <v>429</v>
      </c>
      <c r="AK94" s="222">
        <v>429</v>
      </c>
      <c r="AL94" s="222">
        <v>429</v>
      </c>
      <c r="AM94" s="222">
        <v>429</v>
      </c>
      <c r="AN94" s="222">
        <v>429</v>
      </c>
      <c r="AO94" s="222">
        <v>429</v>
      </c>
      <c r="AP94" s="222">
        <v>429</v>
      </c>
      <c r="AQ94" s="222">
        <v>429</v>
      </c>
      <c r="AR94" s="222">
        <v>429</v>
      </c>
      <c r="AS94" s="222">
        <v>429</v>
      </c>
      <c r="AT94" s="222">
        <v>429</v>
      </c>
      <c r="AU94" s="222">
        <v>429</v>
      </c>
      <c r="AV94" s="222">
        <v>429</v>
      </c>
      <c r="AW94" s="222">
        <v>429</v>
      </c>
      <c r="AX94" s="222">
        <v>429</v>
      </c>
      <c r="AY94" s="222">
        <v>429</v>
      </c>
      <c r="AZ94" s="222">
        <v>429</v>
      </c>
      <c r="BA94" s="222">
        <v>429</v>
      </c>
      <c r="BB94" s="222">
        <v>429</v>
      </c>
      <c r="BC94" s="222">
        <v>429</v>
      </c>
      <c r="BD94" s="222">
        <v>429</v>
      </c>
      <c r="BE94" s="222">
        <v>429</v>
      </c>
      <c r="BF94" s="222">
        <v>429</v>
      </c>
      <c r="BG94" s="222">
        <v>429</v>
      </c>
      <c r="BH94" s="222">
        <v>429</v>
      </c>
      <c r="BI94" s="222">
        <v>429</v>
      </c>
      <c r="BJ94" s="222">
        <v>429</v>
      </c>
      <c r="BK94" s="222">
        <v>429</v>
      </c>
      <c r="BL94" s="222">
        <v>429</v>
      </c>
      <c r="BM94" s="222">
        <v>429</v>
      </c>
      <c r="BN94" s="222">
        <v>429</v>
      </c>
      <c r="BO94" s="222">
        <v>429</v>
      </c>
      <c r="BP94" s="222">
        <v>429</v>
      </c>
      <c r="BQ94" s="222">
        <v>428</v>
      </c>
      <c r="BR94" s="222">
        <v>425</v>
      </c>
      <c r="BS94" s="223">
        <v>424</v>
      </c>
    </row>
    <row r="95" spans="1:71" ht="15.75" x14ac:dyDescent="0.25">
      <c r="A95" s="164">
        <f t="shared" si="4"/>
        <v>43930</v>
      </c>
      <c r="B95" s="221">
        <v>404</v>
      </c>
      <c r="C95" s="222">
        <v>404</v>
      </c>
      <c r="D95" s="222">
        <v>404</v>
      </c>
      <c r="E95" s="222">
        <v>404</v>
      </c>
      <c r="F95" s="222">
        <v>404</v>
      </c>
      <c r="G95" s="222">
        <v>405</v>
      </c>
      <c r="H95" s="222">
        <v>404</v>
      </c>
      <c r="I95" s="222">
        <v>404</v>
      </c>
      <c r="J95" s="222">
        <v>404</v>
      </c>
      <c r="K95" s="222">
        <v>404</v>
      </c>
      <c r="L95" s="222">
        <v>404</v>
      </c>
      <c r="M95" s="222">
        <v>404</v>
      </c>
      <c r="N95" s="222">
        <v>404</v>
      </c>
      <c r="O95" s="222">
        <v>404</v>
      </c>
      <c r="P95" s="222">
        <v>404</v>
      </c>
      <c r="Q95" s="222">
        <v>404</v>
      </c>
      <c r="R95" s="222">
        <v>404</v>
      </c>
      <c r="S95" s="222">
        <v>404</v>
      </c>
      <c r="T95" s="222">
        <v>404</v>
      </c>
      <c r="U95" s="222">
        <v>404</v>
      </c>
      <c r="V95" s="222">
        <v>404</v>
      </c>
      <c r="W95" s="222">
        <v>404</v>
      </c>
      <c r="X95" s="222">
        <v>404</v>
      </c>
      <c r="Y95" s="222">
        <v>404</v>
      </c>
      <c r="Z95" s="222">
        <v>404</v>
      </c>
      <c r="AA95" s="222">
        <v>404</v>
      </c>
      <c r="AB95" s="222">
        <v>404</v>
      </c>
      <c r="AC95" s="222">
        <v>404</v>
      </c>
      <c r="AD95" s="222">
        <v>404</v>
      </c>
      <c r="AE95" s="222">
        <v>404</v>
      </c>
      <c r="AF95" s="222">
        <v>404</v>
      </c>
      <c r="AG95" s="222">
        <v>404</v>
      </c>
      <c r="AH95" s="222">
        <v>404</v>
      </c>
      <c r="AI95" s="222">
        <v>404</v>
      </c>
      <c r="AJ95" s="222">
        <v>404</v>
      </c>
      <c r="AK95" s="222">
        <v>404</v>
      </c>
      <c r="AL95" s="222">
        <v>404</v>
      </c>
      <c r="AM95" s="222">
        <v>404</v>
      </c>
      <c r="AN95" s="222">
        <v>404</v>
      </c>
      <c r="AO95" s="222">
        <v>404</v>
      </c>
      <c r="AP95" s="222">
        <v>404</v>
      </c>
      <c r="AQ95" s="222">
        <v>404</v>
      </c>
      <c r="AR95" s="222">
        <v>404</v>
      </c>
      <c r="AS95" s="222">
        <v>404</v>
      </c>
      <c r="AT95" s="222">
        <v>404</v>
      </c>
      <c r="AU95" s="222">
        <v>404</v>
      </c>
      <c r="AV95" s="222">
        <v>404</v>
      </c>
      <c r="AW95" s="222">
        <v>404</v>
      </c>
      <c r="AX95" s="222">
        <v>404</v>
      </c>
      <c r="AY95" s="222">
        <v>404</v>
      </c>
      <c r="AZ95" s="222">
        <v>404</v>
      </c>
      <c r="BA95" s="222">
        <v>404</v>
      </c>
      <c r="BB95" s="222">
        <v>404</v>
      </c>
      <c r="BC95" s="222">
        <v>404</v>
      </c>
      <c r="BD95" s="222">
        <v>404</v>
      </c>
      <c r="BE95" s="222">
        <v>404</v>
      </c>
      <c r="BF95" s="222">
        <v>404</v>
      </c>
      <c r="BG95" s="222">
        <v>404</v>
      </c>
      <c r="BH95" s="222">
        <v>404</v>
      </c>
      <c r="BI95" s="222">
        <v>404</v>
      </c>
      <c r="BJ95" s="222">
        <v>404</v>
      </c>
      <c r="BK95" s="222">
        <v>404</v>
      </c>
      <c r="BL95" s="222">
        <v>404</v>
      </c>
      <c r="BM95" s="222">
        <v>404</v>
      </c>
      <c r="BN95" s="222">
        <v>404</v>
      </c>
      <c r="BO95" s="222">
        <v>404</v>
      </c>
      <c r="BP95" s="222">
        <v>404</v>
      </c>
      <c r="BQ95" s="222">
        <v>403</v>
      </c>
      <c r="BR95" s="222">
        <v>401</v>
      </c>
      <c r="BS95" s="223">
        <v>401</v>
      </c>
    </row>
    <row r="96" spans="1:71" ht="15.75" x14ac:dyDescent="0.25">
      <c r="A96" s="164">
        <f t="shared" si="4"/>
        <v>43929</v>
      </c>
      <c r="B96" s="221">
        <v>361</v>
      </c>
      <c r="C96" s="222">
        <v>361</v>
      </c>
      <c r="D96" s="222">
        <v>361</v>
      </c>
      <c r="E96" s="222">
        <v>361</v>
      </c>
      <c r="F96" s="222">
        <v>361</v>
      </c>
      <c r="G96" s="222">
        <v>362</v>
      </c>
      <c r="H96" s="222">
        <v>361</v>
      </c>
      <c r="I96" s="222">
        <v>361</v>
      </c>
      <c r="J96" s="222">
        <v>361</v>
      </c>
      <c r="K96" s="222">
        <v>361</v>
      </c>
      <c r="L96" s="222">
        <v>361</v>
      </c>
      <c r="M96" s="222">
        <v>361</v>
      </c>
      <c r="N96" s="222">
        <v>361</v>
      </c>
      <c r="O96" s="222">
        <v>361</v>
      </c>
      <c r="P96" s="222">
        <v>361</v>
      </c>
      <c r="Q96" s="222">
        <v>361</v>
      </c>
      <c r="R96" s="222">
        <v>361</v>
      </c>
      <c r="S96" s="222">
        <v>361</v>
      </c>
      <c r="T96" s="222">
        <v>361</v>
      </c>
      <c r="U96" s="222">
        <v>361</v>
      </c>
      <c r="V96" s="222">
        <v>361</v>
      </c>
      <c r="W96" s="222">
        <v>361</v>
      </c>
      <c r="X96" s="222">
        <v>361</v>
      </c>
      <c r="Y96" s="222">
        <v>361</v>
      </c>
      <c r="Z96" s="222">
        <v>361</v>
      </c>
      <c r="AA96" s="222">
        <v>361</v>
      </c>
      <c r="AB96" s="222">
        <v>361</v>
      </c>
      <c r="AC96" s="222">
        <v>361</v>
      </c>
      <c r="AD96" s="222">
        <v>361</v>
      </c>
      <c r="AE96" s="222">
        <v>361</v>
      </c>
      <c r="AF96" s="222">
        <v>361</v>
      </c>
      <c r="AG96" s="222">
        <v>361</v>
      </c>
      <c r="AH96" s="222">
        <v>361</v>
      </c>
      <c r="AI96" s="222">
        <v>361</v>
      </c>
      <c r="AJ96" s="222">
        <v>361</v>
      </c>
      <c r="AK96" s="222">
        <v>361</v>
      </c>
      <c r="AL96" s="222">
        <v>361</v>
      </c>
      <c r="AM96" s="222">
        <v>361</v>
      </c>
      <c r="AN96" s="222">
        <v>361</v>
      </c>
      <c r="AO96" s="222">
        <v>361</v>
      </c>
      <c r="AP96" s="222">
        <v>361</v>
      </c>
      <c r="AQ96" s="222">
        <v>361</v>
      </c>
      <c r="AR96" s="222">
        <v>361</v>
      </c>
      <c r="AS96" s="222">
        <v>361</v>
      </c>
      <c r="AT96" s="222">
        <v>361</v>
      </c>
      <c r="AU96" s="222">
        <v>361</v>
      </c>
      <c r="AV96" s="222">
        <v>361</v>
      </c>
      <c r="AW96" s="222">
        <v>361</v>
      </c>
      <c r="AX96" s="222">
        <v>361</v>
      </c>
      <c r="AY96" s="222">
        <v>361</v>
      </c>
      <c r="AZ96" s="222">
        <v>361</v>
      </c>
      <c r="BA96" s="222">
        <v>361</v>
      </c>
      <c r="BB96" s="222">
        <v>361</v>
      </c>
      <c r="BC96" s="222">
        <v>361</v>
      </c>
      <c r="BD96" s="222">
        <v>361</v>
      </c>
      <c r="BE96" s="222">
        <v>361</v>
      </c>
      <c r="BF96" s="222">
        <v>361</v>
      </c>
      <c r="BG96" s="222">
        <v>361</v>
      </c>
      <c r="BH96" s="222">
        <v>361</v>
      </c>
      <c r="BI96" s="222">
        <v>361</v>
      </c>
      <c r="BJ96" s="222">
        <v>361</v>
      </c>
      <c r="BK96" s="222">
        <v>361</v>
      </c>
      <c r="BL96" s="222">
        <v>361</v>
      </c>
      <c r="BM96" s="222">
        <v>361</v>
      </c>
      <c r="BN96" s="222">
        <v>361</v>
      </c>
      <c r="BO96" s="222">
        <v>361</v>
      </c>
      <c r="BP96" s="222">
        <v>361</v>
      </c>
      <c r="BQ96" s="222">
        <v>361</v>
      </c>
      <c r="BR96" s="222">
        <v>359</v>
      </c>
      <c r="BS96" s="223">
        <v>359</v>
      </c>
    </row>
    <row r="97" spans="1:71" ht="15.75" x14ac:dyDescent="0.25">
      <c r="A97" s="164">
        <f t="shared" si="4"/>
        <v>43928</v>
      </c>
      <c r="B97" s="221">
        <v>319</v>
      </c>
      <c r="C97" s="222">
        <v>319</v>
      </c>
      <c r="D97" s="222">
        <v>319</v>
      </c>
      <c r="E97" s="222">
        <v>319</v>
      </c>
      <c r="F97" s="222">
        <v>319</v>
      </c>
      <c r="G97" s="222">
        <v>319</v>
      </c>
      <c r="H97" s="222">
        <v>319</v>
      </c>
      <c r="I97" s="222">
        <v>319</v>
      </c>
      <c r="J97" s="222">
        <v>319</v>
      </c>
      <c r="K97" s="222">
        <v>319</v>
      </c>
      <c r="L97" s="222">
        <v>319</v>
      </c>
      <c r="M97" s="222">
        <v>319</v>
      </c>
      <c r="N97" s="222">
        <v>319</v>
      </c>
      <c r="O97" s="222">
        <v>319</v>
      </c>
      <c r="P97" s="222">
        <v>319</v>
      </c>
      <c r="Q97" s="222">
        <v>319</v>
      </c>
      <c r="R97" s="222">
        <v>319</v>
      </c>
      <c r="S97" s="222">
        <v>319</v>
      </c>
      <c r="T97" s="222">
        <v>319</v>
      </c>
      <c r="U97" s="222">
        <v>319</v>
      </c>
      <c r="V97" s="222">
        <v>319</v>
      </c>
      <c r="W97" s="222">
        <v>319</v>
      </c>
      <c r="X97" s="222">
        <v>319</v>
      </c>
      <c r="Y97" s="222">
        <v>319</v>
      </c>
      <c r="Z97" s="222">
        <v>319</v>
      </c>
      <c r="AA97" s="222">
        <v>319</v>
      </c>
      <c r="AB97" s="222">
        <v>319</v>
      </c>
      <c r="AC97" s="222">
        <v>319</v>
      </c>
      <c r="AD97" s="222">
        <v>319</v>
      </c>
      <c r="AE97" s="222">
        <v>319</v>
      </c>
      <c r="AF97" s="222">
        <v>319</v>
      </c>
      <c r="AG97" s="222">
        <v>319</v>
      </c>
      <c r="AH97" s="222">
        <v>319</v>
      </c>
      <c r="AI97" s="222">
        <v>319</v>
      </c>
      <c r="AJ97" s="222">
        <v>319</v>
      </c>
      <c r="AK97" s="222">
        <v>319</v>
      </c>
      <c r="AL97" s="222">
        <v>319</v>
      </c>
      <c r="AM97" s="222">
        <v>319</v>
      </c>
      <c r="AN97" s="222">
        <v>319</v>
      </c>
      <c r="AO97" s="222">
        <v>319</v>
      </c>
      <c r="AP97" s="222">
        <v>319</v>
      </c>
      <c r="AQ97" s="222">
        <v>319</v>
      </c>
      <c r="AR97" s="222">
        <v>319</v>
      </c>
      <c r="AS97" s="222">
        <v>319</v>
      </c>
      <c r="AT97" s="222">
        <v>319</v>
      </c>
      <c r="AU97" s="222">
        <v>319</v>
      </c>
      <c r="AV97" s="222">
        <v>319</v>
      </c>
      <c r="AW97" s="222">
        <v>319</v>
      </c>
      <c r="AX97" s="222">
        <v>319</v>
      </c>
      <c r="AY97" s="222">
        <v>319</v>
      </c>
      <c r="AZ97" s="222">
        <v>319</v>
      </c>
      <c r="BA97" s="222">
        <v>319</v>
      </c>
      <c r="BB97" s="222">
        <v>319</v>
      </c>
      <c r="BC97" s="222">
        <v>319</v>
      </c>
      <c r="BD97" s="222">
        <v>319</v>
      </c>
      <c r="BE97" s="222">
        <v>319</v>
      </c>
      <c r="BF97" s="222">
        <v>319</v>
      </c>
      <c r="BG97" s="222">
        <v>319</v>
      </c>
      <c r="BH97" s="222">
        <v>319</v>
      </c>
      <c r="BI97" s="222">
        <v>319</v>
      </c>
      <c r="BJ97" s="222">
        <v>319</v>
      </c>
      <c r="BK97" s="222">
        <v>319</v>
      </c>
      <c r="BL97" s="222">
        <v>319</v>
      </c>
      <c r="BM97" s="222">
        <v>319</v>
      </c>
      <c r="BN97" s="222">
        <v>319</v>
      </c>
      <c r="BO97" s="222">
        <v>319</v>
      </c>
      <c r="BP97" s="222">
        <v>319</v>
      </c>
      <c r="BQ97" s="222">
        <v>319</v>
      </c>
      <c r="BR97" s="222">
        <v>319</v>
      </c>
      <c r="BS97" s="223">
        <v>319</v>
      </c>
    </row>
    <row r="98" spans="1:71" ht="15.75" x14ac:dyDescent="0.25">
      <c r="A98" s="164">
        <f t="shared" si="4"/>
        <v>43927</v>
      </c>
      <c r="B98" s="221">
        <v>287</v>
      </c>
      <c r="C98" s="222">
        <v>287</v>
      </c>
      <c r="D98" s="222">
        <v>287</v>
      </c>
      <c r="E98" s="222">
        <v>287</v>
      </c>
      <c r="F98" s="222">
        <v>287</v>
      </c>
      <c r="G98" s="222">
        <v>287</v>
      </c>
      <c r="H98" s="222">
        <v>287</v>
      </c>
      <c r="I98" s="222">
        <v>287</v>
      </c>
      <c r="J98" s="222">
        <v>287</v>
      </c>
      <c r="K98" s="222">
        <v>287</v>
      </c>
      <c r="L98" s="222">
        <v>287</v>
      </c>
      <c r="M98" s="222">
        <v>287</v>
      </c>
      <c r="N98" s="222">
        <v>287</v>
      </c>
      <c r="O98" s="222">
        <v>287</v>
      </c>
      <c r="P98" s="222">
        <v>287</v>
      </c>
      <c r="Q98" s="222">
        <v>287</v>
      </c>
      <c r="R98" s="222">
        <v>287</v>
      </c>
      <c r="S98" s="222">
        <v>287</v>
      </c>
      <c r="T98" s="222">
        <v>287</v>
      </c>
      <c r="U98" s="222">
        <v>287</v>
      </c>
      <c r="V98" s="222">
        <v>287</v>
      </c>
      <c r="W98" s="222">
        <v>287</v>
      </c>
      <c r="X98" s="222">
        <v>287</v>
      </c>
      <c r="Y98" s="222">
        <v>287</v>
      </c>
      <c r="Z98" s="222">
        <v>287</v>
      </c>
      <c r="AA98" s="222">
        <v>287</v>
      </c>
      <c r="AB98" s="222">
        <v>287</v>
      </c>
      <c r="AC98" s="222">
        <v>287</v>
      </c>
      <c r="AD98" s="222">
        <v>287</v>
      </c>
      <c r="AE98" s="222">
        <v>287</v>
      </c>
      <c r="AF98" s="222">
        <v>287</v>
      </c>
      <c r="AG98" s="222">
        <v>287</v>
      </c>
      <c r="AH98" s="222">
        <v>287</v>
      </c>
      <c r="AI98" s="222">
        <v>287</v>
      </c>
      <c r="AJ98" s="222">
        <v>287</v>
      </c>
      <c r="AK98" s="222">
        <v>287</v>
      </c>
      <c r="AL98" s="222">
        <v>287</v>
      </c>
      <c r="AM98" s="222">
        <v>287</v>
      </c>
      <c r="AN98" s="222">
        <v>287</v>
      </c>
      <c r="AO98" s="222">
        <v>287</v>
      </c>
      <c r="AP98" s="222">
        <v>287</v>
      </c>
      <c r="AQ98" s="222">
        <v>287</v>
      </c>
      <c r="AR98" s="222">
        <v>287</v>
      </c>
      <c r="AS98" s="222">
        <v>287</v>
      </c>
      <c r="AT98" s="222">
        <v>287</v>
      </c>
      <c r="AU98" s="222">
        <v>287</v>
      </c>
      <c r="AV98" s="222">
        <v>287</v>
      </c>
      <c r="AW98" s="222">
        <v>287</v>
      </c>
      <c r="AX98" s="222">
        <v>287</v>
      </c>
      <c r="AY98" s="222">
        <v>287</v>
      </c>
      <c r="AZ98" s="222">
        <v>287</v>
      </c>
      <c r="BA98" s="222">
        <v>287</v>
      </c>
      <c r="BB98" s="222">
        <v>287</v>
      </c>
      <c r="BC98" s="222">
        <v>287</v>
      </c>
      <c r="BD98" s="222">
        <v>287</v>
      </c>
      <c r="BE98" s="222">
        <v>287</v>
      </c>
      <c r="BF98" s="222">
        <v>287</v>
      </c>
      <c r="BG98" s="222">
        <v>287</v>
      </c>
      <c r="BH98" s="222">
        <v>287</v>
      </c>
      <c r="BI98" s="222">
        <v>287</v>
      </c>
      <c r="BJ98" s="222">
        <v>287</v>
      </c>
      <c r="BK98" s="222">
        <v>287</v>
      </c>
      <c r="BL98" s="222">
        <v>287</v>
      </c>
      <c r="BM98" s="222">
        <v>287</v>
      </c>
      <c r="BN98" s="222">
        <v>287</v>
      </c>
      <c r="BO98" s="222">
        <v>287</v>
      </c>
      <c r="BP98" s="222">
        <v>287</v>
      </c>
      <c r="BQ98" s="222">
        <v>287</v>
      </c>
      <c r="BR98" s="222">
        <v>286</v>
      </c>
      <c r="BS98" s="223">
        <v>286</v>
      </c>
    </row>
    <row r="99" spans="1:71" ht="15.75" x14ac:dyDescent="0.25">
      <c r="A99" s="164">
        <f t="shared" si="4"/>
        <v>43926</v>
      </c>
      <c r="B99" s="221">
        <v>267</v>
      </c>
      <c r="C99" s="222">
        <v>267</v>
      </c>
      <c r="D99" s="222">
        <v>267</v>
      </c>
      <c r="E99" s="222">
        <v>267</v>
      </c>
      <c r="F99" s="222">
        <v>267</v>
      </c>
      <c r="G99" s="222">
        <v>267</v>
      </c>
      <c r="H99" s="222">
        <v>267</v>
      </c>
      <c r="I99" s="222">
        <v>267</v>
      </c>
      <c r="J99" s="222">
        <v>267</v>
      </c>
      <c r="K99" s="222">
        <v>267</v>
      </c>
      <c r="L99" s="222">
        <v>267</v>
      </c>
      <c r="M99" s="222">
        <v>267</v>
      </c>
      <c r="N99" s="222">
        <v>267</v>
      </c>
      <c r="O99" s="222">
        <v>267</v>
      </c>
      <c r="P99" s="222">
        <v>267</v>
      </c>
      <c r="Q99" s="222">
        <v>267</v>
      </c>
      <c r="R99" s="222">
        <v>267</v>
      </c>
      <c r="S99" s="222">
        <v>267</v>
      </c>
      <c r="T99" s="222">
        <v>267</v>
      </c>
      <c r="U99" s="222">
        <v>267</v>
      </c>
      <c r="V99" s="222">
        <v>267</v>
      </c>
      <c r="W99" s="222">
        <v>267</v>
      </c>
      <c r="X99" s="222">
        <v>267</v>
      </c>
      <c r="Y99" s="222">
        <v>267</v>
      </c>
      <c r="Z99" s="222">
        <v>267</v>
      </c>
      <c r="AA99" s="222">
        <v>267</v>
      </c>
      <c r="AB99" s="222">
        <v>267</v>
      </c>
      <c r="AC99" s="222">
        <v>267</v>
      </c>
      <c r="AD99" s="222">
        <v>267</v>
      </c>
      <c r="AE99" s="222">
        <v>267</v>
      </c>
      <c r="AF99" s="222">
        <v>267</v>
      </c>
      <c r="AG99" s="222">
        <v>267</v>
      </c>
      <c r="AH99" s="222">
        <v>267</v>
      </c>
      <c r="AI99" s="222">
        <v>267</v>
      </c>
      <c r="AJ99" s="222">
        <v>267</v>
      </c>
      <c r="AK99" s="222">
        <v>267</v>
      </c>
      <c r="AL99" s="222">
        <v>267</v>
      </c>
      <c r="AM99" s="222">
        <v>267</v>
      </c>
      <c r="AN99" s="222">
        <v>267</v>
      </c>
      <c r="AO99" s="222">
        <v>267</v>
      </c>
      <c r="AP99" s="222">
        <v>267</v>
      </c>
      <c r="AQ99" s="222">
        <v>267</v>
      </c>
      <c r="AR99" s="222">
        <v>267</v>
      </c>
      <c r="AS99" s="222">
        <v>267</v>
      </c>
      <c r="AT99" s="222">
        <v>267</v>
      </c>
      <c r="AU99" s="222">
        <v>267</v>
      </c>
      <c r="AV99" s="222">
        <v>267</v>
      </c>
      <c r="AW99" s="222">
        <v>267</v>
      </c>
      <c r="AX99" s="222">
        <v>267</v>
      </c>
      <c r="AY99" s="222">
        <v>267</v>
      </c>
      <c r="AZ99" s="222">
        <v>267</v>
      </c>
      <c r="BA99" s="222">
        <v>267</v>
      </c>
      <c r="BB99" s="222">
        <v>267</v>
      </c>
      <c r="BC99" s="222">
        <v>267</v>
      </c>
      <c r="BD99" s="222">
        <v>267</v>
      </c>
      <c r="BE99" s="222">
        <v>267</v>
      </c>
      <c r="BF99" s="222">
        <v>267</v>
      </c>
      <c r="BG99" s="222">
        <v>267</v>
      </c>
      <c r="BH99" s="222">
        <v>267</v>
      </c>
      <c r="BI99" s="222">
        <v>267</v>
      </c>
      <c r="BJ99" s="222">
        <v>267</v>
      </c>
      <c r="BK99" s="222">
        <v>267</v>
      </c>
      <c r="BL99" s="222">
        <v>267</v>
      </c>
      <c r="BM99" s="222">
        <v>267</v>
      </c>
      <c r="BN99" s="222">
        <v>267</v>
      </c>
      <c r="BO99" s="222">
        <v>267</v>
      </c>
      <c r="BP99" s="222">
        <v>267</v>
      </c>
      <c r="BQ99" s="222">
        <v>267</v>
      </c>
      <c r="BR99" s="222">
        <v>266</v>
      </c>
      <c r="BS99" s="223">
        <v>266</v>
      </c>
    </row>
    <row r="100" spans="1:71" ht="15.75" x14ac:dyDescent="0.25">
      <c r="A100" s="164">
        <f t="shared" si="4"/>
        <v>43925</v>
      </c>
      <c r="B100" s="221">
        <v>237</v>
      </c>
      <c r="C100" s="222">
        <v>237</v>
      </c>
      <c r="D100" s="222">
        <v>237</v>
      </c>
      <c r="E100" s="222">
        <v>237</v>
      </c>
      <c r="F100" s="222">
        <v>237</v>
      </c>
      <c r="G100" s="222">
        <v>237</v>
      </c>
      <c r="H100" s="222">
        <v>237</v>
      </c>
      <c r="I100" s="222">
        <v>237</v>
      </c>
      <c r="J100" s="222">
        <v>237</v>
      </c>
      <c r="K100" s="222">
        <v>237</v>
      </c>
      <c r="L100" s="222">
        <v>237</v>
      </c>
      <c r="M100" s="222">
        <v>237</v>
      </c>
      <c r="N100" s="222">
        <v>237</v>
      </c>
      <c r="O100" s="222">
        <v>237</v>
      </c>
      <c r="P100" s="222">
        <v>237</v>
      </c>
      <c r="Q100" s="222">
        <v>237</v>
      </c>
      <c r="R100" s="222">
        <v>237</v>
      </c>
      <c r="S100" s="222">
        <v>237</v>
      </c>
      <c r="T100" s="222">
        <v>237</v>
      </c>
      <c r="U100" s="222">
        <v>237</v>
      </c>
      <c r="V100" s="222">
        <v>237</v>
      </c>
      <c r="W100" s="222">
        <v>237</v>
      </c>
      <c r="X100" s="222">
        <v>237</v>
      </c>
      <c r="Y100" s="222">
        <v>237</v>
      </c>
      <c r="Z100" s="222">
        <v>237</v>
      </c>
      <c r="AA100" s="222">
        <v>237</v>
      </c>
      <c r="AB100" s="222">
        <v>237</v>
      </c>
      <c r="AC100" s="222">
        <v>237</v>
      </c>
      <c r="AD100" s="222">
        <v>237</v>
      </c>
      <c r="AE100" s="222">
        <v>237</v>
      </c>
      <c r="AF100" s="222">
        <v>237</v>
      </c>
      <c r="AG100" s="222">
        <v>237</v>
      </c>
      <c r="AH100" s="222">
        <v>237</v>
      </c>
      <c r="AI100" s="222">
        <v>237</v>
      </c>
      <c r="AJ100" s="222">
        <v>237</v>
      </c>
      <c r="AK100" s="222">
        <v>237</v>
      </c>
      <c r="AL100" s="222">
        <v>237</v>
      </c>
      <c r="AM100" s="222">
        <v>237</v>
      </c>
      <c r="AN100" s="222">
        <v>237</v>
      </c>
      <c r="AO100" s="222">
        <v>237</v>
      </c>
      <c r="AP100" s="222">
        <v>237</v>
      </c>
      <c r="AQ100" s="222">
        <v>237</v>
      </c>
      <c r="AR100" s="222">
        <v>237</v>
      </c>
      <c r="AS100" s="222">
        <v>237</v>
      </c>
      <c r="AT100" s="222">
        <v>237</v>
      </c>
      <c r="AU100" s="222">
        <v>237</v>
      </c>
      <c r="AV100" s="222">
        <v>237</v>
      </c>
      <c r="AW100" s="222">
        <v>237</v>
      </c>
      <c r="AX100" s="222">
        <v>237</v>
      </c>
      <c r="AY100" s="222">
        <v>237</v>
      </c>
      <c r="AZ100" s="222">
        <v>237</v>
      </c>
      <c r="BA100" s="222">
        <v>237</v>
      </c>
      <c r="BB100" s="222">
        <v>237</v>
      </c>
      <c r="BC100" s="222">
        <v>237</v>
      </c>
      <c r="BD100" s="222">
        <v>237</v>
      </c>
      <c r="BE100" s="222">
        <v>237</v>
      </c>
      <c r="BF100" s="222">
        <v>237</v>
      </c>
      <c r="BG100" s="222">
        <v>237</v>
      </c>
      <c r="BH100" s="222">
        <v>237</v>
      </c>
      <c r="BI100" s="222">
        <v>237</v>
      </c>
      <c r="BJ100" s="222">
        <v>237</v>
      </c>
      <c r="BK100" s="222">
        <v>237</v>
      </c>
      <c r="BL100" s="222">
        <v>237</v>
      </c>
      <c r="BM100" s="222">
        <v>237</v>
      </c>
      <c r="BN100" s="222">
        <v>237</v>
      </c>
      <c r="BO100" s="222">
        <v>237</v>
      </c>
      <c r="BP100" s="222">
        <v>237</v>
      </c>
      <c r="BQ100" s="222">
        <v>237</v>
      </c>
      <c r="BR100" s="222">
        <v>237</v>
      </c>
      <c r="BS100" s="223">
        <v>237</v>
      </c>
    </row>
    <row r="101" spans="1:71" ht="15.75" x14ac:dyDescent="0.25">
      <c r="A101" s="164">
        <f t="shared" si="4"/>
        <v>43924</v>
      </c>
      <c r="B101" s="221">
        <v>206</v>
      </c>
      <c r="C101" s="222">
        <v>206</v>
      </c>
      <c r="D101" s="222">
        <v>206</v>
      </c>
      <c r="E101" s="222">
        <v>206</v>
      </c>
      <c r="F101" s="222">
        <v>206</v>
      </c>
      <c r="G101" s="222">
        <v>206</v>
      </c>
      <c r="H101" s="222">
        <v>206</v>
      </c>
      <c r="I101" s="222">
        <v>206</v>
      </c>
      <c r="J101" s="222">
        <v>206</v>
      </c>
      <c r="K101" s="222">
        <v>206</v>
      </c>
      <c r="L101" s="222">
        <v>206</v>
      </c>
      <c r="M101" s="222">
        <v>206</v>
      </c>
      <c r="N101" s="222">
        <v>206</v>
      </c>
      <c r="O101" s="222">
        <v>206</v>
      </c>
      <c r="P101" s="222">
        <v>206</v>
      </c>
      <c r="Q101" s="222">
        <v>206</v>
      </c>
      <c r="R101" s="222">
        <v>206</v>
      </c>
      <c r="S101" s="222">
        <v>206</v>
      </c>
      <c r="T101" s="222">
        <v>206</v>
      </c>
      <c r="U101" s="222">
        <v>206</v>
      </c>
      <c r="V101" s="222">
        <v>206</v>
      </c>
      <c r="W101" s="222">
        <v>206</v>
      </c>
      <c r="X101" s="222">
        <v>206</v>
      </c>
      <c r="Y101" s="222">
        <v>206</v>
      </c>
      <c r="Z101" s="222">
        <v>206</v>
      </c>
      <c r="AA101" s="222">
        <v>206</v>
      </c>
      <c r="AB101" s="222">
        <v>206</v>
      </c>
      <c r="AC101" s="222">
        <v>206</v>
      </c>
      <c r="AD101" s="222">
        <v>206</v>
      </c>
      <c r="AE101" s="222">
        <v>206</v>
      </c>
      <c r="AF101" s="222">
        <v>206</v>
      </c>
      <c r="AG101" s="222">
        <v>206</v>
      </c>
      <c r="AH101" s="222">
        <v>206</v>
      </c>
      <c r="AI101" s="222">
        <v>206</v>
      </c>
      <c r="AJ101" s="222">
        <v>206</v>
      </c>
      <c r="AK101" s="222">
        <v>206</v>
      </c>
      <c r="AL101" s="222">
        <v>206</v>
      </c>
      <c r="AM101" s="222">
        <v>206</v>
      </c>
      <c r="AN101" s="222">
        <v>206</v>
      </c>
      <c r="AO101" s="222">
        <v>206</v>
      </c>
      <c r="AP101" s="222">
        <v>206</v>
      </c>
      <c r="AQ101" s="222">
        <v>206</v>
      </c>
      <c r="AR101" s="222">
        <v>206</v>
      </c>
      <c r="AS101" s="222">
        <v>206</v>
      </c>
      <c r="AT101" s="222">
        <v>206</v>
      </c>
      <c r="AU101" s="222">
        <v>206</v>
      </c>
      <c r="AV101" s="222">
        <v>206</v>
      </c>
      <c r="AW101" s="222">
        <v>206</v>
      </c>
      <c r="AX101" s="222">
        <v>206</v>
      </c>
      <c r="AY101" s="222">
        <v>206</v>
      </c>
      <c r="AZ101" s="222">
        <v>206</v>
      </c>
      <c r="BA101" s="222">
        <v>206</v>
      </c>
      <c r="BB101" s="222">
        <v>206</v>
      </c>
      <c r="BC101" s="222">
        <v>206</v>
      </c>
      <c r="BD101" s="222">
        <v>206</v>
      </c>
      <c r="BE101" s="222">
        <v>206</v>
      </c>
      <c r="BF101" s="222">
        <v>206</v>
      </c>
      <c r="BG101" s="222">
        <v>206</v>
      </c>
      <c r="BH101" s="222">
        <v>206</v>
      </c>
      <c r="BI101" s="222">
        <v>206</v>
      </c>
      <c r="BJ101" s="222">
        <v>206</v>
      </c>
      <c r="BK101" s="222">
        <v>206</v>
      </c>
      <c r="BL101" s="222">
        <v>206</v>
      </c>
      <c r="BM101" s="222">
        <v>206</v>
      </c>
      <c r="BN101" s="222">
        <v>206</v>
      </c>
      <c r="BO101" s="222">
        <v>206</v>
      </c>
      <c r="BP101" s="222">
        <v>206</v>
      </c>
      <c r="BQ101" s="222">
        <v>206</v>
      </c>
      <c r="BR101" s="222">
        <v>206</v>
      </c>
      <c r="BS101" s="223">
        <v>206</v>
      </c>
    </row>
    <row r="102" spans="1:71" ht="15.75" x14ac:dyDescent="0.25">
      <c r="A102" s="164">
        <f t="shared" si="4"/>
        <v>43923</v>
      </c>
      <c r="B102" s="221">
        <v>177</v>
      </c>
      <c r="C102" s="222">
        <v>177</v>
      </c>
      <c r="D102" s="222">
        <v>177</v>
      </c>
      <c r="E102" s="222">
        <v>177</v>
      </c>
      <c r="F102" s="222">
        <v>177</v>
      </c>
      <c r="G102" s="222">
        <v>177</v>
      </c>
      <c r="H102" s="222">
        <v>177</v>
      </c>
      <c r="I102" s="222">
        <v>177</v>
      </c>
      <c r="J102" s="222">
        <v>177</v>
      </c>
      <c r="K102" s="222">
        <v>177</v>
      </c>
      <c r="L102" s="222">
        <v>177</v>
      </c>
      <c r="M102" s="222">
        <v>177</v>
      </c>
      <c r="N102" s="222">
        <v>177</v>
      </c>
      <c r="O102" s="222">
        <v>177</v>
      </c>
      <c r="P102" s="222">
        <v>177</v>
      </c>
      <c r="Q102" s="222">
        <v>177</v>
      </c>
      <c r="R102" s="222">
        <v>177</v>
      </c>
      <c r="S102" s="222">
        <v>177</v>
      </c>
      <c r="T102" s="222">
        <v>177</v>
      </c>
      <c r="U102" s="222">
        <v>177</v>
      </c>
      <c r="V102" s="222">
        <v>177</v>
      </c>
      <c r="W102" s="222">
        <v>177</v>
      </c>
      <c r="X102" s="222">
        <v>177</v>
      </c>
      <c r="Y102" s="222">
        <v>177</v>
      </c>
      <c r="Z102" s="222">
        <v>177</v>
      </c>
      <c r="AA102" s="222">
        <v>177</v>
      </c>
      <c r="AB102" s="222">
        <v>177</v>
      </c>
      <c r="AC102" s="222">
        <v>177</v>
      </c>
      <c r="AD102" s="222">
        <v>177</v>
      </c>
      <c r="AE102" s="222">
        <v>177</v>
      </c>
      <c r="AF102" s="222">
        <v>177</v>
      </c>
      <c r="AG102" s="222">
        <v>177</v>
      </c>
      <c r="AH102" s="222">
        <v>177</v>
      </c>
      <c r="AI102" s="222">
        <v>177</v>
      </c>
      <c r="AJ102" s="222">
        <v>177</v>
      </c>
      <c r="AK102" s="222">
        <v>177</v>
      </c>
      <c r="AL102" s="222">
        <v>177</v>
      </c>
      <c r="AM102" s="222">
        <v>177</v>
      </c>
      <c r="AN102" s="222">
        <v>177</v>
      </c>
      <c r="AO102" s="222">
        <v>177</v>
      </c>
      <c r="AP102" s="222">
        <v>177</v>
      </c>
      <c r="AQ102" s="222">
        <v>177</v>
      </c>
      <c r="AR102" s="222">
        <v>177</v>
      </c>
      <c r="AS102" s="222">
        <v>177</v>
      </c>
      <c r="AT102" s="222">
        <v>177</v>
      </c>
      <c r="AU102" s="222">
        <v>177</v>
      </c>
      <c r="AV102" s="222">
        <v>177</v>
      </c>
      <c r="AW102" s="222">
        <v>177</v>
      </c>
      <c r="AX102" s="222">
        <v>177</v>
      </c>
      <c r="AY102" s="222">
        <v>177</v>
      </c>
      <c r="AZ102" s="222">
        <v>177</v>
      </c>
      <c r="BA102" s="222">
        <v>177</v>
      </c>
      <c r="BB102" s="222">
        <v>177</v>
      </c>
      <c r="BC102" s="222">
        <v>177</v>
      </c>
      <c r="BD102" s="222">
        <v>177</v>
      </c>
      <c r="BE102" s="222">
        <v>177</v>
      </c>
      <c r="BF102" s="222">
        <v>177</v>
      </c>
      <c r="BG102" s="222">
        <v>177</v>
      </c>
      <c r="BH102" s="222">
        <v>177</v>
      </c>
      <c r="BI102" s="222">
        <v>177</v>
      </c>
      <c r="BJ102" s="222">
        <v>177</v>
      </c>
      <c r="BK102" s="222">
        <v>177</v>
      </c>
      <c r="BL102" s="222">
        <v>177</v>
      </c>
      <c r="BM102" s="222">
        <v>177</v>
      </c>
      <c r="BN102" s="222">
        <v>177</v>
      </c>
      <c r="BO102" s="222">
        <v>177</v>
      </c>
      <c r="BP102" s="222">
        <v>177</v>
      </c>
      <c r="BQ102" s="222">
        <v>177</v>
      </c>
      <c r="BR102" s="222">
        <v>177</v>
      </c>
      <c r="BS102" s="223">
        <v>177</v>
      </c>
    </row>
    <row r="103" spans="1:71" ht="15.75" x14ac:dyDescent="0.25">
      <c r="A103" s="164">
        <f t="shared" si="4"/>
        <v>43922</v>
      </c>
      <c r="B103" s="221">
        <v>149</v>
      </c>
      <c r="C103" s="222">
        <v>149</v>
      </c>
      <c r="D103" s="222">
        <v>149</v>
      </c>
      <c r="E103" s="222">
        <v>149</v>
      </c>
      <c r="F103" s="222">
        <v>149</v>
      </c>
      <c r="G103" s="222">
        <v>149</v>
      </c>
      <c r="H103" s="222">
        <v>149</v>
      </c>
      <c r="I103" s="222">
        <v>149</v>
      </c>
      <c r="J103" s="222">
        <v>149</v>
      </c>
      <c r="K103" s="222">
        <v>149</v>
      </c>
      <c r="L103" s="222">
        <v>149</v>
      </c>
      <c r="M103" s="222">
        <v>149</v>
      </c>
      <c r="N103" s="222">
        <v>149</v>
      </c>
      <c r="O103" s="222">
        <v>149</v>
      </c>
      <c r="P103" s="222">
        <v>149</v>
      </c>
      <c r="Q103" s="222">
        <v>149</v>
      </c>
      <c r="R103" s="222">
        <v>149</v>
      </c>
      <c r="S103" s="222">
        <v>149</v>
      </c>
      <c r="T103" s="222">
        <v>149</v>
      </c>
      <c r="U103" s="222">
        <v>149</v>
      </c>
      <c r="V103" s="222">
        <v>149</v>
      </c>
      <c r="W103" s="222">
        <v>149</v>
      </c>
      <c r="X103" s="222">
        <v>149</v>
      </c>
      <c r="Y103" s="222">
        <v>149</v>
      </c>
      <c r="Z103" s="222">
        <v>149</v>
      </c>
      <c r="AA103" s="222">
        <v>149</v>
      </c>
      <c r="AB103" s="222">
        <v>149</v>
      </c>
      <c r="AC103" s="222">
        <v>149</v>
      </c>
      <c r="AD103" s="222">
        <v>149</v>
      </c>
      <c r="AE103" s="222">
        <v>149</v>
      </c>
      <c r="AF103" s="222">
        <v>149</v>
      </c>
      <c r="AG103" s="222">
        <v>149</v>
      </c>
      <c r="AH103" s="222">
        <v>149</v>
      </c>
      <c r="AI103" s="222">
        <v>149</v>
      </c>
      <c r="AJ103" s="222">
        <v>149</v>
      </c>
      <c r="AK103" s="222">
        <v>149</v>
      </c>
      <c r="AL103" s="222">
        <v>149</v>
      </c>
      <c r="AM103" s="222">
        <v>149</v>
      </c>
      <c r="AN103" s="222">
        <v>149</v>
      </c>
      <c r="AO103" s="222">
        <v>149</v>
      </c>
      <c r="AP103" s="222">
        <v>149</v>
      </c>
      <c r="AQ103" s="222">
        <v>149</v>
      </c>
      <c r="AR103" s="222">
        <v>149</v>
      </c>
      <c r="AS103" s="222">
        <v>149</v>
      </c>
      <c r="AT103" s="222">
        <v>149</v>
      </c>
      <c r="AU103" s="222">
        <v>149</v>
      </c>
      <c r="AV103" s="222">
        <v>149</v>
      </c>
      <c r="AW103" s="222">
        <v>149</v>
      </c>
      <c r="AX103" s="222">
        <v>149</v>
      </c>
      <c r="AY103" s="222">
        <v>149</v>
      </c>
      <c r="AZ103" s="222">
        <v>149</v>
      </c>
      <c r="BA103" s="222">
        <v>149</v>
      </c>
      <c r="BB103" s="222">
        <v>149</v>
      </c>
      <c r="BC103" s="222">
        <v>149</v>
      </c>
      <c r="BD103" s="222">
        <v>149</v>
      </c>
      <c r="BE103" s="222">
        <v>149</v>
      </c>
      <c r="BF103" s="222">
        <v>149</v>
      </c>
      <c r="BG103" s="222">
        <v>149</v>
      </c>
      <c r="BH103" s="222">
        <v>149</v>
      </c>
      <c r="BI103" s="222">
        <v>149</v>
      </c>
      <c r="BJ103" s="222">
        <v>149</v>
      </c>
      <c r="BK103" s="222">
        <v>149</v>
      </c>
      <c r="BL103" s="222">
        <v>149</v>
      </c>
      <c r="BM103" s="222">
        <v>149</v>
      </c>
      <c r="BN103" s="222">
        <v>149</v>
      </c>
      <c r="BO103" s="222">
        <v>149</v>
      </c>
      <c r="BP103" s="222">
        <v>149</v>
      </c>
      <c r="BQ103" s="222">
        <v>149</v>
      </c>
      <c r="BR103" s="222">
        <v>149</v>
      </c>
      <c r="BS103" s="223">
        <v>149</v>
      </c>
    </row>
    <row r="104" spans="1:71" ht="15.75" x14ac:dyDescent="0.25">
      <c r="A104" s="164">
        <f t="shared" si="4"/>
        <v>43921</v>
      </c>
      <c r="B104" s="221">
        <v>128</v>
      </c>
      <c r="C104" s="222">
        <v>128</v>
      </c>
      <c r="D104" s="222">
        <v>128</v>
      </c>
      <c r="E104" s="222">
        <v>128</v>
      </c>
      <c r="F104" s="222">
        <v>128</v>
      </c>
      <c r="G104" s="222">
        <v>128</v>
      </c>
      <c r="H104" s="222">
        <v>128</v>
      </c>
      <c r="I104" s="222">
        <v>128</v>
      </c>
      <c r="J104" s="222">
        <v>128</v>
      </c>
      <c r="K104" s="222">
        <v>128</v>
      </c>
      <c r="L104" s="222">
        <v>128</v>
      </c>
      <c r="M104" s="222">
        <v>128</v>
      </c>
      <c r="N104" s="222">
        <v>128</v>
      </c>
      <c r="O104" s="222">
        <v>128</v>
      </c>
      <c r="P104" s="222">
        <v>128</v>
      </c>
      <c r="Q104" s="222">
        <v>128</v>
      </c>
      <c r="R104" s="222">
        <v>128</v>
      </c>
      <c r="S104" s="222">
        <v>128</v>
      </c>
      <c r="T104" s="222">
        <v>128</v>
      </c>
      <c r="U104" s="222">
        <v>128</v>
      </c>
      <c r="V104" s="222">
        <v>128</v>
      </c>
      <c r="W104" s="222">
        <v>128</v>
      </c>
      <c r="X104" s="222">
        <v>128</v>
      </c>
      <c r="Y104" s="222">
        <v>128</v>
      </c>
      <c r="Z104" s="222">
        <v>128</v>
      </c>
      <c r="AA104" s="222">
        <v>128</v>
      </c>
      <c r="AB104" s="222">
        <v>128</v>
      </c>
      <c r="AC104" s="222">
        <v>128</v>
      </c>
      <c r="AD104" s="222">
        <v>128</v>
      </c>
      <c r="AE104" s="222">
        <v>128</v>
      </c>
      <c r="AF104" s="222">
        <v>128</v>
      </c>
      <c r="AG104" s="222">
        <v>128</v>
      </c>
      <c r="AH104" s="222">
        <v>128</v>
      </c>
      <c r="AI104" s="222">
        <v>128</v>
      </c>
      <c r="AJ104" s="222">
        <v>128</v>
      </c>
      <c r="AK104" s="222">
        <v>128</v>
      </c>
      <c r="AL104" s="222">
        <v>128</v>
      </c>
      <c r="AM104" s="222">
        <v>128</v>
      </c>
      <c r="AN104" s="222">
        <v>128</v>
      </c>
      <c r="AO104" s="222">
        <v>128</v>
      </c>
      <c r="AP104" s="222">
        <v>128</v>
      </c>
      <c r="AQ104" s="222">
        <v>128</v>
      </c>
      <c r="AR104" s="222">
        <v>128</v>
      </c>
      <c r="AS104" s="222">
        <v>128</v>
      </c>
      <c r="AT104" s="222">
        <v>128</v>
      </c>
      <c r="AU104" s="222">
        <v>128</v>
      </c>
      <c r="AV104" s="222">
        <v>128</v>
      </c>
      <c r="AW104" s="222">
        <v>128</v>
      </c>
      <c r="AX104" s="222">
        <v>128</v>
      </c>
      <c r="AY104" s="222">
        <v>128</v>
      </c>
      <c r="AZ104" s="222">
        <v>128</v>
      </c>
      <c r="BA104" s="222">
        <v>128</v>
      </c>
      <c r="BB104" s="222">
        <v>128</v>
      </c>
      <c r="BC104" s="222">
        <v>128</v>
      </c>
      <c r="BD104" s="222">
        <v>128</v>
      </c>
      <c r="BE104" s="222">
        <v>128</v>
      </c>
      <c r="BF104" s="222">
        <v>128</v>
      </c>
      <c r="BG104" s="222">
        <v>128</v>
      </c>
      <c r="BH104" s="222">
        <v>128</v>
      </c>
      <c r="BI104" s="222">
        <v>128</v>
      </c>
      <c r="BJ104" s="222">
        <v>128</v>
      </c>
      <c r="BK104" s="222">
        <v>128</v>
      </c>
      <c r="BL104" s="222">
        <v>128</v>
      </c>
      <c r="BM104" s="222">
        <v>128</v>
      </c>
      <c r="BN104" s="222">
        <v>128</v>
      </c>
      <c r="BO104" s="222">
        <v>128</v>
      </c>
      <c r="BP104" s="222">
        <v>128</v>
      </c>
      <c r="BQ104" s="222">
        <v>128</v>
      </c>
      <c r="BR104" s="222">
        <v>128</v>
      </c>
      <c r="BS104" s="223">
        <v>128</v>
      </c>
    </row>
    <row r="105" spans="1:71" ht="15.75" x14ac:dyDescent="0.25">
      <c r="A105" s="164">
        <f t="shared" si="4"/>
        <v>43920</v>
      </c>
      <c r="B105" s="221">
        <v>113</v>
      </c>
      <c r="C105" s="222">
        <v>113</v>
      </c>
      <c r="D105" s="222">
        <v>113</v>
      </c>
      <c r="E105" s="222">
        <v>113</v>
      </c>
      <c r="F105" s="222">
        <v>113</v>
      </c>
      <c r="G105" s="222">
        <v>113</v>
      </c>
      <c r="H105" s="222">
        <v>113</v>
      </c>
      <c r="I105" s="222">
        <v>113</v>
      </c>
      <c r="J105" s="222">
        <v>113</v>
      </c>
      <c r="K105" s="222">
        <v>113</v>
      </c>
      <c r="L105" s="222">
        <v>113</v>
      </c>
      <c r="M105" s="222">
        <v>113</v>
      </c>
      <c r="N105" s="222">
        <v>113</v>
      </c>
      <c r="O105" s="222">
        <v>113</v>
      </c>
      <c r="P105" s="222">
        <v>113</v>
      </c>
      <c r="Q105" s="222">
        <v>113</v>
      </c>
      <c r="R105" s="222">
        <v>113</v>
      </c>
      <c r="S105" s="222">
        <v>113</v>
      </c>
      <c r="T105" s="222">
        <v>113</v>
      </c>
      <c r="U105" s="222">
        <v>113</v>
      </c>
      <c r="V105" s="222">
        <v>113</v>
      </c>
      <c r="W105" s="222">
        <v>113</v>
      </c>
      <c r="X105" s="222">
        <v>113</v>
      </c>
      <c r="Y105" s="222">
        <v>113</v>
      </c>
      <c r="Z105" s="222">
        <v>113</v>
      </c>
      <c r="AA105" s="222">
        <v>113</v>
      </c>
      <c r="AB105" s="222">
        <v>113</v>
      </c>
      <c r="AC105" s="222">
        <v>113</v>
      </c>
      <c r="AD105" s="222">
        <v>113</v>
      </c>
      <c r="AE105" s="222">
        <v>113</v>
      </c>
      <c r="AF105" s="222">
        <v>113</v>
      </c>
      <c r="AG105" s="222">
        <v>113</v>
      </c>
      <c r="AH105" s="222">
        <v>113</v>
      </c>
      <c r="AI105" s="222">
        <v>113</v>
      </c>
      <c r="AJ105" s="222">
        <v>113</v>
      </c>
      <c r="AK105" s="222">
        <v>113</v>
      </c>
      <c r="AL105" s="222">
        <v>113</v>
      </c>
      <c r="AM105" s="222">
        <v>113</v>
      </c>
      <c r="AN105" s="222">
        <v>113</v>
      </c>
      <c r="AO105" s="222">
        <v>113</v>
      </c>
      <c r="AP105" s="222">
        <v>113</v>
      </c>
      <c r="AQ105" s="222">
        <v>113</v>
      </c>
      <c r="AR105" s="222">
        <v>113</v>
      </c>
      <c r="AS105" s="222">
        <v>113</v>
      </c>
      <c r="AT105" s="222">
        <v>113</v>
      </c>
      <c r="AU105" s="222">
        <v>113</v>
      </c>
      <c r="AV105" s="222">
        <v>113</v>
      </c>
      <c r="AW105" s="222">
        <v>113</v>
      </c>
      <c r="AX105" s="222">
        <v>113</v>
      </c>
      <c r="AY105" s="222">
        <v>113</v>
      </c>
      <c r="AZ105" s="222">
        <v>113</v>
      </c>
      <c r="BA105" s="222">
        <v>113</v>
      </c>
      <c r="BB105" s="222">
        <v>113</v>
      </c>
      <c r="BC105" s="222">
        <v>113</v>
      </c>
      <c r="BD105" s="222">
        <v>113</v>
      </c>
      <c r="BE105" s="222">
        <v>113</v>
      </c>
      <c r="BF105" s="222">
        <v>113</v>
      </c>
      <c r="BG105" s="222">
        <v>113</v>
      </c>
      <c r="BH105" s="222">
        <v>113</v>
      </c>
      <c r="BI105" s="222">
        <v>113</v>
      </c>
      <c r="BJ105" s="222">
        <v>113</v>
      </c>
      <c r="BK105" s="222">
        <v>113</v>
      </c>
      <c r="BL105" s="222">
        <v>113</v>
      </c>
      <c r="BM105" s="222">
        <v>113</v>
      </c>
      <c r="BN105" s="222">
        <v>113</v>
      </c>
      <c r="BO105" s="222">
        <v>113</v>
      </c>
      <c r="BP105" s="222">
        <v>113</v>
      </c>
      <c r="BQ105" s="222">
        <v>113</v>
      </c>
      <c r="BR105" s="222">
        <v>113</v>
      </c>
      <c r="BS105" s="223">
        <v>113</v>
      </c>
    </row>
    <row r="106" spans="1:71" ht="15.75" x14ac:dyDescent="0.25">
      <c r="A106" s="164">
        <f t="shared" si="4"/>
        <v>43919</v>
      </c>
      <c r="B106" s="221">
        <v>97</v>
      </c>
      <c r="C106" s="222">
        <v>97</v>
      </c>
      <c r="D106" s="222">
        <v>97</v>
      </c>
      <c r="E106" s="222">
        <v>97</v>
      </c>
      <c r="F106" s="222">
        <v>97</v>
      </c>
      <c r="G106" s="222">
        <v>97</v>
      </c>
      <c r="H106" s="222">
        <v>97</v>
      </c>
      <c r="I106" s="222">
        <v>97</v>
      </c>
      <c r="J106" s="222">
        <v>97</v>
      </c>
      <c r="K106" s="222">
        <v>97</v>
      </c>
      <c r="L106" s="222">
        <v>97</v>
      </c>
      <c r="M106" s="222">
        <v>97</v>
      </c>
      <c r="N106" s="222">
        <v>97</v>
      </c>
      <c r="O106" s="222">
        <v>97</v>
      </c>
      <c r="P106" s="222">
        <v>97</v>
      </c>
      <c r="Q106" s="222">
        <v>97</v>
      </c>
      <c r="R106" s="222">
        <v>97</v>
      </c>
      <c r="S106" s="222">
        <v>97</v>
      </c>
      <c r="T106" s="222">
        <v>97</v>
      </c>
      <c r="U106" s="222">
        <v>97</v>
      </c>
      <c r="V106" s="222">
        <v>97</v>
      </c>
      <c r="W106" s="222">
        <v>97</v>
      </c>
      <c r="X106" s="222">
        <v>97</v>
      </c>
      <c r="Y106" s="222">
        <v>97</v>
      </c>
      <c r="Z106" s="222">
        <v>97</v>
      </c>
      <c r="AA106" s="222">
        <v>97</v>
      </c>
      <c r="AB106" s="222">
        <v>97</v>
      </c>
      <c r="AC106" s="222">
        <v>97</v>
      </c>
      <c r="AD106" s="222">
        <v>97</v>
      </c>
      <c r="AE106" s="222">
        <v>97</v>
      </c>
      <c r="AF106" s="222">
        <v>97</v>
      </c>
      <c r="AG106" s="222">
        <v>97</v>
      </c>
      <c r="AH106" s="222">
        <v>97</v>
      </c>
      <c r="AI106" s="222">
        <v>97</v>
      </c>
      <c r="AJ106" s="222">
        <v>97</v>
      </c>
      <c r="AK106" s="222">
        <v>97</v>
      </c>
      <c r="AL106" s="222">
        <v>97</v>
      </c>
      <c r="AM106" s="222">
        <v>97</v>
      </c>
      <c r="AN106" s="222">
        <v>97</v>
      </c>
      <c r="AO106" s="222">
        <v>97</v>
      </c>
      <c r="AP106" s="222">
        <v>97</v>
      </c>
      <c r="AQ106" s="222">
        <v>97</v>
      </c>
      <c r="AR106" s="222">
        <v>97</v>
      </c>
      <c r="AS106" s="222">
        <v>97</v>
      </c>
      <c r="AT106" s="222">
        <v>97</v>
      </c>
      <c r="AU106" s="222">
        <v>97</v>
      </c>
      <c r="AV106" s="222">
        <v>97</v>
      </c>
      <c r="AW106" s="222">
        <v>97</v>
      </c>
      <c r="AX106" s="222">
        <v>97</v>
      </c>
      <c r="AY106" s="222">
        <v>97</v>
      </c>
      <c r="AZ106" s="222">
        <v>97</v>
      </c>
      <c r="BA106" s="222">
        <v>97</v>
      </c>
      <c r="BB106" s="222">
        <v>97</v>
      </c>
      <c r="BC106" s="222">
        <v>97</v>
      </c>
      <c r="BD106" s="222">
        <v>97</v>
      </c>
      <c r="BE106" s="222">
        <v>97</v>
      </c>
      <c r="BF106" s="222">
        <v>97</v>
      </c>
      <c r="BG106" s="222">
        <v>97</v>
      </c>
      <c r="BH106" s="222">
        <v>97</v>
      </c>
      <c r="BI106" s="222">
        <v>97</v>
      </c>
      <c r="BJ106" s="222">
        <v>97</v>
      </c>
      <c r="BK106" s="222">
        <v>97</v>
      </c>
      <c r="BL106" s="222">
        <v>97</v>
      </c>
      <c r="BM106" s="222">
        <v>97</v>
      </c>
      <c r="BN106" s="222">
        <v>97</v>
      </c>
      <c r="BO106" s="222">
        <v>97</v>
      </c>
      <c r="BP106" s="222">
        <v>97</v>
      </c>
      <c r="BQ106" s="222">
        <v>97</v>
      </c>
      <c r="BR106" s="222">
        <v>97</v>
      </c>
      <c r="BS106" s="223">
        <v>97</v>
      </c>
    </row>
    <row r="107" spans="1:71" ht="15.75" x14ac:dyDescent="0.25">
      <c r="A107" s="164">
        <f t="shared" si="4"/>
        <v>43918</v>
      </c>
      <c r="B107" s="221">
        <v>79</v>
      </c>
      <c r="C107" s="222">
        <v>79</v>
      </c>
      <c r="D107" s="222">
        <v>79</v>
      </c>
      <c r="E107" s="222">
        <v>79</v>
      </c>
      <c r="F107" s="222">
        <v>79</v>
      </c>
      <c r="G107" s="222">
        <v>79</v>
      </c>
      <c r="H107" s="222">
        <v>79</v>
      </c>
      <c r="I107" s="222">
        <v>79</v>
      </c>
      <c r="J107" s="222">
        <v>79</v>
      </c>
      <c r="K107" s="222">
        <v>79</v>
      </c>
      <c r="L107" s="222">
        <v>79</v>
      </c>
      <c r="M107" s="222">
        <v>79</v>
      </c>
      <c r="N107" s="222">
        <v>79</v>
      </c>
      <c r="O107" s="222">
        <v>79</v>
      </c>
      <c r="P107" s="222">
        <v>79</v>
      </c>
      <c r="Q107" s="222">
        <v>79</v>
      </c>
      <c r="R107" s="222">
        <v>79</v>
      </c>
      <c r="S107" s="222">
        <v>79</v>
      </c>
      <c r="T107" s="222">
        <v>79</v>
      </c>
      <c r="U107" s="222">
        <v>79</v>
      </c>
      <c r="V107" s="222">
        <v>79</v>
      </c>
      <c r="W107" s="222">
        <v>79</v>
      </c>
      <c r="X107" s="222">
        <v>79</v>
      </c>
      <c r="Y107" s="222">
        <v>79</v>
      </c>
      <c r="Z107" s="222">
        <v>79</v>
      </c>
      <c r="AA107" s="222">
        <v>79</v>
      </c>
      <c r="AB107" s="222">
        <v>79</v>
      </c>
      <c r="AC107" s="222">
        <v>79</v>
      </c>
      <c r="AD107" s="222">
        <v>79</v>
      </c>
      <c r="AE107" s="222">
        <v>79</v>
      </c>
      <c r="AF107" s="222">
        <v>79</v>
      </c>
      <c r="AG107" s="222">
        <v>79</v>
      </c>
      <c r="AH107" s="222">
        <v>79</v>
      </c>
      <c r="AI107" s="222">
        <v>79</v>
      </c>
      <c r="AJ107" s="222">
        <v>79</v>
      </c>
      <c r="AK107" s="222">
        <v>79</v>
      </c>
      <c r="AL107" s="222">
        <v>79</v>
      </c>
      <c r="AM107" s="222">
        <v>79</v>
      </c>
      <c r="AN107" s="222">
        <v>79</v>
      </c>
      <c r="AO107" s="222">
        <v>79</v>
      </c>
      <c r="AP107" s="222">
        <v>79</v>
      </c>
      <c r="AQ107" s="222">
        <v>79</v>
      </c>
      <c r="AR107" s="222">
        <v>79</v>
      </c>
      <c r="AS107" s="222">
        <v>79</v>
      </c>
      <c r="AT107" s="222">
        <v>79</v>
      </c>
      <c r="AU107" s="222">
        <v>79</v>
      </c>
      <c r="AV107" s="222">
        <v>79</v>
      </c>
      <c r="AW107" s="222">
        <v>79</v>
      </c>
      <c r="AX107" s="222">
        <v>79</v>
      </c>
      <c r="AY107" s="222">
        <v>79</v>
      </c>
      <c r="AZ107" s="222">
        <v>79</v>
      </c>
      <c r="BA107" s="222">
        <v>79</v>
      </c>
      <c r="BB107" s="222">
        <v>79</v>
      </c>
      <c r="BC107" s="222">
        <v>79</v>
      </c>
      <c r="BD107" s="222">
        <v>79</v>
      </c>
      <c r="BE107" s="222">
        <v>79</v>
      </c>
      <c r="BF107" s="222">
        <v>79</v>
      </c>
      <c r="BG107" s="222">
        <v>79</v>
      </c>
      <c r="BH107" s="222">
        <v>79</v>
      </c>
      <c r="BI107" s="222">
        <v>79</v>
      </c>
      <c r="BJ107" s="222">
        <v>79</v>
      </c>
      <c r="BK107" s="222">
        <v>79</v>
      </c>
      <c r="BL107" s="222">
        <v>79</v>
      </c>
      <c r="BM107" s="222">
        <v>79</v>
      </c>
      <c r="BN107" s="222">
        <v>79</v>
      </c>
      <c r="BO107" s="222">
        <v>79</v>
      </c>
      <c r="BP107" s="222">
        <v>79</v>
      </c>
      <c r="BQ107" s="222">
        <v>79</v>
      </c>
      <c r="BR107" s="222">
        <v>79</v>
      </c>
      <c r="BS107" s="223">
        <v>79</v>
      </c>
    </row>
    <row r="108" spans="1:71" ht="15.75" x14ac:dyDescent="0.25">
      <c r="A108" s="164">
        <f t="shared" si="4"/>
        <v>43917</v>
      </c>
      <c r="B108" s="221">
        <v>64</v>
      </c>
      <c r="C108" s="222">
        <v>64</v>
      </c>
      <c r="D108" s="222">
        <v>64</v>
      </c>
      <c r="E108" s="222">
        <v>64</v>
      </c>
      <c r="F108" s="222">
        <v>64</v>
      </c>
      <c r="G108" s="222">
        <v>64</v>
      </c>
      <c r="H108" s="222">
        <v>64</v>
      </c>
      <c r="I108" s="222">
        <v>64</v>
      </c>
      <c r="J108" s="222">
        <v>64</v>
      </c>
      <c r="K108" s="222">
        <v>64</v>
      </c>
      <c r="L108" s="222">
        <v>64</v>
      </c>
      <c r="M108" s="222">
        <v>64</v>
      </c>
      <c r="N108" s="222">
        <v>64</v>
      </c>
      <c r="O108" s="222">
        <v>64</v>
      </c>
      <c r="P108" s="222">
        <v>64</v>
      </c>
      <c r="Q108" s="222">
        <v>64</v>
      </c>
      <c r="R108" s="222">
        <v>64</v>
      </c>
      <c r="S108" s="222">
        <v>64</v>
      </c>
      <c r="T108" s="222">
        <v>64</v>
      </c>
      <c r="U108" s="222">
        <v>64</v>
      </c>
      <c r="V108" s="222">
        <v>64</v>
      </c>
      <c r="W108" s="222">
        <v>64</v>
      </c>
      <c r="X108" s="222">
        <v>64</v>
      </c>
      <c r="Y108" s="222">
        <v>64</v>
      </c>
      <c r="Z108" s="222">
        <v>64</v>
      </c>
      <c r="AA108" s="222">
        <v>64</v>
      </c>
      <c r="AB108" s="222">
        <v>64</v>
      </c>
      <c r="AC108" s="222">
        <v>64</v>
      </c>
      <c r="AD108" s="222">
        <v>64</v>
      </c>
      <c r="AE108" s="222">
        <v>64</v>
      </c>
      <c r="AF108" s="222">
        <v>64</v>
      </c>
      <c r="AG108" s="222">
        <v>64</v>
      </c>
      <c r="AH108" s="222">
        <v>64</v>
      </c>
      <c r="AI108" s="222">
        <v>64</v>
      </c>
      <c r="AJ108" s="222">
        <v>64</v>
      </c>
      <c r="AK108" s="222">
        <v>64</v>
      </c>
      <c r="AL108" s="222">
        <v>64</v>
      </c>
      <c r="AM108" s="222">
        <v>64</v>
      </c>
      <c r="AN108" s="222">
        <v>64</v>
      </c>
      <c r="AO108" s="222">
        <v>64</v>
      </c>
      <c r="AP108" s="222">
        <v>64</v>
      </c>
      <c r="AQ108" s="222">
        <v>64</v>
      </c>
      <c r="AR108" s="222">
        <v>64</v>
      </c>
      <c r="AS108" s="222">
        <v>64</v>
      </c>
      <c r="AT108" s="222">
        <v>64</v>
      </c>
      <c r="AU108" s="222">
        <v>64</v>
      </c>
      <c r="AV108" s="222">
        <v>64</v>
      </c>
      <c r="AW108" s="222">
        <v>64</v>
      </c>
      <c r="AX108" s="222">
        <v>64</v>
      </c>
      <c r="AY108" s="222">
        <v>64</v>
      </c>
      <c r="AZ108" s="222">
        <v>64</v>
      </c>
      <c r="BA108" s="222">
        <v>64</v>
      </c>
      <c r="BB108" s="222">
        <v>64</v>
      </c>
      <c r="BC108" s="222">
        <v>64</v>
      </c>
      <c r="BD108" s="222">
        <v>64</v>
      </c>
      <c r="BE108" s="222">
        <v>64</v>
      </c>
      <c r="BF108" s="222">
        <v>64</v>
      </c>
      <c r="BG108" s="222">
        <v>64</v>
      </c>
      <c r="BH108" s="222">
        <v>64</v>
      </c>
      <c r="BI108" s="222">
        <v>64</v>
      </c>
      <c r="BJ108" s="222">
        <v>64</v>
      </c>
      <c r="BK108" s="222">
        <v>64</v>
      </c>
      <c r="BL108" s="222">
        <v>64</v>
      </c>
      <c r="BM108" s="222">
        <v>64</v>
      </c>
      <c r="BN108" s="222">
        <v>64</v>
      </c>
      <c r="BO108" s="222">
        <v>64</v>
      </c>
      <c r="BP108" s="222">
        <v>64</v>
      </c>
      <c r="BQ108" s="222">
        <v>64</v>
      </c>
      <c r="BR108" s="222">
        <v>64</v>
      </c>
      <c r="BS108" s="223">
        <v>64</v>
      </c>
    </row>
    <row r="109" spans="1:71" ht="15.75" x14ac:dyDescent="0.25">
      <c r="A109" s="164">
        <f t="shared" si="4"/>
        <v>43916</v>
      </c>
      <c r="B109" s="221">
        <v>54</v>
      </c>
      <c r="C109" s="222">
        <v>54</v>
      </c>
      <c r="D109" s="222">
        <v>54</v>
      </c>
      <c r="E109" s="222">
        <v>54</v>
      </c>
      <c r="F109" s="222">
        <v>54</v>
      </c>
      <c r="G109" s="222">
        <v>54</v>
      </c>
      <c r="H109" s="222">
        <v>54</v>
      </c>
      <c r="I109" s="222">
        <v>54</v>
      </c>
      <c r="J109" s="222">
        <v>54</v>
      </c>
      <c r="K109" s="222">
        <v>54</v>
      </c>
      <c r="L109" s="222">
        <v>54</v>
      </c>
      <c r="M109" s="222">
        <v>54</v>
      </c>
      <c r="N109" s="222">
        <v>54</v>
      </c>
      <c r="O109" s="222">
        <v>54</v>
      </c>
      <c r="P109" s="222">
        <v>54</v>
      </c>
      <c r="Q109" s="222">
        <v>54</v>
      </c>
      <c r="R109" s="222">
        <v>54</v>
      </c>
      <c r="S109" s="222">
        <v>54</v>
      </c>
      <c r="T109" s="222">
        <v>54</v>
      </c>
      <c r="U109" s="222">
        <v>54</v>
      </c>
      <c r="V109" s="222">
        <v>54</v>
      </c>
      <c r="W109" s="222">
        <v>54</v>
      </c>
      <c r="X109" s="222">
        <v>54</v>
      </c>
      <c r="Y109" s="222">
        <v>54</v>
      </c>
      <c r="Z109" s="222">
        <v>54</v>
      </c>
      <c r="AA109" s="222">
        <v>54</v>
      </c>
      <c r="AB109" s="222">
        <v>54</v>
      </c>
      <c r="AC109" s="222">
        <v>54</v>
      </c>
      <c r="AD109" s="222">
        <v>54</v>
      </c>
      <c r="AE109" s="222">
        <v>54</v>
      </c>
      <c r="AF109" s="222">
        <v>54</v>
      </c>
      <c r="AG109" s="222">
        <v>54</v>
      </c>
      <c r="AH109" s="222">
        <v>54</v>
      </c>
      <c r="AI109" s="222">
        <v>54</v>
      </c>
      <c r="AJ109" s="222">
        <v>54</v>
      </c>
      <c r="AK109" s="222">
        <v>54</v>
      </c>
      <c r="AL109" s="222">
        <v>54</v>
      </c>
      <c r="AM109" s="222">
        <v>54</v>
      </c>
      <c r="AN109" s="222">
        <v>54</v>
      </c>
      <c r="AO109" s="222">
        <v>54</v>
      </c>
      <c r="AP109" s="222">
        <v>54</v>
      </c>
      <c r="AQ109" s="222">
        <v>54</v>
      </c>
      <c r="AR109" s="222">
        <v>54</v>
      </c>
      <c r="AS109" s="222">
        <v>54</v>
      </c>
      <c r="AT109" s="222">
        <v>54</v>
      </c>
      <c r="AU109" s="222">
        <v>54</v>
      </c>
      <c r="AV109" s="222">
        <v>54</v>
      </c>
      <c r="AW109" s="222">
        <v>54</v>
      </c>
      <c r="AX109" s="222">
        <v>54</v>
      </c>
      <c r="AY109" s="222">
        <v>54</v>
      </c>
      <c r="AZ109" s="222">
        <v>54</v>
      </c>
      <c r="BA109" s="222">
        <v>54</v>
      </c>
      <c r="BB109" s="222">
        <v>54</v>
      </c>
      <c r="BC109" s="222">
        <v>54</v>
      </c>
      <c r="BD109" s="222">
        <v>54</v>
      </c>
      <c r="BE109" s="222">
        <v>54</v>
      </c>
      <c r="BF109" s="222">
        <v>54</v>
      </c>
      <c r="BG109" s="222">
        <v>54</v>
      </c>
      <c r="BH109" s="222">
        <v>54</v>
      </c>
      <c r="BI109" s="222">
        <v>54</v>
      </c>
      <c r="BJ109" s="222">
        <v>54</v>
      </c>
      <c r="BK109" s="222">
        <v>54</v>
      </c>
      <c r="BL109" s="222">
        <v>54</v>
      </c>
      <c r="BM109" s="222">
        <v>54</v>
      </c>
      <c r="BN109" s="222">
        <v>54</v>
      </c>
      <c r="BO109" s="222">
        <v>54</v>
      </c>
      <c r="BP109" s="222">
        <v>54</v>
      </c>
      <c r="BQ109" s="222">
        <v>54</v>
      </c>
      <c r="BR109" s="222">
        <v>54</v>
      </c>
      <c r="BS109" s="223">
        <v>54</v>
      </c>
    </row>
    <row r="110" spans="1:71" ht="15.75" x14ac:dyDescent="0.25">
      <c r="A110" s="164">
        <f t="shared" si="4"/>
        <v>43915</v>
      </c>
      <c r="B110" s="221">
        <v>43</v>
      </c>
      <c r="C110" s="222">
        <v>43</v>
      </c>
      <c r="D110" s="222">
        <v>43</v>
      </c>
      <c r="E110" s="222">
        <v>43</v>
      </c>
      <c r="F110" s="222">
        <v>43</v>
      </c>
      <c r="G110" s="222">
        <v>43</v>
      </c>
      <c r="H110" s="222">
        <v>43</v>
      </c>
      <c r="I110" s="222">
        <v>43</v>
      </c>
      <c r="J110" s="222">
        <v>43</v>
      </c>
      <c r="K110" s="222">
        <v>43</v>
      </c>
      <c r="L110" s="222">
        <v>43</v>
      </c>
      <c r="M110" s="222">
        <v>43</v>
      </c>
      <c r="N110" s="222">
        <v>43</v>
      </c>
      <c r="O110" s="222">
        <v>43</v>
      </c>
      <c r="P110" s="222">
        <v>43</v>
      </c>
      <c r="Q110" s="222">
        <v>43</v>
      </c>
      <c r="R110" s="222">
        <v>43</v>
      </c>
      <c r="S110" s="222">
        <v>43</v>
      </c>
      <c r="T110" s="222">
        <v>43</v>
      </c>
      <c r="U110" s="222">
        <v>43</v>
      </c>
      <c r="V110" s="222">
        <v>43</v>
      </c>
      <c r="W110" s="222">
        <v>43</v>
      </c>
      <c r="X110" s="222">
        <v>43</v>
      </c>
      <c r="Y110" s="222">
        <v>43</v>
      </c>
      <c r="Z110" s="222">
        <v>43</v>
      </c>
      <c r="AA110" s="222">
        <v>43</v>
      </c>
      <c r="AB110" s="222">
        <v>43</v>
      </c>
      <c r="AC110" s="222">
        <v>43</v>
      </c>
      <c r="AD110" s="222">
        <v>43</v>
      </c>
      <c r="AE110" s="222">
        <v>43</v>
      </c>
      <c r="AF110" s="222">
        <v>43</v>
      </c>
      <c r="AG110" s="222">
        <v>43</v>
      </c>
      <c r="AH110" s="222">
        <v>43</v>
      </c>
      <c r="AI110" s="222">
        <v>43</v>
      </c>
      <c r="AJ110" s="222">
        <v>43</v>
      </c>
      <c r="AK110" s="222">
        <v>43</v>
      </c>
      <c r="AL110" s="222">
        <v>43</v>
      </c>
      <c r="AM110" s="222">
        <v>43</v>
      </c>
      <c r="AN110" s="222">
        <v>43</v>
      </c>
      <c r="AO110" s="222">
        <v>43</v>
      </c>
      <c r="AP110" s="222">
        <v>43</v>
      </c>
      <c r="AQ110" s="222">
        <v>43</v>
      </c>
      <c r="AR110" s="222">
        <v>43</v>
      </c>
      <c r="AS110" s="222">
        <v>43</v>
      </c>
      <c r="AT110" s="222">
        <v>43</v>
      </c>
      <c r="AU110" s="222">
        <v>43</v>
      </c>
      <c r="AV110" s="222">
        <v>43</v>
      </c>
      <c r="AW110" s="222">
        <v>43</v>
      </c>
      <c r="AX110" s="222">
        <v>43</v>
      </c>
      <c r="AY110" s="222">
        <v>43</v>
      </c>
      <c r="AZ110" s="222">
        <v>43</v>
      </c>
      <c r="BA110" s="222">
        <v>43</v>
      </c>
      <c r="BB110" s="222">
        <v>43</v>
      </c>
      <c r="BC110" s="222">
        <v>43</v>
      </c>
      <c r="BD110" s="222">
        <v>43</v>
      </c>
      <c r="BE110" s="222">
        <v>43</v>
      </c>
      <c r="BF110" s="222">
        <v>43</v>
      </c>
      <c r="BG110" s="222">
        <v>43</v>
      </c>
      <c r="BH110" s="222">
        <v>43</v>
      </c>
      <c r="BI110" s="222">
        <v>43</v>
      </c>
      <c r="BJ110" s="222">
        <v>43</v>
      </c>
      <c r="BK110" s="222">
        <v>43</v>
      </c>
      <c r="BL110" s="222">
        <v>43</v>
      </c>
      <c r="BM110" s="222">
        <v>43</v>
      </c>
      <c r="BN110" s="222">
        <v>43</v>
      </c>
      <c r="BO110" s="222">
        <v>43</v>
      </c>
      <c r="BP110" s="222">
        <v>43</v>
      </c>
      <c r="BQ110" s="222">
        <v>43</v>
      </c>
      <c r="BR110" s="222">
        <v>43</v>
      </c>
      <c r="BS110" s="223">
        <v>43</v>
      </c>
    </row>
    <row r="111" spans="1:71" ht="15.75" x14ac:dyDescent="0.25">
      <c r="A111" s="164">
        <f t="shared" ref="A111:A120" si="5">A110-1</f>
        <v>43914</v>
      </c>
      <c r="B111" s="221">
        <v>33</v>
      </c>
      <c r="C111" s="222">
        <v>33</v>
      </c>
      <c r="D111" s="222">
        <v>33</v>
      </c>
      <c r="E111" s="222">
        <v>33</v>
      </c>
      <c r="F111" s="222">
        <v>33</v>
      </c>
      <c r="G111" s="222">
        <v>33</v>
      </c>
      <c r="H111" s="222">
        <v>33</v>
      </c>
      <c r="I111" s="222">
        <v>33</v>
      </c>
      <c r="J111" s="222">
        <v>33</v>
      </c>
      <c r="K111" s="222">
        <v>33</v>
      </c>
      <c r="L111" s="222">
        <v>33</v>
      </c>
      <c r="M111" s="222">
        <v>33</v>
      </c>
      <c r="N111" s="222">
        <v>33</v>
      </c>
      <c r="O111" s="222">
        <v>33</v>
      </c>
      <c r="P111" s="222">
        <v>33</v>
      </c>
      <c r="Q111" s="222">
        <v>33</v>
      </c>
      <c r="R111" s="222">
        <v>33</v>
      </c>
      <c r="S111" s="222">
        <v>33</v>
      </c>
      <c r="T111" s="222">
        <v>33</v>
      </c>
      <c r="U111" s="222">
        <v>33</v>
      </c>
      <c r="V111" s="222">
        <v>33</v>
      </c>
      <c r="W111" s="222">
        <v>33</v>
      </c>
      <c r="X111" s="222">
        <v>33</v>
      </c>
      <c r="Y111" s="222">
        <v>33</v>
      </c>
      <c r="Z111" s="222">
        <v>33</v>
      </c>
      <c r="AA111" s="222">
        <v>33</v>
      </c>
      <c r="AB111" s="222">
        <v>33</v>
      </c>
      <c r="AC111" s="222">
        <v>33</v>
      </c>
      <c r="AD111" s="222">
        <v>33</v>
      </c>
      <c r="AE111" s="222">
        <v>33</v>
      </c>
      <c r="AF111" s="222">
        <v>33</v>
      </c>
      <c r="AG111" s="222">
        <v>33</v>
      </c>
      <c r="AH111" s="222">
        <v>33</v>
      </c>
      <c r="AI111" s="222">
        <v>33</v>
      </c>
      <c r="AJ111" s="222">
        <v>33</v>
      </c>
      <c r="AK111" s="222">
        <v>33</v>
      </c>
      <c r="AL111" s="222">
        <v>33</v>
      </c>
      <c r="AM111" s="222">
        <v>33</v>
      </c>
      <c r="AN111" s="222">
        <v>33</v>
      </c>
      <c r="AO111" s="222">
        <v>33</v>
      </c>
      <c r="AP111" s="222">
        <v>33</v>
      </c>
      <c r="AQ111" s="222">
        <v>33</v>
      </c>
      <c r="AR111" s="222">
        <v>33</v>
      </c>
      <c r="AS111" s="222">
        <v>33</v>
      </c>
      <c r="AT111" s="222">
        <v>33</v>
      </c>
      <c r="AU111" s="222">
        <v>33</v>
      </c>
      <c r="AV111" s="222">
        <v>33</v>
      </c>
      <c r="AW111" s="222">
        <v>33</v>
      </c>
      <c r="AX111" s="222">
        <v>33</v>
      </c>
      <c r="AY111" s="222">
        <v>33</v>
      </c>
      <c r="AZ111" s="222">
        <v>33</v>
      </c>
      <c r="BA111" s="222">
        <v>33</v>
      </c>
      <c r="BB111" s="222">
        <v>33</v>
      </c>
      <c r="BC111" s="222">
        <v>33</v>
      </c>
      <c r="BD111" s="222">
        <v>33</v>
      </c>
      <c r="BE111" s="222">
        <v>33</v>
      </c>
      <c r="BF111" s="222">
        <v>33</v>
      </c>
      <c r="BG111" s="222">
        <v>33</v>
      </c>
      <c r="BH111" s="222">
        <v>33</v>
      </c>
      <c r="BI111" s="222">
        <v>33</v>
      </c>
      <c r="BJ111" s="222">
        <v>33</v>
      </c>
      <c r="BK111" s="222">
        <v>33</v>
      </c>
      <c r="BL111" s="222">
        <v>33</v>
      </c>
      <c r="BM111" s="222">
        <v>33</v>
      </c>
      <c r="BN111" s="222">
        <v>33</v>
      </c>
      <c r="BO111" s="222">
        <v>33</v>
      </c>
      <c r="BP111" s="222">
        <v>33</v>
      </c>
      <c r="BQ111" s="222">
        <v>33</v>
      </c>
      <c r="BR111" s="222">
        <v>33</v>
      </c>
      <c r="BS111" s="223">
        <v>33</v>
      </c>
    </row>
    <row r="112" spans="1:71" ht="15.75" x14ac:dyDescent="0.25">
      <c r="A112" s="164">
        <f t="shared" si="5"/>
        <v>43913</v>
      </c>
      <c r="B112" s="221">
        <v>24</v>
      </c>
      <c r="C112" s="222">
        <v>24</v>
      </c>
      <c r="D112" s="222">
        <v>24</v>
      </c>
      <c r="E112" s="222">
        <v>24</v>
      </c>
      <c r="F112" s="222">
        <v>24</v>
      </c>
      <c r="G112" s="222">
        <v>24</v>
      </c>
      <c r="H112" s="222">
        <v>24</v>
      </c>
      <c r="I112" s="222">
        <v>24</v>
      </c>
      <c r="J112" s="222">
        <v>24</v>
      </c>
      <c r="K112" s="222">
        <v>24</v>
      </c>
      <c r="L112" s="222">
        <v>24</v>
      </c>
      <c r="M112" s="222">
        <v>24</v>
      </c>
      <c r="N112" s="222">
        <v>24</v>
      </c>
      <c r="O112" s="222">
        <v>24</v>
      </c>
      <c r="P112" s="222">
        <v>24</v>
      </c>
      <c r="Q112" s="222">
        <v>24</v>
      </c>
      <c r="R112" s="222">
        <v>24</v>
      </c>
      <c r="S112" s="222">
        <v>24</v>
      </c>
      <c r="T112" s="222">
        <v>24</v>
      </c>
      <c r="U112" s="222">
        <v>24</v>
      </c>
      <c r="V112" s="222">
        <v>24</v>
      </c>
      <c r="W112" s="222">
        <v>24</v>
      </c>
      <c r="X112" s="222">
        <v>24</v>
      </c>
      <c r="Y112" s="222">
        <v>24</v>
      </c>
      <c r="Z112" s="222">
        <v>24</v>
      </c>
      <c r="AA112" s="222">
        <v>24</v>
      </c>
      <c r="AB112" s="222">
        <v>24</v>
      </c>
      <c r="AC112" s="222">
        <v>24</v>
      </c>
      <c r="AD112" s="222">
        <v>24</v>
      </c>
      <c r="AE112" s="222">
        <v>24</v>
      </c>
      <c r="AF112" s="222">
        <v>24</v>
      </c>
      <c r="AG112" s="222">
        <v>24</v>
      </c>
      <c r="AH112" s="222">
        <v>24</v>
      </c>
      <c r="AI112" s="222">
        <v>24</v>
      </c>
      <c r="AJ112" s="222">
        <v>24</v>
      </c>
      <c r="AK112" s="222">
        <v>24</v>
      </c>
      <c r="AL112" s="222">
        <v>24</v>
      </c>
      <c r="AM112" s="222">
        <v>24</v>
      </c>
      <c r="AN112" s="222">
        <v>24</v>
      </c>
      <c r="AO112" s="222">
        <v>24</v>
      </c>
      <c r="AP112" s="222">
        <v>24</v>
      </c>
      <c r="AQ112" s="222">
        <v>24</v>
      </c>
      <c r="AR112" s="222">
        <v>24</v>
      </c>
      <c r="AS112" s="222">
        <v>24</v>
      </c>
      <c r="AT112" s="222">
        <v>24</v>
      </c>
      <c r="AU112" s="222">
        <v>24</v>
      </c>
      <c r="AV112" s="222">
        <v>24</v>
      </c>
      <c r="AW112" s="222">
        <v>24</v>
      </c>
      <c r="AX112" s="222">
        <v>24</v>
      </c>
      <c r="AY112" s="222">
        <v>24</v>
      </c>
      <c r="AZ112" s="222">
        <v>24</v>
      </c>
      <c r="BA112" s="222">
        <v>24</v>
      </c>
      <c r="BB112" s="222">
        <v>24</v>
      </c>
      <c r="BC112" s="222">
        <v>24</v>
      </c>
      <c r="BD112" s="222">
        <v>24</v>
      </c>
      <c r="BE112" s="222">
        <v>24</v>
      </c>
      <c r="BF112" s="222">
        <v>24</v>
      </c>
      <c r="BG112" s="222">
        <v>24</v>
      </c>
      <c r="BH112" s="222">
        <v>24</v>
      </c>
      <c r="BI112" s="222">
        <v>24</v>
      </c>
      <c r="BJ112" s="222">
        <v>24</v>
      </c>
      <c r="BK112" s="222">
        <v>24</v>
      </c>
      <c r="BL112" s="222">
        <v>24</v>
      </c>
      <c r="BM112" s="222">
        <v>24</v>
      </c>
      <c r="BN112" s="222">
        <v>24</v>
      </c>
      <c r="BO112" s="222">
        <v>24</v>
      </c>
      <c r="BP112" s="222">
        <v>24</v>
      </c>
      <c r="BQ112" s="222">
        <v>24</v>
      </c>
      <c r="BR112" s="222">
        <v>24</v>
      </c>
      <c r="BS112" s="223">
        <v>24</v>
      </c>
    </row>
    <row r="113" spans="1:71" ht="15.75" x14ac:dyDescent="0.25">
      <c r="A113" s="164">
        <f t="shared" si="5"/>
        <v>43912</v>
      </c>
      <c r="B113" s="221">
        <v>20</v>
      </c>
      <c r="C113" s="222">
        <v>20</v>
      </c>
      <c r="D113" s="222">
        <v>20</v>
      </c>
      <c r="E113" s="222">
        <v>20</v>
      </c>
      <c r="F113" s="222">
        <v>20</v>
      </c>
      <c r="G113" s="222">
        <v>20</v>
      </c>
      <c r="H113" s="222">
        <v>20</v>
      </c>
      <c r="I113" s="222">
        <v>20</v>
      </c>
      <c r="J113" s="222">
        <v>20</v>
      </c>
      <c r="K113" s="222">
        <v>20</v>
      </c>
      <c r="L113" s="222">
        <v>20</v>
      </c>
      <c r="M113" s="222">
        <v>20</v>
      </c>
      <c r="N113" s="222">
        <v>20</v>
      </c>
      <c r="O113" s="222">
        <v>20</v>
      </c>
      <c r="P113" s="222">
        <v>20</v>
      </c>
      <c r="Q113" s="222">
        <v>20</v>
      </c>
      <c r="R113" s="222">
        <v>20</v>
      </c>
      <c r="S113" s="222">
        <v>20</v>
      </c>
      <c r="T113" s="222">
        <v>20</v>
      </c>
      <c r="U113" s="222">
        <v>20</v>
      </c>
      <c r="V113" s="222">
        <v>20</v>
      </c>
      <c r="W113" s="222">
        <v>20</v>
      </c>
      <c r="X113" s="222">
        <v>20</v>
      </c>
      <c r="Y113" s="222">
        <v>20</v>
      </c>
      <c r="Z113" s="222">
        <v>20</v>
      </c>
      <c r="AA113" s="222">
        <v>20</v>
      </c>
      <c r="AB113" s="222">
        <v>20</v>
      </c>
      <c r="AC113" s="222">
        <v>20</v>
      </c>
      <c r="AD113" s="222">
        <v>20</v>
      </c>
      <c r="AE113" s="222">
        <v>20</v>
      </c>
      <c r="AF113" s="222">
        <v>20</v>
      </c>
      <c r="AG113" s="222">
        <v>20</v>
      </c>
      <c r="AH113" s="222">
        <v>20</v>
      </c>
      <c r="AI113" s="222">
        <v>20</v>
      </c>
      <c r="AJ113" s="222">
        <v>20</v>
      </c>
      <c r="AK113" s="222">
        <v>20</v>
      </c>
      <c r="AL113" s="222">
        <v>20</v>
      </c>
      <c r="AM113" s="222">
        <v>20</v>
      </c>
      <c r="AN113" s="222">
        <v>20</v>
      </c>
      <c r="AO113" s="222">
        <v>20</v>
      </c>
      <c r="AP113" s="222">
        <v>20</v>
      </c>
      <c r="AQ113" s="222">
        <v>20</v>
      </c>
      <c r="AR113" s="222">
        <v>20</v>
      </c>
      <c r="AS113" s="222">
        <v>20</v>
      </c>
      <c r="AT113" s="222">
        <v>20</v>
      </c>
      <c r="AU113" s="222">
        <v>20</v>
      </c>
      <c r="AV113" s="222">
        <v>20</v>
      </c>
      <c r="AW113" s="222">
        <v>20</v>
      </c>
      <c r="AX113" s="222">
        <v>20</v>
      </c>
      <c r="AY113" s="222">
        <v>20</v>
      </c>
      <c r="AZ113" s="222">
        <v>20</v>
      </c>
      <c r="BA113" s="222">
        <v>20</v>
      </c>
      <c r="BB113" s="222">
        <v>20</v>
      </c>
      <c r="BC113" s="222">
        <v>20</v>
      </c>
      <c r="BD113" s="222">
        <v>20</v>
      </c>
      <c r="BE113" s="222">
        <v>20</v>
      </c>
      <c r="BF113" s="222">
        <v>20</v>
      </c>
      <c r="BG113" s="222">
        <v>20</v>
      </c>
      <c r="BH113" s="222">
        <v>20</v>
      </c>
      <c r="BI113" s="222">
        <v>20</v>
      </c>
      <c r="BJ113" s="222">
        <v>20</v>
      </c>
      <c r="BK113" s="222">
        <v>20</v>
      </c>
      <c r="BL113" s="222">
        <v>20</v>
      </c>
      <c r="BM113" s="222">
        <v>20</v>
      </c>
      <c r="BN113" s="222">
        <v>20</v>
      </c>
      <c r="BO113" s="222">
        <v>20</v>
      </c>
      <c r="BP113" s="222">
        <v>20</v>
      </c>
      <c r="BQ113" s="222">
        <v>20</v>
      </c>
      <c r="BR113" s="222">
        <v>20</v>
      </c>
      <c r="BS113" s="223">
        <v>20</v>
      </c>
    </row>
    <row r="114" spans="1:71" ht="15.75" x14ac:dyDescent="0.25">
      <c r="A114" s="164">
        <f t="shared" si="5"/>
        <v>43911</v>
      </c>
      <c r="B114" s="221">
        <v>15</v>
      </c>
      <c r="C114" s="222">
        <v>15</v>
      </c>
      <c r="D114" s="222">
        <v>15</v>
      </c>
      <c r="E114" s="222">
        <v>15</v>
      </c>
      <c r="F114" s="222">
        <v>15</v>
      </c>
      <c r="G114" s="222">
        <v>15</v>
      </c>
      <c r="H114" s="222">
        <v>15</v>
      </c>
      <c r="I114" s="222">
        <v>15</v>
      </c>
      <c r="J114" s="222">
        <v>15</v>
      </c>
      <c r="K114" s="222">
        <v>15</v>
      </c>
      <c r="L114" s="222">
        <v>15</v>
      </c>
      <c r="M114" s="222">
        <v>15</v>
      </c>
      <c r="N114" s="222">
        <v>15</v>
      </c>
      <c r="O114" s="222">
        <v>15</v>
      </c>
      <c r="P114" s="222">
        <v>15</v>
      </c>
      <c r="Q114" s="222">
        <v>15</v>
      </c>
      <c r="R114" s="222">
        <v>15</v>
      </c>
      <c r="S114" s="222">
        <v>15</v>
      </c>
      <c r="T114" s="222">
        <v>15</v>
      </c>
      <c r="U114" s="222">
        <v>15</v>
      </c>
      <c r="V114" s="222">
        <v>15</v>
      </c>
      <c r="W114" s="222">
        <v>15</v>
      </c>
      <c r="X114" s="222">
        <v>15</v>
      </c>
      <c r="Y114" s="222">
        <v>15</v>
      </c>
      <c r="Z114" s="222">
        <v>15</v>
      </c>
      <c r="AA114" s="222">
        <v>15</v>
      </c>
      <c r="AB114" s="222">
        <v>15</v>
      </c>
      <c r="AC114" s="222">
        <v>15</v>
      </c>
      <c r="AD114" s="222">
        <v>15</v>
      </c>
      <c r="AE114" s="222">
        <v>15</v>
      </c>
      <c r="AF114" s="222">
        <v>15</v>
      </c>
      <c r="AG114" s="222">
        <v>15</v>
      </c>
      <c r="AH114" s="222">
        <v>15</v>
      </c>
      <c r="AI114" s="222">
        <v>15</v>
      </c>
      <c r="AJ114" s="222">
        <v>15</v>
      </c>
      <c r="AK114" s="222">
        <v>15</v>
      </c>
      <c r="AL114" s="222">
        <v>15</v>
      </c>
      <c r="AM114" s="222">
        <v>15</v>
      </c>
      <c r="AN114" s="222">
        <v>15</v>
      </c>
      <c r="AO114" s="222">
        <v>15</v>
      </c>
      <c r="AP114" s="222">
        <v>15</v>
      </c>
      <c r="AQ114" s="222">
        <v>15</v>
      </c>
      <c r="AR114" s="222">
        <v>15</v>
      </c>
      <c r="AS114" s="222">
        <v>15</v>
      </c>
      <c r="AT114" s="222">
        <v>15</v>
      </c>
      <c r="AU114" s="222">
        <v>15</v>
      </c>
      <c r="AV114" s="222">
        <v>15</v>
      </c>
      <c r="AW114" s="222">
        <v>15</v>
      </c>
      <c r="AX114" s="222">
        <v>15</v>
      </c>
      <c r="AY114" s="222">
        <v>15</v>
      </c>
      <c r="AZ114" s="222">
        <v>15</v>
      </c>
      <c r="BA114" s="222">
        <v>15</v>
      </c>
      <c r="BB114" s="222">
        <v>15</v>
      </c>
      <c r="BC114" s="222">
        <v>15</v>
      </c>
      <c r="BD114" s="222">
        <v>15</v>
      </c>
      <c r="BE114" s="222">
        <v>15</v>
      </c>
      <c r="BF114" s="222">
        <v>15</v>
      </c>
      <c r="BG114" s="222">
        <v>15</v>
      </c>
      <c r="BH114" s="222">
        <v>15</v>
      </c>
      <c r="BI114" s="222">
        <v>15</v>
      </c>
      <c r="BJ114" s="222">
        <v>15</v>
      </c>
      <c r="BK114" s="222">
        <v>15</v>
      </c>
      <c r="BL114" s="222">
        <v>15</v>
      </c>
      <c r="BM114" s="222">
        <v>15</v>
      </c>
      <c r="BN114" s="222">
        <v>15</v>
      </c>
      <c r="BO114" s="222">
        <v>15</v>
      </c>
      <c r="BP114" s="222">
        <v>15</v>
      </c>
      <c r="BQ114" s="222">
        <v>15</v>
      </c>
      <c r="BR114" s="222">
        <v>15</v>
      </c>
      <c r="BS114" s="223">
        <v>15</v>
      </c>
    </row>
    <row r="115" spans="1:71" ht="15.75" x14ac:dyDescent="0.25">
      <c r="A115" s="164">
        <f t="shared" si="5"/>
        <v>43910</v>
      </c>
      <c r="B115" s="221">
        <v>8</v>
      </c>
      <c r="C115" s="222">
        <v>8</v>
      </c>
      <c r="D115" s="222">
        <v>8</v>
      </c>
      <c r="E115" s="222">
        <v>8</v>
      </c>
      <c r="F115" s="222">
        <v>8</v>
      </c>
      <c r="G115" s="222">
        <v>8</v>
      </c>
      <c r="H115" s="222">
        <v>8</v>
      </c>
      <c r="I115" s="222">
        <v>8</v>
      </c>
      <c r="J115" s="222">
        <v>8</v>
      </c>
      <c r="K115" s="222">
        <v>8</v>
      </c>
      <c r="L115" s="222">
        <v>8</v>
      </c>
      <c r="M115" s="222">
        <v>8</v>
      </c>
      <c r="N115" s="222">
        <v>8</v>
      </c>
      <c r="O115" s="222">
        <v>8</v>
      </c>
      <c r="P115" s="222">
        <v>8</v>
      </c>
      <c r="Q115" s="222">
        <v>8</v>
      </c>
      <c r="R115" s="222">
        <v>8</v>
      </c>
      <c r="S115" s="222">
        <v>8</v>
      </c>
      <c r="T115" s="222">
        <v>8</v>
      </c>
      <c r="U115" s="222">
        <v>8</v>
      </c>
      <c r="V115" s="222">
        <v>8</v>
      </c>
      <c r="W115" s="222">
        <v>8</v>
      </c>
      <c r="X115" s="222">
        <v>8</v>
      </c>
      <c r="Y115" s="222">
        <v>8</v>
      </c>
      <c r="Z115" s="222">
        <v>8</v>
      </c>
      <c r="AA115" s="222">
        <v>8</v>
      </c>
      <c r="AB115" s="222">
        <v>8</v>
      </c>
      <c r="AC115" s="222">
        <v>8</v>
      </c>
      <c r="AD115" s="222">
        <v>8</v>
      </c>
      <c r="AE115" s="222">
        <v>8</v>
      </c>
      <c r="AF115" s="222">
        <v>8</v>
      </c>
      <c r="AG115" s="222">
        <v>8</v>
      </c>
      <c r="AH115" s="222">
        <v>8</v>
      </c>
      <c r="AI115" s="222">
        <v>8</v>
      </c>
      <c r="AJ115" s="222">
        <v>8</v>
      </c>
      <c r="AK115" s="222">
        <v>8</v>
      </c>
      <c r="AL115" s="222">
        <v>8</v>
      </c>
      <c r="AM115" s="222">
        <v>8</v>
      </c>
      <c r="AN115" s="222">
        <v>8</v>
      </c>
      <c r="AO115" s="222">
        <v>8</v>
      </c>
      <c r="AP115" s="222">
        <v>8</v>
      </c>
      <c r="AQ115" s="222">
        <v>8</v>
      </c>
      <c r="AR115" s="222">
        <v>8</v>
      </c>
      <c r="AS115" s="222">
        <v>8</v>
      </c>
      <c r="AT115" s="222">
        <v>8</v>
      </c>
      <c r="AU115" s="222">
        <v>8</v>
      </c>
      <c r="AV115" s="222">
        <v>8</v>
      </c>
      <c r="AW115" s="222">
        <v>8</v>
      </c>
      <c r="AX115" s="222">
        <v>8</v>
      </c>
      <c r="AY115" s="222">
        <v>8</v>
      </c>
      <c r="AZ115" s="222">
        <v>8</v>
      </c>
      <c r="BA115" s="222">
        <v>8</v>
      </c>
      <c r="BB115" s="222">
        <v>8</v>
      </c>
      <c r="BC115" s="222">
        <v>8</v>
      </c>
      <c r="BD115" s="222">
        <v>8</v>
      </c>
      <c r="BE115" s="222">
        <v>8</v>
      </c>
      <c r="BF115" s="222">
        <v>8</v>
      </c>
      <c r="BG115" s="222">
        <v>8</v>
      </c>
      <c r="BH115" s="222">
        <v>8</v>
      </c>
      <c r="BI115" s="222">
        <v>8</v>
      </c>
      <c r="BJ115" s="222">
        <v>8</v>
      </c>
      <c r="BK115" s="222">
        <v>8</v>
      </c>
      <c r="BL115" s="222">
        <v>8</v>
      </c>
      <c r="BM115" s="222">
        <v>8</v>
      </c>
      <c r="BN115" s="222">
        <v>8</v>
      </c>
      <c r="BO115" s="222">
        <v>8</v>
      </c>
      <c r="BP115" s="222">
        <v>8</v>
      </c>
      <c r="BQ115" s="222">
        <v>8</v>
      </c>
      <c r="BR115" s="222">
        <v>8</v>
      </c>
      <c r="BS115" s="223">
        <v>8</v>
      </c>
    </row>
    <row r="116" spans="1:71" ht="15.75" x14ac:dyDescent="0.25">
      <c r="A116" s="164">
        <f t="shared" si="5"/>
        <v>43909</v>
      </c>
      <c r="B116" s="221">
        <v>6</v>
      </c>
      <c r="C116" s="222">
        <v>6</v>
      </c>
      <c r="D116" s="222">
        <v>6</v>
      </c>
      <c r="E116" s="222">
        <v>6</v>
      </c>
      <c r="F116" s="222">
        <v>6</v>
      </c>
      <c r="G116" s="222">
        <v>6</v>
      </c>
      <c r="H116" s="222">
        <v>6</v>
      </c>
      <c r="I116" s="222">
        <v>6</v>
      </c>
      <c r="J116" s="222">
        <v>6</v>
      </c>
      <c r="K116" s="222">
        <v>6</v>
      </c>
      <c r="L116" s="222">
        <v>6</v>
      </c>
      <c r="M116" s="222">
        <v>6</v>
      </c>
      <c r="N116" s="222">
        <v>6</v>
      </c>
      <c r="O116" s="222">
        <v>6</v>
      </c>
      <c r="P116" s="222">
        <v>6</v>
      </c>
      <c r="Q116" s="222">
        <v>6</v>
      </c>
      <c r="R116" s="222">
        <v>6</v>
      </c>
      <c r="S116" s="222">
        <v>6</v>
      </c>
      <c r="T116" s="222">
        <v>6</v>
      </c>
      <c r="U116" s="222">
        <v>6</v>
      </c>
      <c r="V116" s="222">
        <v>6</v>
      </c>
      <c r="W116" s="222">
        <v>6</v>
      </c>
      <c r="X116" s="222">
        <v>6</v>
      </c>
      <c r="Y116" s="222">
        <v>6</v>
      </c>
      <c r="Z116" s="222">
        <v>6</v>
      </c>
      <c r="AA116" s="222">
        <v>6</v>
      </c>
      <c r="AB116" s="222">
        <v>6</v>
      </c>
      <c r="AC116" s="222">
        <v>6</v>
      </c>
      <c r="AD116" s="222">
        <v>6</v>
      </c>
      <c r="AE116" s="222">
        <v>6</v>
      </c>
      <c r="AF116" s="222">
        <v>6</v>
      </c>
      <c r="AG116" s="222">
        <v>6</v>
      </c>
      <c r="AH116" s="222">
        <v>6</v>
      </c>
      <c r="AI116" s="222">
        <v>6</v>
      </c>
      <c r="AJ116" s="222">
        <v>6</v>
      </c>
      <c r="AK116" s="222">
        <v>6</v>
      </c>
      <c r="AL116" s="222">
        <v>6</v>
      </c>
      <c r="AM116" s="222">
        <v>6</v>
      </c>
      <c r="AN116" s="222">
        <v>6</v>
      </c>
      <c r="AO116" s="222">
        <v>6</v>
      </c>
      <c r="AP116" s="222">
        <v>6</v>
      </c>
      <c r="AQ116" s="222">
        <v>6</v>
      </c>
      <c r="AR116" s="222">
        <v>6</v>
      </c>
      <c r="AS116" s="222">
        <v>6</v>
      </c>
      <c r="AT116" s="222">
        <v>6</v>
      </c>
      <c r="AU116" s="222">
        <v>6</v>
      </c>
      <c r="AV116" s="222">
        <v>6</v>
      </c>
      <c r="AW116" s="222">
        <v>6</v>
      </c>
      <c r="AX116" s="222">
        <v>6</v>
      </c>
      <c r="AY116" s="222">
        <v>6</v>
      </c>
      <c r="AZ116" s="222">
        <v>6</v>
      </c>
      <c r="BA116" s="222">
        <v>6</v>
      </c>
      <c r="BB116" s="222">
        <v>6</v>
      </c>
      <c r="BC116" s="222">
        <v>6</v>
      </c>
      <c r="BD116" s="222">
        <v>6</v>
      </c>
      <c r="BE116" s="222">
        <v>6</v>
      </c>
      <c r="BF116" s="222">
        <v>6</v>
      </c>
      <c r="BG116" s="222">
        <v>6</v>
      </c>
      <c r="BH116" s="222">
        <v>6</v>
      </c>
      <c r="BI116" s="222">
        <v>6</v>
      </c>
      <c r="BJ116" s="222">
        <v>6</v>
      </c>
      <c r="BK116" s="222">
        <v>6</v>
      </c>
      <c r="BL116" s="222">
        <v>6</v>
      </c>
      <c r="BM116" s="222">
        <v>6</v>
      </c>
      <c r="BN116" s="222">
        <v>6</v>
      </c>
      <c r="BO116" s="222">
        <v>6</v>
      </c>
      <c r="BP116" s="222">
        <v>6</v>
      </c>
      <c r="BQ116" s="222">
        <v>6</v>
      </c>
      <c r="BR116" s="222">
        <v>6</v>
      </c>
      <c r="BS116" s="223">
        <v>6</v>
      </c>
    </row>
    <row r="117" spans="1:71" ht="15.75" x14ac:dyDescent="0.25">
      <c r="A117" s="164">
        <f t="shared" si="5"/>
        <v>43908</v>
      </c>
      <c r="B117" s="221">
        <v>3</v>
      </c>
      <c r="C117" s="222">
        <v>3</v>
      </c>
      <c r="D117" s="222">
        <v>3</v>
      </c>
      <c r="E117" s="222">
        <v>3</v>
      </c>
      <c r="F117" s="222">
        <v>3</v>
      </c>
      <c r="G117" s="222">
        <v>3</v>
      </c>
      <c r="H117" s="222">
        <v>3</v>
      </c>
      <c r="I117" s="222">
        <v>3</v>
      </c>
      <c r="J117" s="222">
        <v>3</v>
      </c>
      <c r="K117" s="222">
        <v>3</v>
      </c>
      <c r="L117" s="222">
        <v>3</v>
      </c>
      <c r="M117" s="222">
        <v>3</v>
      </c>
      <c r="N117" s="222">
        <v>3</v>
      </c>
      <c r="O117" s="222">
        <v>3</v>
      </c>
      <c r="P117" s="222">
        <v>3</v>
      </c>
      <c r="Q117" s="222">
        <v>3</v>
      </c>
      <c r="R117" s="222">
        <v>3</v>
      </c>
      <c r="S117" s="222">
        <v>3</v>
      </c>
      <c r="T117" s="222">
        <v>3</v>
      </c>
      <c r="U117" s="222">
        <v>3</v>
      </c>
      <c r="V117" s="222">
        <v>3</v>
      </c>
      <c r="W117" s="222">
        <v>3</v>
      </c>
      <c r="X117" s="222">
        <v>3</v>
      </c>
      <c r="Y117" s="222">
        <v>3</v>
      </c>
      <c r="Z117" s="222">
        <v>3</v>
      </c>
      <c r="AA117" s="222">
        <v>3</v>
      </c>
      <c r="AB117" s="222">
        <v>3</v>
      </c>
      <c r="AC117" s="222">
        <v>3</v>
      </c>
      <c r="AD117" s="222">
        <v>3</v>
      </c>
      <c r="AE117" s="222">
        <v>3</v>
      </c>
      <c r="AF117" s="222">
        <v>3</v>
      </c>
      <c r="AG117" s="222">
        <v>3</v>
      </c>
      <c r="AH117" s="222">
        <v>3</v>
      </c>
      <c r="AI117" s="222">
        <v>3</v>
      </c>
      <c r="AJ117" s="222">
        <v>3</v>
      </c>
      <c r="AK117" s="222">
        <v>3</v>
      </c>
      <c r="AL117" s="222">
        <v>3</v>
      </c>
      <c r="AM117" s="222">
        <v>3</v>
      </c>
      <c r="AN117" s="222">
        <v>3</v>
      </c>
      <c r="AO117" s="222">
        <v>3</v>
      </c>
      <c r="AP117" s="222">
        <v>3</v>
      </c>
      <c r="AQ117" s="222">
        <v>3</v>
      </c>
      <c r="AR117" s="222">
        <v>3</v>
      </c>
      <c r="AS117" s="222">
        <v>3</v>
      </c>
      <c r="AT117" s="222">
        <v>3</v>
      </c>
      <c r="AU117" s="222">
        <v>3</v>
      </c>
      <c r="AV117" s="222">
        <v>3</v>
      </c>
      <c r="AW117" s="222">
        <v>3</v>
      </c>
      <c r="AX117" s="222">
        <v>3</v>
      </c>
      <c r="AY117" s="222">
        <v>3</v>
      </c>
      <c r="AZ117" s="222">
        <v>3</v>
      </c>
      <c r="BA117" s="222">
        <v>3</v>
      </c>
      <c r="BB117" s="222">
        <v>3</v>
      </c>
      <c r="BC117" s="222">
        <v>3</v>
      </c>
      <c r="BD117" s="222">
        <v>3</v>
      </c>
      <c r="BE117" s="222">
        <v>3</v>
      </c>
      <c r="BF117" s="222">
        <v>3</v>
      </c>
      <c r="BG117" s="222">
        <v>3</v>
      </c>
      <c r="BH117" s="222">
        <v>3</v>
      </c>
      <c r="BI117" s="222">
        <v>3</v>
      </c>
      <c r="BJ117" s="222">
        <v>3</v>
      </c>
      <c r="BK117" s="222">
        <v>3</v>
      </c>
      <c r="BL117" s="222">
        <v>3</v>
      </c>
      <c r="BM117" s="222">
        <v>3</v>
      </c>
      <c r="BN117" s="222">
        <v>3</v>
      </c>
      <c r="BO117" s="222">
        <v>3</v>
      </c>
      <c r="BP117" s="222">
        <v>3</v>
      </c>
      <c r="BQ117" s="222">
        <v>3</v>
      </c>
      <c r="BR117" s="222">
        <v>3</v>
      </c>
      <c r="BS117" s="223">
        <v>3</v>
      </c>
    </row>
    <row r="118" spans="1:71" ht="15.75" x14ac:dyDescent="0.25">
      <c r="A118" s="164">
        <f t="shared" si="5"/>
        <v>43907</v>
      </c>
      <c r="B118" s="221">
        <v>3</v>
      </c>
      <c r="C118" s="222">
        <v>3</v>
      </c>
      <c r="D118" s="222">
        <v>3</v>
      </c>
      <c r="E118" s="222">
        <v>3</v>
      </c>
      <c r="F118" s="222">
        <v>3</v>
      </c>
      <c r="G118" s="222">
        <v>3</v>
      </c>
      <c r="H118" s="222">
        <v>3</v>
      </c>
      <c r="I118" s="222">
        <v>3</v>
      </c>
      <c r="J118" s="222">
        <v>3</v>
      </c>
      <c r="K118" s="222">
        <v>3</v>
      </c>
      <c r="L118" s="222">
        <v>3</v>
      </c>
      <c r="M118" s="222">
        <v>3</v>
      </c>
      <c r="N118" s="222">
        <v>3</v>
      </c>
      <c r="O118" s="222">
        <v>3</v>
      </c>
      <c r="P118" s="222">
        <v>3</v>
      </c>
      <c r="Q118" s="222">
        <v>3</v>
      </c>
      <c r="R118" s="222">
        <v>3</v>
      </c>
      <c r="S118" s="222">
        <v>3</v>
      </c>
      <c r="T118" s="222">
        <v>3</v>
      </c>
      <c r="U118" s="222">
        <v>3</v>
      </c>
      <c r="V118" s="222">
        <v>3</v>
      </c>
      <c r="W118" s="222">
        <v>3</v>
      </c>
      <c r="X118" s="222">
        <v>3</v>
      </c>
      <c r="Y118" s="222">
        <v>3</v>
      </c>
      <c r="Z118" s="222">
        <v>3</v>
      </c>
      <c r="AA118" s="222">
        <v>3</v>
      </c>
      <c r="AB118" s="222">
        <v>3</v>
      </c>
      <c r="AC118" s="222">
        <v>3</v>
      </c>
      <c r="AD118" s="222">
        <v>3</v>
      </c>
      <c r="AE118" s="222">
        <v>3</v>
      </c>
      <c r="AF118" s="222">
        <v>3</v>
      </c>
      <c r="AG118" s="222">
        <v>3</v>
      </c>
      <c r="AH118" s="222">
        <v>3</v>
      </c>
      <c r="AI118" s="222">
        <v>3</v>
      </c>
      <c r="AJ118" s="222">
        <v>3</v>
      </c>
      <c r="AK118" s="222">
        <v>3</v>
      </c>
      <c r="AL118" s="222">
        <v>3</v>
      </c>
      <c r="AM118" s="222">
        <v>3</v>
      </c>
      <c r="AN118" s="222">
        <v>3</v>
      </c>
      <c r="AO118" s="222">
        <v>3</v>
      </c>
      <c r="AP118" s="222">
        <v>3</v>
      </c>
      <c r="AQ118" s="222">
        <v>3</v>
      </c>
      <c r="AR118" s="222">
        <v>3</v>
      </c>
      <c r="AS118" s="222">
        <v>3</v>
      </c>
      <c r="AT118" s="222">
        <v>3</v>
      </c>
      <c r="AU118" s="222">
        <v>3</v>
      </c>
      <c r="AV118" s="222">
        <v>3</v>
      </c>
      <c r="AW118" s="222">
        <v>3</v>
      </c>
      <c r="AX118" s="222">
        <v>3</v>
      </c>
      <c r="AY118" s="222">
        <v>3</v>
      </c>
      <c r="AZ118" s="222">
        <v>3</v>
      </c>
      <c r="BA118" s="222">
        <v>3</v>
      </c>
      <c r="BB118" s="222">
        <v>3</v>
      </c>
      <c r="BC118" s="222">
        <v>3</v>
      </c>
      <c r="BD118" s="222">
        <v>3</v>
      </c>
      <c r="BE118" s="222">
        <v>3</v>
      </c>
      <c r="BF118" s="222">
        <v>3</v>
      </c>
      <c r="BG118" s="222">
        <v>3</v>
      </c>
      <c r="BH118" s="222">
        <v>3</v>
      </c>
      <c r="BI118" s="222">
        <v>3</v>
      </c>
      <c r="BJ118" s="222">
        <v>3</v>
      </c>
      <c r="BK118" s="222">
        <v>3</v>
      </c>
      <c r="BL118" s="222">
        <v>3</v>
      </c>
      <c r="BM118" s="222">
        <v>3</v>
      </c>
      <c r="BN118" s="222">
        <v>3</v>
      </c>
      <c r="BO118" s="222">
        <v>3</v>
      </c>
      <c r="BP118" s="222">
        <v>3</v>
      </c>
      <c r="BQ118" s="222">
        <v>3</v>
      </c>
      <c r="BR118" s="222">
        <v>3</v>
      </c>
      <c r="BS118" s="223">
        <v>3</v>
      </c>
    </row>
    <row r="119" spans="1:71" ht="15.75" x14ac:dyDescent="0.25">
      <c r="A119" s="164">
        <f t="shared" si="5"/>
        <v>43906</v>
      </c>
      <c r="B119" s="221">
        <v>3</v>
      </c>
      <c r="C119" s="222">
        <v>3</v>
      </c>
      <c r="D119" s="222">
        <v>3</v>
      </c>
      <c r="E119" s="222">
        <v>3</v>
      </c>
      <c r="F119" s="222">
        <v>3</v>
      </c>
      <c r="G119" s="222">
        <v>3</v>
      </c>
      <c r="H119" s="222">
        <v>3</v>
      </c>
      <c r="I119" s="222">
        <v>3</v>
      </c>
      <c r="J119" s="222">
        <v>3</v>
      </c>
      <c r="K119" s="222">
        <v>3</v>
      </c>
      <c r="L119" s="222">
        <v>3</v>
      </c>
      <c r="M119" s="222">
        <v>3</v>
      </c>
      <c r="N119" s="222">
        <v>3</v>
      </c>
      <c r="O119" s="222">
        <v>3</v>
      </c>
      <c r="P119" s="222">
        <v>3</v>
      </c>
      <c r="Q119" s="222">
        <v>3</v>
      </c>
      <c r="R119" s="222">
        <v>3</v>
      </c>
      <c r="S119" s="222">
        <v>3</v>
      </c>
      <c r="T119" s="222">
        <v>3</v>
      </c>
      <c r="U119" s="222">
        <v>3</v>
      </c>
      <c r="V119" s="222">
        <v>3</v>
      </c>
      <c r="W119" s="222">
        <v>3</v>
      </c>
      <c r="X119" s="222">
        <v>3</v>
      </c>
      <c r="Y119" s="222">
        <v>3</v>
      </c>
      <c r="Z119" s="222">
        <v>3</v>
      </c>
      <c r="AA119" s="222">
        <v>3</v>
      </c>
      <c r="AB119" s="222">
        <v>3</v>
      </c>
      <c r="AC119" s="222">
        <v>3</v>
      </c>
      <c r="AD119" s="222">
        <v>3</v>
      </c>
      <c r="AE119" s="222">
        <v>3</v>
      </c>
      <c r="AF119" s="222">
        <v>3</v>
      </c>
      <c r="AG119" s="222">
        <v>3</v>
      </c>
      <c r="AH119" s="222">
        <v>3</v>
      </c>
      <c r="AI119" s="222">
        <v>3</v>
      </c>
      <c r="AJ119" s="222">
        <v>3</v>
      </c>
      <c r="AK119" s="222">
        <v>3</v>
      </c>
      <c r="AL119" s="222">
        <v>3</v>
      </c>
      <c r="AM119" s="222">
        <v>3</v>
      </c>
      <c r="AN119" s="222">
        <v>3</v>
      </c>
      <c r="AO119" s="222">
        <v>3</v>
      </c>
      <c r="AP119" s="222">
        <v>3</v>
      </c>
      <c r="AQ119" s="222">
        <v>3</v>
      </c>
      <c r="AR119" s="222">
        <v>3</v>
      </c>
      <c r="AS119" s="222">
        <v>3</v>
      </c>
      <c r="AT119" s="222">
        <v>3</v>
      </c>
      <c r="AU119" s="222">
        <v>3</v>
      </c>
      <c r="AV119" s="222">
        <v>3</v>
      </c>
      <c r="AW119" s="222">
        <v>3</v>
      </c>
      <c r="AX119" s="222">
        <v>3</v>
      </c>
      <c r="AY119" s="222">
        <v>3</v>
      </c>
      <c r="AZ119" s="222">
        <v>3</v>
      </c>
      <c r="BA119" s="222">
        <v>3</v>
      </c>
      <c r="BB119" s="222">
        <v>3</v>
      </c>
      <c r="BC119" s="222">
        <v>3</v>
      </c>
      <c r="BD119" s="222">
        <v>3</v>
      </c>
      <c r="BE119" s="222">
        <v>3</v>
      </c>
      <c r="BF119" s="222">
        <v>3</v>
      </c>
      <c r="BG119" s="222">
        <v>3</v>
      </c>
      <c r="BH119" s="222">
        <v>3</v>
      </c>
      <c r="BI119" s="222">
        <v>3</v>
      </c>
      <c r="BJ119" s="222">
        <v>3</v>
      </c>
      <c r="BK119" s="222">
        <v>3</v>
      </c>
      <c r="BL119" s="222">
        <v>3</v>
      </c>
      <c r="BM119" s="222">
        <v>3</v>
      </c>
      <c r="BN119" s="222">
        <v>3</v>
      </c>
      <c r="BO119" s="222">
        <v>3</v>
      </c>
      <c r="BP119" s="222">
        <v>3</v>
      </c>
      <c r="BQ119" s="222">
        <v>3</v>
      </c>
      <c r="BR119" s="222">
        <v>3</v>
      </c>
      <c r="BS119" s="223">
        <v>3</v>
      </c>
    </row>
    <row r="120" spans="1:71" ht="15.75" x14ac:dyDescent="0.25">
      <c r="A120" s="165">
        <f t="shared" si="5"/>
        <v>43905</v>
      </c>
      <c r="B120" s="224">
        <v>0</v>
      </c>
      <c r="C120" s="225">
        <v>0</v>
      </c>
      <c r="D120" s="225">
        <v>0</v>
      </c>
      <c r="E120" s="225">
        <v>0</v>
      </c>
      <c r="F120" s="225">
        <v>0</v>
      </c>
      <c r="G120" s="225">
        <v>0</v>
      </c>
      <c r="H120" s="225">
        <v>0</v>
      </c>
      <c r="I120" s="225">
        <v>0</v>
      </c>
      <c r="J120" s="225">
        <v>0</v>
      </c>
      <c r="K120" s="225">
        <v>0</v>
      </c>
      <c r="L120" s="225">
        <v>0</v>
      </c>
      <c r="M120" s="225">
        <v>0</v>
      </c>
      <c r="N120" s="225">
        <v>0</v>
      </c>
      <c r="O120" s="225">
        <v>0</v>
      </c>
      <c r="P120" s="225">
        <v>0</v>
      </c>
      <c r="Q120" s="225">
        <v>0</v>
      </c>
      <c r="R120" s="225">
        <v>0</v>
      </c>
      <c r="S120" s="225">
        <v>0</v>
      </c>
      <c r="T120" s="225">
        <v>0</v>
      </c>
      <c r="U120" s="225">
        <v>0</v>
      </c>
      <c r="V120" s="225">
        <v>0</v>
      </c>
      <c r="W120" s="225">
        <v>0</v>
      </c>
      <c r="X120" s="225">
        <v>0</v>
      </c>
      <c r="Y120" s="225">
        <v>0</v>
      </c>
      <c r="Z120" s="225">
        <v>0</v>
      </c>
      <c r="AA120" s="225">
        <v>0</v>
      </c>
      <c r="AB120" s="225">
        <v>0</v>
      </c>
      <c r="AC120" s="225">
        <v>0</v>
      </c>
      <c r="AD120" s="225">
        <v>0</v>
      </c>
      <c r="AE120" s="225">
        <v>0</v>
      </c>
      <c r="AF120" s="225">
        <v>0</v>
      </c>
      <c r="AG120" s="225">
        <v>0</v>
      </c>
      <c r="AH120" s="225">
        <v>0</v>
      </c>
      <c r="AI120" s="225">
        <v>0</v>
      </c>
      <c r="AJ120" s="225">
        <v>0</v>
      </c>
      <c r="AK120" s="225">
        <v>0</v>
      </c>
      <c r="AL120" s="225">
        <v>0</v>
      </c>
      <c r="AM120" s="225">
        <v>0</v>
      </c>
      <c r="AN120" s="225">
        <v>0</v>
      </c>
      <c r="AO120" s="225">
        <v>0</v>
      </c>
      <c r="AP120" s="225">
        <v>0</v>
      </c>
      <c r="AQ120" s="225">
        <v>0</v>
      </c>
      <c r="AR120" s="225">
        <v>0</v>
      </c>
      <c r="AS120" s="225">
        <v>0</v>
      </c>
      <c r="AT120" s="225">
        <v>0</v>
      </c>
      <c r="AU120" s="225">
        <v>0</v>
      </c>
      <c r="AV120" s="225">
        <v>0</v>
      </c>
      <c r="AW120" s="225">
        <v>0</v>
      </c>
      <c r="AX120" s="225">
        <v>0</v>
      </c>
      <c r="AY120" s="225">
        <v>0</v>
      </c>
      <c r="AZ120" s="225">
        <v>0</v>
      </c>
      <c r="BA120" s="225">
        <v>0</v>
      </c>
      <c r="BB120" s="225">
        <v>0</v>
      </c>
      <c r="BC120" s="225">
        <v>0</v>
      </c>
      <c r="BD120" s="225">
        <v>0</v>
      </c>
      <c r="BE120" s="225">
        <v>0</v>
      </c>
      <c r="BF120" s="225">
        <v>0</v>
      </c>
      <c r="BG120" s="225">
        <v>0</v>
      </c>
      <c r="BH120" s="225">
        <v>0</v>
      </c>
      <c r="BI120" s="225">
        <v>0</v>
      </c>
      <c r="BJ120" s="225">
        <v>0</v>
      </c>
      <c r="BK120" s="225">
        <v>0</v>
      </c>
      <c r="BL120" s="225">
        <v>0</v>
      </c>
      <c r="BM120" s="225">
        <v>0</v>
      </c>
      <c r="BN120" s="225">
        <v>0</v>
      </c>
      <c r="BO120" s="225">
        <v>0</v>
      </c>
      <c r="BP120" s="225">
        <v>0</v>
      </c>
      <c r="BQ120" s="225">
        <v>0</v>
      </c>
      <c r="BR120" s="225">
        <v>0</v>
      </c>
      <c r="BS120" s="226">
        <v>0</v>
      </c>
    </row>
    <row r="123" spans="1:71" ht="15.75" x14ac:dyDescent="0.25">
      <c r="A123" s="18" t="s">
        <v>3</v>
      </c>
      <c r="B123" s="18"/>
      <c r="C123" s="18"/>
      <c r="D123" s="18"/>
      <c r="E123" s="18"/>
      <c r="F123" s="18"/>
      <c r="G123" s="18"/>
    </row>
    <row r="124" spans="1:71" x14ac:dyDescent="0.2">
      <c r="A124" s="13" t="s">
        <v>143</v>
      </c>
      <c r="B124" s="13"/>
      <c r="C124" s="13"/>
      <c r="D124" s="13"/>
      <c r="E124" s="13"/>
      <c r="F124" s="13"/>
      <c r="G124" s="13"/>
      <c r="H124" s="13"/>
      <c r="I124" s="13"/>
      <c r="J124" s="13"/>
      <c r="K124" s="13"/>
      <c r="L124" s="13"/>
      <c r="M124" s="13"/>
      <c r="N124" s="13"/>
      <c r="O124" s="13"/>
      <c r="P124" s="13"/>
      <c r="Q124" s="13"/>
      <c r="R124" s="13"/>
      <c r="S124" s="13"/>
      <c r="T124" s="13"/>
      <c r="U124" s="13"/>
      <c r="V124" s="13"/>
    </row>
    <row r="125" spans="1:71" x14ac:dyDescent="0.2">
      <c r="A125" s="114" t="s">
        <v>63</v>
      </c>
      <c r="B125" s="114"/>
      <c r="C125" s="13" t="s">
        <v>144</v>
      </c>
      <c r="D125" s="13"/>
      <c r="E125" s="13"/>
      <c r="F125" s="13"/>
      <c r="G125" s="13" t="s">
        <v>145</v>
      </c>
      <c r="H125" s="13"/>
      <c r="I125" s="13"/>
      <c r="J125" s="13"/>
      <c r="K125" s="13"/>
      <c r="L125" s="13"/>
      <c r="M125" s="13"/>
      <c r="N125" s="13"/>
      <c r="O125" s="13"/>
      <c r="P125" s="13"/>
      <c r="BQ125" s="11"/>
      <c r="BR125" s="11"/>
      <c r="BS125" s="11"/>
    </row>
    <row r="126" spans="1:71" x14ac:dyDescent="0.2">
      <c r="A126" s="114" t="s">
        <v>62</v>
      </c>
      <c r="B126" s="114"/>
      <c r="C126" s="166" t="s">
        <v>146</v>
      </c>
      <c r="D126" s="13"/>
      <c r="E126" s="13"/>
      <c r="F126" s="13"/>
      <c r="G126" s="13"/>
      <c r="H126" s="13"/>
      <c r="I126" s="13"/>
      <c r="J126" s="13"/>
      <c r="K126" s="13"/>
      <c r="L126" s="13"/>
      <c r="M126" s="13"/>
      <c r="N126" s="13"/>
      <c r="O126" s="13"/>
      <c r="P126" s="13"/>
      <c r="BQ126" s="11"/>
      <c r="BR126" s="11"/>
      <c r="BS126" s="11"/>
    </row>
    <row r="129" spans="1:71" ht="12.75" customHeight="1" x14ac:dyDescent="0.2">
      <c r="A129" s="9" t="s">
        <v>139</v>
      </c>
      <c r="C129" s="217" t="s">
        <v>147</v>
      </c>
      <c r="D129" s="217"/>
      <c r="E129" s="217"/>
      <c r="F129" s="217"/>
      <c r="G129" s="217"/>
      <c r="H129" s="217"/>
      <c r="I129" s="217"/>
      <c r="J129" s="217"/>
      <c r="K129" s="217"/>
      <c r="L129" s="217"/>
      <c r="M129" s="217"/>
      <c r="N129" s="217"/>
      <c r="O129" s="217"/>
      <c r="P129" s="217"/>
      <c r="Q129" s="217"/>
      <c r="R129" s="217"/>
      <c r="S129" s="217"/>
      <c r="T129" s="217"/>
      <c r="U129" s="217"/>
      <c r="V129" s="167"/>
      <c r="W129" s="167"/>
      <c r="X129" s="167"/>
      <c r="Y129" s="167"/>
      <c r="Z129" s="167"/>
      <c r="AA129" s="167"/>
      <c r="BQ129" s="11"/>
      <c r="BR129" s="11"/>
      <c r="BS129" s="11"/>
    </row>
    <row r="130" spans="1:71" ht="60" customHeight="1" x14ac:dyDescent="0.2">
      <c r="C130" s="217"/>
      <c r="D130" s="217"/>
      <c r="E130" s="217"/>
      <c r="F130" s="217"/>
      <c r="G130" s="217"/>
      <c r="H130" s="217"/>
      <c r="I130" s="217"/>
      <c r="J130" s="217"/>
      <c r="K130" s="217"/>
      <c r="L130" s="217"/>
      <c r="M130" s="217"/>
      <c r="N130" s="217"/>
      <c r="O130" s="217"/>
      <c r="P130" s="217"/>
      <c r="Q130" s="217"/>
      <c r="R130" s="217"/>
      <c r="S130" s="217"/>
      <c r="T130" s="217"/>
      <c r="U130" s="217"/>
    </row>
  </sheetData>
  <mergeCells count="2">
    <mergeCell ref="B5:BS5"/>
    <mergeCell ref="C129:U130"/>
  </mergeCells>
  <hyperlinks>
    <hyperlink ref="C126" r:id="rId1" location="!/vizhome/RapidCOVID-19virology-Public/Headlinesummary"/>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3583</TotalTime>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Metadata</vt:lpstr>
      <vt:lpstr>ONS_WeeklyRegistratedDeaths</vt:lpstr>
      <vt:lpstr>ONS_WeeklyOccurrenceDeaths</vt:lpstr>
      <vt:lpstr>ONS_PlaceofDeath</vt:lpstr>
      <vt:lpstr>ONS_Total</vt:lpstr>
      <vt:lpstr>NHS_Daily_Data</vt:lpstr>
      <vt:lpstr>NHS_DailyTotal</vt:lpstr>
      <vt:lpstr>GIG_DailyTotal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Jenny</cp:lastModifiedBy>
  <cp:revision>1024</cp:revision>
  <dcterms:created xsi:type="dcterms:W3CDTF">2020-03-25T21:26:52Z</dcterms:created>
  <dcterms:modified xsi:type="dcterms:W3CDTF">2020-07-07T18:13:08Z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