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autoCompressPictures="0"/>
  <bookViews>
    <workbookView xWindow="0" yWindow="0" windowWidth="15840" windowHeight="16065" tabRatio="475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4525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21" i="2" s="1"/>
  <c r="M24" i="2" s="1"/>
  <c r="M10" i="2"/>
  <c r="M11" i="2"/>
  <c r="M12" i="2"/>
  <c r="M13" i="2"/>
  <c r="M14" i="2"/>
  <c r="M15" i="2"/>
  <c r="M16" i="2"/>
  <c r="M17" i="2"/>
  <c r="M18" i="2"/>
  <c r="M19" i="2"/>
  <c r="M23" i="2"/>
  <c r="L21" i="2"/>
  <c r="L24" i="2" s="1"/>
  <c r="J21" i="2"/>
  <c r="J24" i="2" s="1"/>
  <c r="H21" i="2"/>
  <c r="I10" i="2" s="1"/>
  <c r="K9" i="2"/>
  <c r="K11" i="2"/>
  <c r="K13" i="2"/>
  <c r="K15" i="2"/>
  <c r="K17" i="2"/>
  <c r="K19" i="2"/>
  <c r="I9" i="2"/>
  <c r="I11" i="2"/>
  <c r="I13" i="2"/>
  <c r="I15" i="2"/>
  <c r="I17" i="2"/>
  <c r="I19" i="2"/>
  <c r="S9" i="2"/>
  <c r="S21" i="2" s="1"/>
  <c r="S24" i="2" s="1"/>
  <c r="S10" i="2"/>
  <c r="S11" i="2"/>
  <c r="S12" i="2"/>
  <c r="S13" i="2"/>
  <c r="S14" i="2"/>
  <c r="S15" i="2"/>
  <c r="S16" i="2"/>
  <c r="S17" i="2"/>
  <c r="S18" i="2"/>
  <c r="S19" i="2"/>
  <c r="S23" i="2"/>
  <c r="R21" i="2"/>
  <c r="R24" i="2" s="1"/>
  <c r="P21" i="2"/>
  <c r="P24" i="2" s="1"/>
  <c r="N21" i="2"/>
  <c r="O10" i="2" s="1"/>
  <c r="Q9" i="2"/>
  <c r="Q11" i="2"/>
  <c r="Q13" i="2"/>
  <c r="Q15" i="2"/>
  <c r="Q17" i="2"/>
  <c r="Q19" i="2"/>
  <c r="O9" i="2"/>
  <c r="O11" i="2"/>
  <c r="O13" i="2"/>
  <c r="O15" i="2"/>
  <c r="O17" i="2"/>
  <c r="O19" i="2"/>
  <c r="Y9" i="2"/>
  <c r="Y21" i="2" s="1"/>
  <c r="Y24" i="2" s="1"/>
  <c r="Y10" i="2"/>
  <c r="Y11" i="2"/>
  <c r="Y12" i="2"/>
  <c r="Y13" i="2"/>
  <c r="Y14" i="2"/>
  <c r="Y15" i="2"/>
  <c r="Y16" i="2"/>
  <c r="Y17" i="2"/>
  <c r="Y18" i="2"/>
  <c r="Y19" i="2"/>
  <c r="Y23" i="2"/>
  <c r="X21" i="2"/>
  <c r="X24" i="2" s="1"/>
  <c r="V21" i="2"/>
  <c r="V24" i="2" s="1"/>
  <c r="T21" i="2"/>
  <c r="U10" i="2" s="1"/>
  <c r="W9" i="2"/>
  <c r="W11" i="2"/>
  <c r="W13" i="2"/>
  <c r="W15" i="2"/>
  <c r="W17" i="2"/>
  <c r="W19" i="2"/>
  <c r="U9" i="2"/>
  <c r="U11" i="2"/>
  <c r="U13" i="2"/>
  <c r="U15" i="2"/>
  <c r="U17" i="2"/>
  <c r="U19" i="2"/>
  <c r="AE9" i="2"/>
  <c r="AE21" i="2" s="1"/>
  <c r="AE24" i="2" s="1"/>
  <c r="AE10" i="2"/>
  <c r="AE11" i="2"/>
  <c r="AE12" i="2"/>
  <c r="AE13" i="2"/>
  <c r="AE14" i="2"/>
  <c r="AE15" i="2"/>
  <c r="AE16" i="2"/>
  <c r="AE17" i="2"/>
  <c r="AE18" i="2"/>
  <c r="AE19" i="2"/>
  <c r="AE23" i="2"/>
  <c r="AD21" i="2"/>
  <c r="AD24" i="2" s="1"/>
  <c r="AB21" i="2"/>
  <c r="AB24" i="2" s="1"/>
  <c r="Z21" i="2"/>
  <c r="AA10" i="2" s="1"/>
  <c r="AC9" i="2"/>
  <c r="AC11" i="2"/>
  <c r="AC13" i="2"/>
  <c r="AC15" i="2"/>
  <c r="AC17" i="2"/>
  <c r="AC19" i="2"/>
  <c r="AA9" i="2"/>
  <c r="AA11" i="2"/>
  <c r="AA13" i="2"/>
  <c r="AA15" i="2"/>
  <c r="AA17" i="2"/>
  <c r="AA19" i="2"/>
  <c r="AK9" i="2"/>
  <c r="AK21" i="2" s="1"/>
  <c r="AK24" i="2" s="1"/>
  <c r="AK10" i="2"/>
  <c r="AK11" i="2"/>
  <c r="AK12" i="2"/>
  <c r="AK13" i="2"/>
  <c r="AK14" i="2"/>
  <c r="AK15" i="2"/>
  <c r="AK16" i="2"/>
  <c r="AK17" i="2"/>
  <c r="AK18" i="2"/>
  <c r="AK19" i="2"/>
  <c r="AK23" i="2"/>
  <c r="AJ21" i="2"/>
  <c r="AJ24" i="2" s="1"/>
  <c r="AH21" i="2"/>
  <c r="AH24" i="2" s="1"/>
  <c r="AF21" i="2"/>
  <c r="AG10" i="2" s="1"/>
  <c r="AI9" i="2"/>
  <c r="AI11" i="2"/>
  <c r="AI13" i="2"/>
  <c r="AI15" i="2"/>
  <c r="AI17" i="2"/>
  <c r="AI19" i="2"/>
  <c r="AG9" i="2"/>
  <c r="AG11" i="2"/>
  <c r="AG13" i="2"/>
  <c r="AG15" i="2"/>
  <c r="AG17" i="2"/>
  <c r="AG19" i="2"/>
  <c r="AQ9" i="2"/>
  <c r="AQ10" i="2"/>
  <c r="AQ11" i="2"/>
  <c r="AQ12" i="2"/>
  <c r="AQ13" i="2"/>
  <c r="AQ14" i="2"/>
  <c r="AQ15" i="2"/>
  <c r="AQ16" i="2"/>
  <c r="AQ17" i="2"/>
  <c r="AQ18" i="2"/>
  <c r="AQ19" i="2"/>
  <c r="AQ23" i="2"/>
  <c r="AP21" i="2"/>
  <c r="AP24" i="2" s="1"/>
  <c r="AN21" i="2"/>
  <c r="AO15" i="2" s="1"/>
  <c r="AL21" i="2"/>
  <c r="AO9" i="2"/>
  <c r="AO13" i="2"/>
  <c r="AO17" i="2"/>
  <c r="AM9" i="2"/>
  <c r="AM11" i="2"/>
  <c r="AM13" i="2"/>
  <c r="AM15" i="2"/>
  <c r="AM17" i="2"/>
  <c r="AM19" i="2"/>
  <c r="AW9" i="2"/>
  <c r="AW10" i="2"/>
  <c r="AW11" i="2"/>
  <c r="AW12" i="2"/>
  <c r="AW13" i="2"/>
  <c r="AW14" i="2"/>
  <c r="AW15" i="2"/>
  <c r="AW16" i="2"/>
  <c r="AW17" i="2"/>
  <c r="AW18" i="2"/>
  <c r="AW19" i="2"/>
  <c r="AW23" i="2"/>
  <c r="AV21" i="2"/>
  <c r="AV24" i="2" s="1"/>
  <c r="AT21" i="2"/>
  <c r="AR21" i="2"/>
  <c r="AS13" i="2" s="1"/>
  <c r="AU9" i="2"/>
  <c r="AU11" i="2"/>
  <c r="AU13" i="2"/>
  <c r="AU15" i="2"/>
  <c r="AU17" i="2"/>
  <c r="AU19" i="2"/>
  <c r="AS11" i="2"/>
  <c r="AS15" i="2"/>
  <c r="AS19" i="2"/>
  <c r="BC9" i="2"/>
  <c r="BC10" i="2"/>
  <c r="BC11" i="2"/>
  <c r="BC12" i="2"/>
  <c r="BC13" i="2"/>
  <c r="BC14" i="2"/>
  <c r="BC15" i="2"/>
  <c r="BC16" i="2"/>
  <c r="BC17" i="2"/>
  <c r="BC18" i="2"/>
  <c r="BC19" i="2"/>
  <c r="BC23" i="2"/>
  <c r="BB21" i="2"/>
  <c r="BB24" i="2" s="1"/>
  <c r="AZ21" i="2"/>
  <c r="BA15" i="2" s="1"/>
  <c r="AX21" i="2"/>
  <c r="BA13" i="2"/>
  <c r="BA17" i="2"/>
  <c r="AY9" i="2"/>
  <c r="AY11" i="2"/>
  <c r="AY13" i="2"/>
  <c r="AY15" i="2"/>
  <c r="AY17" i="2"/>
  <c r="AY19" i="2"/>
  <c r="BH21" i="2"/>
  <c r="BH24" i="2" s="1"/>
  <c r="BI9" i="2"/>
  <c r="BI10" i="2"/>
  <c r="BI11" i="2"/>
  <c r="BI12" i="2"/>
  <c r="BI13" i="2"/>
  <c r="BI14" i="2"/>
  <c r="BI15" i="2"/>
  <c r="BI16" i="2"/>
  <c r="BI17" i="2"/>
  <c r="BI18" i="2"/>
  <c r="BI19" i="2"/>
  <c r="BI21" i="2"/>
  <c r="BI24" i="2" s="1"/>
  <c r="BI23" i="2"/>
  <c r="BF21" i="2"/>
  <c r="BD21" i="2"/>
  <c r="BE13" i="2" s="1"/>
  <c r="BG9" i="2"/>
  <c r="BG11" i="2"/>
  <c r="BG13" i="2"/>
  <c r="BG15" i="2"/>
  <c r="BG17" i="2"/>
  <c r="BG19" i="2"/>
  <c r="BE11" i="2"/>
  <c r="BE15" i="2"/>
  <c r="BE19" i="2"/>
  <c r="BO9" i="2"/>
  <c r="BO10" i="2"/>
  <c r="BO11" i="2"/>
  <c r="BO12" i="2"/>
  <c r="BO13" i="2"/>
  <c r="BO14" i="2"/>
  <c r="BO15" i="2"/>
  <c r="BO16" i="2"/>
  <c r="BO17" i="2"/>
  <c r="BO18" i="2"/>
  <c r="BO19" i="2"/>
  <c r="BO23" i="2"/>
  <c r="BN21" i="2"/>
  <c r="BN24" i="2" s="1"/>
  <c r="BL21" i="2"/>
  <c r="BL24" i="2"/>
  <c r="BJ21" i="2"/>
  <c r="BJ24" i="2" s="1"/>
  <c r="BM9" i="2"/>
  <c r="BM10" i="2"/>
  <c r="BM11" i="2"/>
  <c r="BM13" i="2"/>
  <c r="BM14" i="2"/>
  <c r="BM15" i="2"/>
  <c r="BM17" i="2"/>
  <c r="BM18" i="2"/>
  <c r="BM19" i="2"/>
  <c r="BK9" i="2"/>
  <c r="BK10" i="2"/>
  <c r="BK11" i="2"/>
  <c r="BK13" i="2"/>
  <c r="BK14" i="2"/>
  <c r="BK15" i="2"/>
  <c r="BK17" i="2"/>
  <c r="BK18" i="2"/>
  <c r="BK19" i="2"/>
  <c r="BU9" i="2"/>
  <c r="BU10" i="2"/>
  <c r="BU11" i="2"/>
  <c r="BU12" i="2"/>
  <c r="BU13" i="2"/>
  <c r="BU14" i="2"/>
  <c r="BU15" i="2"/>
  <c r="BU16" i="2"/>
  <c r="BU17" i="2"/>
  <c r="BU18" i="2"/>
  <c r="BU19" i="2"/>
  <c r="BU23" i="2"/>
  <c r="BT21" i="2"/>
  <c r="BT24" i="2" s="1"/>
  <c r="BR21" i="2"/>
  <c r="BS18" i="2" s="1"/>
  <c r="BP21" i="2"/>
  <c r="BQ13" i="2" s="1"/>
  <c r="BS10" i="2"/>
  <c r="BS15" i="2"/>
  <c r="BQ11" i="2"/>
  <c r="CA9" i="2"/>
  <c r="CA10" i="2"/>
  <c r="CA11" i="2"/>
  <c r="CA12" i="2"/>
  <c r="CA13" i="2"/>
  <c r="CA14" i="2"/>
  <c r="CA15" i="2"/>
  <c r="CA16" i="2"/>
  <c r="CA17" i="2"/>
  <c r="CA18" i="2"/>
  <c r="CA19" i="2"/>
  <c r="CA23" i="2"/>
  <c r="BZ21" i="2"/>
  <c r="BZ24" i="2" s="1"/>
  <c r="BX21" i="2"/>
  <c r="BX24" i="2" s="1"/>
  <c r="BV21" i="2"/>
  <c r="BW11" i="2" s="1"/>
  <c r="BY9" i="2"/>
  <c r="BY11" i="2"/>
  <c r="BY15" i="2"/>
  <c r="BY19" i="2"/>
  <c r="BW9" i="2"/>
  <c r="BW10" i="2"/>
  <c r="BW13" i="2"/>
  <c r="BW14" i="2"/>
  <c r="BW15" i="2"/>
  <c r="BW18" i="2"/>
  <c r="BW19" i="2"/>
  <c r="CG9" i="2"/>
  <c r="CG10" i="2"/>
  <c r="CG11" i="2"/>
  <c r="CG12" i="2"/>
  <c r="CG13" i="2"/>
  <c r="CG14" i="2"/>
  <c r="CG15" i="2"/>
  <c r="CG16" i="2"/>
  <c r="CG17" i="2"/>
  <c r="CG18" i="2"/>
  <c r="CG19" i="2"/>
  <c r="CG23" i="2"/>
  <c r="CF21" i="2"/>
  <c r="CF24" i="2" s="1"/>
  <c r="CD21" i="2"/>
  <c r="CD24" i="2" s="1"/>
  <c r="CB21" i="2"/>
  <c r="CC17" i="2" s="1"/>
  <c r="CE10" i="2"/>
  <c r="CC9" i="2"/>
  <c r="CC14" i="2"/>
  <c r="CC19" i="2"/>
  <c r="CM9" i="2"/>
  <c r="CM10" i="2"/>
  <c r="CM11" i="2"/>
  <c r="CM12" i="2"/>
  <c r="CM13" i="2"/>
  <c r="CM14" i="2"/>
  <c r="CM15" i="2"/>
  <c r="CM16" i="2"/>
  <c r="CM17" i="2"/>
  <c r="CM18" i="2"/>
  <c r="CM19" i="2"/>
  <c r="CM23" i="2"/>
  <c r="CL21" i="2"/>
  <c r="CL24" i="2"/>
  <c r="CJ21" i="2"/>
  <c r="CK13" i="2" s="1"/>
  <c r="CJ24" i="2"/>
  <c r="CH21" i="2"/>
  <c r="CK9" i="2"/>
  <c r="CK10" i="2"/>
  <c r="CK11" i="2"/>
  <c r="CK14" i="2"/>
  <c r="CK15" i="2"/>
  <c r="CK17" i="2"/>
  <c r="CK19" i="2"/>
  <c r="CI9" i="2"/>
  <c r="CI10" i="2"/>
  <c r="CI11" i="2"/>
  <c r="CI13" i="2"/>
  <c r="CI14" i="2"/>
  <c r="CI15" i="2"/>
  <c r="CI17" i="2"/>
  <c r="CI18" i="2"/>
  <c r="CI19" i="2"/>
  <c r="CS14" i="2"/>
  <c r="CS15" i="2"/>
  <c r="CS16" i="2"/>
  <c r="CS17" i="2"/>
  <c r="CS18" i="2"/>
  <c r="CS19" i="2"/>
  <c r="CS9" i="2"/>
  <c r="CS10" i="2"/>
  <c r="CS11" i="2"/>
  <c r="CS12" i="2"/>
  <c r="CS13" i="2"/>
  <c r="CS23" i="2"/>
  <c r="CR21" i="2"/>
  <c r="CR24" i="2" s="1"/>
  <c r="CP21" i="2"/>
  <c r="CP24" i="2" s="1"/>
  <c r="CN21" i="2"/>
  <c r="CO11" i="2" s="1"/>
  <c r="CY9" i="2"/>
  <c r="CY10" i="2"/>
  <c r="CY11" i="2"/>
  <c r="CY12" i="2"/>
  <c r="CY13" i="2"/>
  <c r="CY14" i="2"/>
  <c r="CY15" i="2"/>
  <c r="CY16" i="2"/>
  <c r="CY17" i="2"/>
  <c r="CY18" i="2"/>
  <c r="CY19" i="2"/>
  <c r="CY23" i="2"/>
  <c r="CX21" i="2"/>
  <c r="CX24" i="2" s="1"/>
  <c r="CV21" i="2"/>
  <c r="CW10" i="2" s="1"/>
  <c r="CT21" i="2"/>
  <c r="CU9" i="2" s="1"/>
  <c r="CQ11" i="2"/>
  <c r="CQ17" i="2"/>
  <c r="CO10" i="2"/>
  <c r="CW9" i="2"/>
  <c r="CW11" i="2"/>
  <c r="CW14" i="2"/>
  <c r="CW17" i="2"/>
  <c r="CW19" i="2"/>
  <c r="CU10" i="2"/>
  <c r="CU13" i="2"/>
  <c r="CU15" i="2"/>
  <c r="CU18" i="2"/>
  <c r="DE9" i="2"/>
  <c r="DE10" i="2"/>
  <c r="DE11" i="2"/>
  <c r="DE12" i="2"/>
  <c r="DE13" i="2"/>
  <c r="DE14" i="2"/>
  <c r="DE15" i="2"/>
  <c r="DE16" i="2"/>
  <c r="DE17" i="2"/>
  <c r="DE18" i="2"/>
  <c r="DE19" i="2"/>
  <c r="DE23" i="2"/>
  <c r="DD21" i="2"/>
  <c r="DD24" i="2" s="1"/>
  <c r="DB21" i="2"/>
  <c r="DB24" i="2" s="1"/>
  <c r="CZ21" i="2"/>
  <c r="DA17" i="2" s="1"/>
  <c r="DC10" i="2"/>
  <c r="DA9" i="2"/>
  <c r="DA14" i="2"/>
  <c r="DA19" i="2"/>
  <c r="DK9" i="2"/>
  <c r="DK10" i="2"/>
  <c r="DK11" i="2"/>
  <c r="DK12" i="2"/>
  <c r="DK13" i="2"/>
  <c r="DK14" i="2"/>
  <c r="DK15" i="2"/>
  <c r="DK16" i="2"/>
  <c r="DK17" i="2"/>
  <c r="DK18" i="2"/>
  <c r="DK19" i="2"/>
  <c r="DK23" i="2"/>
  <c r="DQ9" i="2"/>
  <c r="DQ10" i="2"/>
  <c r="DQ11" i="2"/>
  <c r="DQ12" i="2"/>
  <c r="DQ13" i="2"/>
  <c r="DQ14" i="2"/>
  <c r="DQ15" i="2"/>
  <c r="DQ16" i="2"/>
  <c r="DQ17" i="2"/>
  <c r="DQ18" i="2"/>
  <c r="DQ19" i="2"/>
  <c r="DQ21" i="2"/>
  <c r="DQ23" i="2"/>
  <c r="DQ24" i="2"/>
  <c r="DJ21" i="2"/>
  <c r="DJ24" i="2"/>
  <c r="DH21" i="2"/>
  <c r="DI13" i="2"/>
  <c r="DF21" i="2"/>
  <c r="DF24" i="2"/>
  <c r="DI9" i="2"/>
  <c r="DI11" i="2"/>
  <c r="DI12" i="2"/>
  <c r="DI15" i="2"/>
  <c r="DI16" i="2"/>
  <c r="DI17" i="2"/>
  <c r="DG11" i="2"/>
  <c r="DG13" i="2"/>
  <c r="DG16" i="2"/>
  <c r="DG19" i="2"/>
  <c r="DP21" i="2"/>
  <c r="DP24" i="2"/>
  <c r="DN21" i="2"/>
  <c r="DN24" i="2"/>
  <c r="DL21" i="2"/>
  <c r="DM9" i="2"/>
  <c r="DO9" i="2"/>
  <c r="DO10" i="2"/>
  <c r="DO11" i="2"/>
  <c r="DO13" i="2"/>
  <c r="DO14" i="2"/>
  <c r="DO15" i="2"/>
  <c r="DO17" i="2"/>
  <c r="DO18" i="2"/>
  <c r="DO19" i="2"/>
  <c r="DM10" i="2"/>
  <c r="DM11" i="2"/>
  <c r="DM13" i="2"/>
  <c r="DM15" i="2"/>
  <c r="DM17" i="2"/>
  <c r="DM18" i="2"/>
  <c r="DW9" i="2"/>
  <c r="DW10" i="2"/>
  <c r="DW11" i="2"/>
  <c r="DW12" i="2"/>
  <c r="DW13" i="2"/>
  <c r="DW14" i="2"/>
  <c r="DW15" i="2"/>
  <c r="DW16" i="2"/>
  <c r="DW17" i="2"/>
  <c r="DW18" i="2"/>
  <c r="DW19" i="2"/>
  <c r="DW23" i="2"/>
  <c r="DV21" i="2"/>
  <c r="DV24" i="2" s="1"/>
  <c r="DT21" i="2"/>
  <c r="DT24" i="2" s="1"/>
  <c r="DR21" i="2"/>
  <c r="DS14" i="2" s="1"/>
  <c r="DU10" i="2"/>
  <c r="DU15" i="2"/>
  <c r="DS10" i="2"/>
  <c r="DS18" i="2"/>
  <c r="EC9" i="2"/>
  <c r="EC10" i="2"/>
  <c r="EC11" i="2"/>
  <c r="EC12" i="2"/>
  <c r="EC13" i="2"/>
  <c r="EC14" i="2"/>
  <c r="EC15" i="2"/>
  <c r="EC16" i="2"/>
  <c r="EC17" i="2"/>
  <c r="EC18" i="2"/>
  <c r="EC19" i="2"/>
  <c r="EC21" i="2"/>
  <c r="EC24" i="2" s="1"/>
  <c r="EC23" i="2"/>
  <c r="EB21" i="2"/>
  <c r="EB24" i="2"/>
  <c r="DZ21" i="2"/>
  <c r="DZ24" i="2"/>
  <c r="DX21" i="2"/>
  <c r="DY9" i="2"/>
  <c r="DX24" i="2"/>
  <c r="EA9" i="2"/>
  <c r="EA21" i="2" s="1"/>
  <c r="EA10" i="2"/>
  <c r="EA11" i="2"/>
  <c r="EA12" i="2"/>
  <c r="EA13" i="2"/>
  <c r="EA14" i="2"/>
  <c r="EA15" i="2"/>
  <c r="EA16" i="2"/>
  <c r="EA17" i="2"/>
  <c r="EA18" i="2"/>
  <c r="EA19" i="2"/>
  <c r="DY10" i="2"/>
  <c r="DY11" i="2"/>
  <c r="DY12" i="2"/>
  <c r="DY14" i="2"/>
  <c r="DY15" i="2"/>
  <c r="DY16" i="2"/>
  <c r="DY18" i="2"/>
  <c r="DY19" i="2"/>
  <c r="EI9" i="2"/>
  <c r="EI21" i="2" s="1"/>
  <c r="EI24" i="2" s="1"/>
  <c r="EI10" i="2"/>
  <c r="EI11" i="2"/>
  <c r="EI12" i="2"/>
  <c r="EI13" i="2"/>
  <c r="EI14" i="2"/>
  <c r="EI15" i="2"/>
  <c r="EI16" i="2"/>
  <c r="EI17" i="2"/>
  <c r="EI18" i="2"/>
  <c r="EI19" i="2"/>
  <c r="EI23" i="2"/>
  <c r="EH21" i="2"/>
  <c r="EH24" i="2" s="1"/>
  <c r="EF21" i="2"/>
  <c r="EF24" i="2" s="1"/>
  <c r="ED21" i="2"/>
  <c r="ED24" i="2" s="1"/>
  <c r="EG10" i="2"/>
  <c r="EG12" i="2"/>
  <c r="EG14" i="2"/>
  <c r="EG16" i="2"/>
  <c r="EG18" i="2"/>
  <c r="EE11" i="2"/>
  <c r="EE14" i="2"/>
  <c r="EE16" i="2"/>
  <c r="EE19" i="2"/>
  <c r="EO9" i="2"/>
  <c r="EO10" i="2"/>
  <c r="EO11" i="2"/>
  <c r="EO12" i="2"/>
  <c r="EO13" i="2"/>
  <c r="EO14" i="2"/>
  <c r="EO15" i="2"/>
  <c r="EO16" i="2"/>
  <c r="EO17" i="2"/>
  <c r="EO18" i="2"/>
  <c r="EO21" i="2" s="1"/>
  <c r="EO24" i="2" s="1"/>
  <c r="EO19" i="2"/>
  <c r="EO23" i="2"/>
  <c r="EN21" i="2"/>
  <c r="EN24" i="2"/>
  <c r="EL21" i="2"/>
  <c r="EL24" i="2"/>
  <c r="EJ21" i="2"/>
  <c r="EK9" i="2"/>
  <c r="EJ24" i="2"/>
  <c r="EM9" i="2"/>
  <c r="EM21" i="2" s="1"/>
  <c r="EM10" i="2"/>
  <c r="EM11" i="2"/>
  <c r="EM12" i="2"/>
  <c r="EM13" i="2"/>
  <c r="EM14" i="2"/>
  <c r="EM15" i="2"/>
  <c r="EM16" i="2"/>
  <c r="EM17" i="2"/>
  <c r="EM18" i="2"/>
  <c r="EM19" i="2"/>
  <c r="EK10" i="2"/>
  <c r="EK11" i="2"/>
  <c r="EK12" i="2"/>
  <c r="EK14" i="2"/>
  <c r="EK15" i="2"/>
  <c r="EK16" i="2"/>
  <c r="EK18" i="2"/>
  <c r="EK19" i="2"/>
  <c r="EU9" i="2"/>
  <c r="EU21" i="2" s="1"/>
  <c r="EU24" i="2" s="1"/>
  <c r="EU10" i="2"/>
  <c r="EU11" i="2"/>
  <c r="EU12" i="2"/>
  <c r="EU13" i="2"/>
  <c r="EU14" i="2"/>
  <c r="EU15" i="2"/>
  <c r="EU16" i="2"/>
  <c r="EU17" i="2"/>
  <c r="EU18" i="2"/>
  <c r="EU19" i="2"/>
  <c r="EU23" i="2"/>
  <c r="ET21" i="2"/>
  <c r="ET24" i="2" s="1"/>
  <c r="ER21" i="2"/>
  <c r="ES11" i="2" s="1"/>
  <c r="EP21" i="2"/>
  <c r="EQ9" i="2" s="1"/>
  <c r="EP24" i="2"/>
  <c r="ES10" i="2"/>
  <c r="ES12" i="2"/>
  <c r="ES14" i="2"/>
  <c r="ES16" i="2"/>
  <c r="ES18" i="2"/>
  <c r="EQ11" i="2"/>
  <c r="EQ14" i="2"/>
  <c r="EQ16" i="2"/>
  <c r="EQ19" i="2"/>
  <c r="FA9" i="2"/>
  <c r="FA10" i="2"/>
  <c r="FA11" i="2"/>
  <c r="FA12" i="2"/>
  <c r="FA13" i="2"/>
  <c r="FA14" i="2"/>
  <c r="FA15" i="2"/>
  <c r="FA16" i="2"/>
  <c r="FA17" i="2"/>
  <c r="FA18" i="2"/>
  <c r="FA19" i="2"/>
  <c r="FA23" i="2"/>
  <c r="EZ21" i="2"/>
  <c r="EZ24" i="2"/>
  <c r="EX21" i="2"/>
  <c r="EX24" i="2" s="1"/>
  <c r="EY11" i="2"/>
  <c r="EV21" i="2"/>
  <c r="EV24" i="2" s="1"/>
  <c r="EY9" i="2"/>
  <c r="EY12" i="2"/>
  <c r="EY13" i="2"/>
  <c r="EY14" i="2"/>
  <c r="EY16" i="2"/>
  <c r="EY17" i="2"/>
  <c r="EY18" i="2"/>
  <c r="EW9" i="2"/>
  <c r="EW11" i="2"/>
  <c r="EW13" i="2"/>
  <c r="EW15" i="2"/>
  <c r="EW17" i="2"/>
  <c r="EW19" i="2"/>
  <c r="FF21" i="2"/>
  <c r="FG9" i="2"/>
  <c r="FG10" i="2"/>
  <c r="FG11" i="2"/>
  <c r="FG12" i="2"/>
  <c r="FG13" i="2"/>
  <c r="FG14" i="2"/>
  <c r="FG15" i="2"/>
  <c r="FG16" i="2"/>
  <c r="FG17" i="2"/>
  <c r="FG18" i="2"/>
  <c r="FG19" i="2"/>
  <c r="FG23" i="2"/>
  <c r="FF24" i="2"/>
  <c r="FD21" i="2"/>
  <c r="FE11" i="2"/>
  <c r="FD24" i="2"/>
  <c r="FB21" i="2"/>
  <c r="FC10" i="2" s="1"/>
  <c r="FE9" i="2"/>
  <c r="FE10" i="2"/>
  <c r="FE12" i="2"/>
  <c r="FE13" i="2"/>
  <c r="FE14" i="2"/>
  <c r="FE16" i="2"/>
  <c r="FE17" i="2"/>
  <c r="FE18" i="2"/>
  <c r="FC9" i="2"/>
  <c r="FC11" i="2"/>
  <c r="FC13" i="2"/>
  <c r="FC15" i="2"/>
  <c r="FC17" i="2"/>
  <c r="FC19" i="2"/>
  <c r="FM9" i="2"/>
  <c r="FM10" i="2"/>
  <c r="FM11" i="2"/>
  <c r="FM12" i="2"/>
  <c r="FM13" i="2"/>
  <c r="FM14" i="2"/>
  <c r="FM15" i="2"/>
  <c r="FM16" i="2"/>
  <c r="FM17" i="2"/>
  <c r="FM18" i="2"/>
  <c r="FM19" i="2"/>
  <c r="FM23" i="2"/>
  <c r="FL21" i="2"/>
  <c r="FL24" i="2"/>
  <c r="FJ21" i="2"/>
  <c r="FJ24" i="2" s="1"/>
  <c r="FK11" i="2"/>
  <c r="FH21" i="2"/>
  <c r="FH24" i="2" s="1"/>
  <c r="FK9" i="2"/>
  <c r="FK10" i="2"/>
  <c r="FK12" i="2"/>
  <c r="FK13" i="2"/>
  <c r="FK14" i="2"/>
  <c r="FK16" i="2"/>
  <c r="FK17" i="2"/>
  <c r="FK18" i="2"/>
  <c r="FI9" i="2"/>
  <c r="FI11" i="2"/>
  <c r="FI13" i="2"/>
  <c r="FI15" i="2"/>
  <c r="FI17" i="2"/>
  <c r="FI19" i="2"/>
  <c r="FS9" i="2"/>
  <c r="FS12" i="2"/>
  <c r="FS10" i="2"/>
  <c r="FS11" i="2"/>
  <c r="FS13" i="2"/>
  <c r="FS14" i="2"/>
  <c r="FS15" i="2"/>
  <c r="FS16" i="2"/>
  <c r="FS17" i="2"/>
  <c r="FS18" i="2"/>
  <c r="FS19" i="2"/>
  <c r="FS23" i="2"/>
  <c r="FR21" i="2"/>
  <c r="FR24" i="2"/>
  <c r="FP21" i="2"/>
  <c r="FQ13" i="2"/>
  <c r="FP24" i="2"/>
  <c r="FN21" i="2"/>
  <c r="FO9" i="2" s="1"/>
  <c r="FQ9" i="2"/>
  <c r="FQ11" i="2"/>
  <c r="FQ15" i="2"/>
  <c r="FQ17" i="2"/>
  <c r="FQ19" i="2"/>
  <c r="FO11" i="2"/>
  <c r="FO15" i="2"/>
  <c r="FO19" i="2"/>
  <c r="FX21" i="2"/>
  <c r="FX24" i="2"/>
  <c r="FY9" i="2"/>
  <c r="FY10" i="2"/>
  <c r="FY11" i="2"/>
  <c r="FY12" i="2"/>
  <c r="FY13" i="2"/>
  <c r="FY14" i="2"/>
  <c r="FY15" i="2"/>
  <c r="FY16" i="2"/>
  <c r="FY17" i="2"/>
  <c r="FY18" i="2"/>
  <c r="FY19" i="2"/>
  <c r="FY21" i="2"/>
  <c r="FY24" i="2" s="1"/>
  <c r="FY23" i="2"/>
  <c r="FV21" i="2"/>
  <c r="FW13" i="2"/>
  <c r="FV24" i="2"/>
  <c r="FT21" i="2"/>
  <c r="FU9" i="2" s="1"/>
  <c r="FW9" i="2"/>
  <c r="FW11" i="2"/>
  <c r="FW15" i="2"/>
  <c r="FW17" i="2"/>
  <c r="FW19" i="2"/>
  <c r="FU11" i="2"/>
  <c r="FU15" i="2"/>
  <c r="FU19" i="2"/>
  <c r="GD21" i="2"/>
  <c r="GD24" i="2"/>
  <c r="GE9" i="2"/>
  <c r="GE10" i="2"/>
  <c r="GE11" i="2"/>
  <c r="GE12" i="2"/>
  <c r="GE13" i="2"/>
  <c r="GE14" i="2"/>
  <c r="GE15" i="2"/>
  <c r="GE16" i="2"/>
  <c r="GE17" i="2"/>
  <c r="GE18" i="2"/>
  <c r="GE19" i="2"/>
  <c r="GE21" i="2"/>
  <c r="GE24" i="2" s="1"/>
  <c r="GE23" i="2"/>
  <c r="GB21" i="2"/>
  <c r="GC13" i="2"/>
  <c r="GB24" i="2"/>
  <c r="FZ21" i="2"/>
  <c r="GA9" i="2" s="1"/>
  <c r="GC9" i="2"/>
  <c r="GC11" i="2"/>
  <c r="GC15" i="2"/>
  <c r="GC17" i="2"/>
  <c r="GC19" i="2"/>
  <c r="GA11" i="2"/>
  <c r="GA15" i="2"/>
  <c r="GA19" i="2"/>
  <c r="GK9" i="2"/>
  <c r="GK10" i="2"/>
  <c r="GK11" i="2"/>
  <c r="GK12" i="2"/>
  <c r="GK13" i="2"/>
  <c r="GK14" i="2"/>
  <c r="GK15" i="2"/>
  <c r="GK16" i="2"/>
  <c r="GK17" i="2"/>
  <c r="GK18" i="2"/>
  <c r="GK19" i="2"/>
  <c r="GK23" i="2"/>
  <c r="GJ21" i="2"/>
  <c r="GJ24" i="2"/>
  <c r="GH21" i="2"/>
  <c r="GI15" i="2"/>
  <c r="GF21" i="2"/>
  <c r="GG17" i="2"/>
  <c r="GI9" i="2"/>
  <c r="GI13" i="2"/>
  <c r="GI17" i="2"/>
  <c r="GG9" i="2"/>
  <c r="GR9" i="2"/>
  <c r="GR10" i="2"/>
  <c r="GR11" i="2"/>
  <c r="GR12" i="2"/>
  <c r="GR13" i="2"/>
  <c r="GR14" i="2"/>
  <c r="GR15" i="2"/>
  <c r="GR16" i="2"/>
  <c r="GR17" i="2"/>
  <c r="GR18" i="2"/>
  <c r="GR19" i="2"/>
  <c r="GR23" i="2"/>
  <c r="GQ21" i="2"/>
  <c r="GQ24" i="2"/>
  <c r="GO21" i="2"/>
  <c r="GP13" i="2"/>
  <c r="GO24" i="2"/>
  <c r="GM21" i="2"/>
  <c r="GN9" i="2" s="1"/>
  <c r="GP9" i="2"/>
  <c r="GP11" i="2"/>
  <c r="GP15" i="2"/>
  <c r="GP17" i="2"/>
  <c r="GP19" i="2"/>
  <c r="GN11" i="2"/>
  <c r="GN15" i="2"/>
  <c r="GN19" i="2"/>
  <c r="GY9" i="2"/>
  <c r="GY10" i="2"/>
  <c r="GY11" i="2"/>
  <c r="GY12" i="2"/>
  <c r="GY13" i="2"/>
  <c r="GY14" i="2"/>
  <c r="GY15" i="2"/>
  <c r="GY16" i="2"/>
  <c r="GY17" i="2"/>
  <c r="GY18" i="2"/>
  <c r="GY19" i="2"/>
  <c r="GY23" i="2"/>
  <c r="GX21" i="2"/>
  <c r="GX24" i="2"/>
  <c r="GV21" i="2"/>
  <c r="GW15" i="2"/>
  <c r="GT21" i="2"/>
  <c r="GU13" i="2"/>
  <c r="GU10" i="2"/>
  <c r="GW9" i="2"/>
  <c r="GW13" i="2"/>
  <c r="GW17" i="2"/>
  <c r="GU9" i="2"/>
  <c r="GU17" i="2"/>
  <c r="HF9" i="2"/>
  <c r="HF10" i="2"/>
  <c r="HF11" i="2"/>
  <c r="HF12" i="2"/>
  <c r="HF13" i="2"/>
  <c r="HF14" i="2"/>
  <c r="HF15" i="2"/>
  <c r="HF16" i="2"/>
  <c r="HF17" i="2"/>
  <c r="HF18" i="2"/>
  <c r="HF19" i="2"/>
  <c r="HF21" i="2"/>
  <c r="HF23" i="2"/>
  <c r="HE21" i="2"/>
  <c r="HE24" i="2" s="1"/>
  <c r="HC21" i="2"/>
  <c r="HD9" i="2" s="1"/>
  <c r="HA21" i="2"/>
  <c r="HB17" i="2" s="1"/>
  <c r="HB15" i="2"/>
  <c r="HB9" i="2"/>
  <c r="HM9" i="2"/>
  <c r="HM10" i="2"/>
  <c r="HM11" i="2"/>
  <c r="HM12" i="2"/>
  <c r="HM13" i="2"/>
  <c r="HM14" i="2"/>
  <c r="HM15" i="2"/>
  <c r="HM16" i="2"/>
  <c r="HM17" i="2"/>
  <c r="HM18" i="2"/>
  <c r="HM19" i="2"/>
  <c r="HM23" i="2"/>
  <c r="HL21" i="2"/>
  <c r="HL24" i="2" s="1"/>
  <c r="HJ21" i="2"/>
  <c r="HJ24" i="2" s="1"/>
  <c r="HH21" i="2"/>
  <c r="HI15" i="2" s="1"/>
  <c r="HK9" i="2"/>
  <c r="HI13" i="2"/>
  <c r="F19" i="2"/>
  <c r="F18" i="2"/>
  <c r="F9" i="2"/>
  <c r="F10" i="2"/>
  <c r="F11" i="2"/>
  <c r="F12" i="2"/>
  <c r="F13" i="2"/>
  <c r="F14" i="2"/>
  <c r="F15" i="2"/>
  <c r="F16" i="2"/>
  <c r="F17" i="2"/>
  <c r="F21" i="2"/>
  <c r="D21" i="2"/>
  <c r="E15" i="2" s="1"/>
  <c r="E11" i="2"/>
  <c r="B21" i="2"/>
  <c r="C17" i="2" s="1"/>
  <c r="PA9" i="2"/>
  <c r="PA10" i="2"/>
  <c r="PA11" i="2"/>
  <c r="PA12" i="2"/>
  <c r="PA13" i="2"/>
  <c r="PA14" i="2"/>
  <c r="PA15" i="2"/>
  <c r="PA16" i="2"/>
  <c r="PA17" i="2"/>
  <c r="PA18" i="2"/>
  <c r="OX21" i="2"/>
  <c r="OY12" i="2"/>
  <c r="OV21" i="2"/>
  <c r="OW12" i="2"/>
  <c r="PA23" i="2"/>
  <c r="OZ21" i="2"/>
  <c r="OZ24" i="2" s="1"/>
  <c r="OX24" i="2"/>
  <c r="OY16" i="2"/>
  <c r="HT9" i="2"/>
  <c r="HT10" i="2"/>
  <c r="HT11" i="2"/>
  <c r="HT12" i="2"/>
  <c r="HT13" i="2"/>
  <c r="HT15" i="2"/>
  <c r="HT14" i="2"/>
  <c r="HT16" i="2"/>
  <c r="HT17" i="2"/>
  <c r="HT18" i="2"/>
  <c r="HT19" i="2"/>
  <c r="HQ21" i="2"/>
  <c r="HR11" i="2"/>
  <c r="HR10" i="2"/>
  <c r="HR12" i="2"/>
  <c r="HR15" i="2"/>
  <c r="HR17" i="2"/>
  <c r="HO21" i="2"/>
  <c r="HP12" i="2"/>
  <c r="HT23" i="2"/>
  <c r="HS21" i="2"/>
  <c r="HS24" i="2" s="1"/>
  <c r="IA9" i="2"/>
  <c r="IA21" i="2" s="1"/>
  <c r="IB16" i="2" s="1"/>
  <c r="IA15" i="2"/>
  <c r="IA16" i="2"/>
  <c r="IA17" i="2"/>
  <c r="IA18" i="2"/>
  <c r="IA23" i="2"/>
  <c r="HZ21" i="2"/>
  <c r="HZ24" i="2"/>
  <c r="HX21" i="2"/>
  <c r="HY16" i="2"/>
  <c r="HV21" i="2"/>
  <c r="HY15" i="2"/>
  <c r="HY17" i="2"/>
  <c r="HW18" i="2"/>
  <c r="IH9" i="2"/>
  <c r="IH15" i="2"/>
  <c r="IH16" i="2"/>
  <c r="IH17" i="2"/>
  <c r="IH18" i="2"/>
  <c r="IH23" i="2"/>
  <c r="IG21" i="2"/>
  <c r="IG24" i="2" s="1"/>
  <c r="IE21" i="2"/>
  <c r="IF16" i="2" s="1"/>
  <c r="IC21" i="2"/>
  <c r="IF18" i="2"/>
  <c r="IO9" i="2"/>
  <c r="IO15" i="2"/>
  <c r="IO16" i="2"/>
  <c r="IO17" i="2"/>
  <c r="IO18" i="2"/>
  <c r="IO21" i="2"/>
  <c r="IO23" i="2"/>
  <c r="IN21" i="2"/>
  <c r="IN24" i="2"/>
  <c r="IL21" i="2"/>
  <c r="IL24" i="2"/>
  <c r="IJ21" i="2"/>
  <c r="IK17" i="2" s="1"/>
  <c r="IK9" i="2"/>
  <c r="IM9" i="2"/>
  <c r="IM16" i="2"/>
  <c r="IM18" i="2"/>
  <c r="IV9" i="2"/>
  <c r="IV15" i="2"/>
  <c r="IV16" i="2"/>
  <c r="IV17" i="2"/>
  <c r="IV18" i="2"/>
  <c r="IV21" i="2"/>
  <c r="IV23" i="2"/>
  <c r="IU21" i="2"/>
  <c r="IU24" i="2"/>
  <c r="IS21" i="2"/>
  <c r="IT16" i="2"/>
  <c r="IQ21" i="2"/>
  <c r="IQ24" i="2"/>
  <c r="IT9" i="2"/>
  <c r="IR15" i="2"/>
  <c r="IR17" i="2"/>
  <c r="JC9" i="2"/>
  <c r="JC15" i="2"/>
  <c r="JC16" i="2"/>
  <c r="JC17" i="2"/>
  <c r="JC18" i="2"/>
  <c r="JC23" i="2"/>
  <c r="JB21" i="2"/>
  <c r="JB24" i="2"/>
  <c r="IZ21" i="2"/>
  <c r="JA9" i="2"/>
  <c r="IX21" i="2"/>
  <c r="IY17" i="2"/>
  <c r="JA18" i="2"/>
  <c r="IY9" i="2"/>
  <c r="IY16" i="2"/>
  <c r="IY18" i="2"/>
  <c r="JJ9" i="2"/>
  <c r="JJ15" i="2"/>
  <c r="JJ16" i="2"/>
  <c r="JJ17" i="2"/>
  <c r="JJ18" i="2"/>
  <c r="JJ23" i="2"/>
  <c r="JI21" i="2"/>
  <c r="JI24" i="2"/>
  <c r="JG21" i="2"/>
  <c r="JG24" i="2"/>
  <c r="JE21" i="2"/>
  <c r="JE24" i="2"/>
  <c r="JH9" i="2"/>
  <c r="JH15" i="2"/>
  <c r="JH16" i="2"/>
  <c r="JH17" i="2"/>
  <c r="JH18" i="2"/>
  <c r="JH21" i="2"/>
  <c r="JF9" i="2"/>
  <c r="JF15" i="2"/>
  <c r="JF16" i="2"/>
  <c r="JF17" i="2"/>
  <c r="JF21" i="2" s="1"/>
  <c r="JF18" i="2"/>
  <c r="JQ9" i="2"/>
  <c r="JQ15" i="2"/>
  <c r="JQ16" i="2"/>
  <c r="JQ17" i="2"/>
  <c r="JQ18" i="2"/>
  <c r="JQ23" i="2"/>
  <c r="JP21" i="2"/>
  <c r="JP24" i="2"/>
  <c r="JN21" i="2"/>
  <c r="JL21" i="2"/>
  <c r="JL24" i="2" s="1"/>
  <c r="JO9" i="2"/>
  <c r="JS21" i="2"/>
  <c r="JT9" i="2"/>
  <c r="JU21" i="2"/>
  <c r="JX9" i="2"/>
  <c r="JX15" i="2"/>
  <c r="JX16" i="2"/>
  <c r="JX17" i="2"/>
  <c r="JX18" i="2"/>
  <c r="JW21" i="2"/>
  <c r="JW24" i="2"/>
  <c r="JX23" i="2"/>
  <c r="KE9" i="2"/>
  <c r="KE15" i="2"/>
  <c r="KE16" i="2"/>
  <c r="KE17" i="2"/>
  <c r="KE18" i="2"/>
  <c r="KE23" i="2"/>
  <c r="KD21" i="2"/>
  <c r="KD24" i="2" s="1"/>
  <c r="KB21" i="2"/>
  <c r="KC9" i="2" s="1"/>
  <c r="JZ21" i="2"/>
  <c r="KA9" i="2"/>
  <c r="KL9" i="2"/>
  <c r="KL15" i="2"/>
  <c r="KL21" i="2" s="1"/>
  <c r="KM18" i="2" s="1"/>
  <c r="KL16" i="2"/>
  <c r="KL17" i="2"/>
  <c r="KL18" i="2"/>
  <c r="KL23" i="2"/>
  <c r="KK21" i="2"/>
  <c r="KK24" i="2"/>
  <c r="KI21" i="2"/>
  <c r="KJ15" i="2"/>
  <c r="KG21" i="2"/>
  <c r="KH17" i="2"/>
  <c r="KJ9" i="2"/>
  <c r="KJ16" i="2"/>
  <c r="KJ18" i="2"/>
  <c r="KS9" i="2"/>
  <c r="KS15" i="2"/>
  <c r="KS16" i="2"/>
  <c r="KS17" i="2"/>
  <c r="KS18" i="2"/>
  <c r="KS23" i="2"/>
  <c r="KR21" i="2"/>
  <c r="KR24" i="2" s="1"/>
  <c r="KP21" i="2"/>
  <c r="KN21" i="2"/>
  <c r="KO15" i="2" s="1"/>
  <c r="KO16" i="2"/>
  <c r="KQ18" i="2"/>
  <c r="KZ9" i="2"/>
  <c r="KZ15" i="2"/>
  <c r="KZ21" i="2" s="1"/>
  <c r="KZ16" i="2"/>
  <c r="KZ17" i="2"/>
  <c r="KZ18" i="2"/>
  <c r="KZ23" i="2"/>
  <c r="KY21" i="2"/>
  <c r="KY24" i="2" s="1"/>
  <c r="KW21" i="2"/>
  <c r="KX15" i="2"/>
  <c r="KX16" i="2"/>
  <c r="KX17" i="2"/>
  <c r="KU21" i="2"/>
  <c r="KV15" i="2"/>
  <c r="KV16" i="2"/>
  <c r="KV17" i="2"/>
  <c r="LG9" i="2"/>
  <c r="LG15" i="2"/>
  <c r="LG16" i="2"/>
  <c r="LG17" i="2"/>
  <c r="LG18" i="2"/>
  <c r="LG23" i="2"/>
  <c r="LF21" i="2"/>
  <c r="LF24" i="2" s="1"/>
  <c r="LD21" i="2"/>
  <c r="LE17" i="2"/>
  <c r="LE15" i="2"/>
  <c r="LE21" i="2" s="1"/>
  <c r="LB21" i="2"/>
  <c r="LC17" i="2" s="1"/>
  <c r="LI21" i="2"/>
  <c r="LJ18" i="2" s="1"/>
  <c r="LJ16" i="2"/>
  <c r="LN9" i="2"/>
  <c r="LN15" i="2"/>
  <c r="LN16" i="2"/>
  <c r="LN17" i="2"/>
  <c r="LN18" i="2"/>
  <c r="LN23" i="2"/>
  <c r="LM21" i="2"/>
  <c r="LM24" i="2"/>
  <c r="LK21" i="2"/>
  <c r="LK24" i="2" s="1"/>
  <c r="LL9" i="2"/>
  <c r="LL16" i="2"/>
  <c r="D24" i="2"/>
  <c r="LU9" i="2"/>
  <c r="LU15" i="2"/>
  <c r="LU16" i="2"/>
  <c r="LU17" i="2"/>
  <c r="LU18" i="2"/>
  <c r="LU23" i="2"/>
  <c r="LT21" i="2"/>
  <c r="LT24" i="2" s="1"/>
  <c r="LR21" i="2"/>
  <c r="LR24" i="2"/>
  <c r="LP21" i="2"/>
  <c r="LQ15" i="2" s="1"/>
  <c r="LS18" i="2"/>
  <c r="OC21" i="2"/>
  <c r="ND16" i="2"/>
  <c r="ND9" i="2"/>
  <c r="ND15" i="2"/>
  <c r="ND17" i="2"/>
  <c r="ND18" i="2"/>
  <c r="MT21" i="2"/>
  <c r="MU9" i="2" s="1"/>
  <c r="MR21" i="2"/>
  <c r="MS17" i="2"/>
  <c r="MS9" i="2"/>
  <c r="MS21" i="2" s="1"/>
  <c r="MP16" i="2"/>
  <c r="MP9" i="2"/>
  <c r="MP15" i="2"/>
  <c r="MP17" i="2"/>
  <c r="MP18" i="2"/>
  <c r="MM21" i="2"/>
  <c r="MN18" i="2" s="1"/>
  <c r="MI16" i="2"/>
  <c r="MI21" i="2" s="1"/>
  <c r="MI9" i="2"/>
  <c r="MI15" i="2"/>
  <c r="MI17" i="2"/>
  <c r="MI18" i="2"/>
  <c r="MK21" i="2"/>
  <c r="ML15" i="2" s="1"/>
  <c r="MF21" i="2"/>
  <c r="MG9" i="2"/>
  <c r="MD21" i="2"/>
  <c r="ME16" i="2" s="1"/>
  <c r="MB17" i="2"/>
  <c r="MB9" i="2"/>
  <c r="MB15" i="2"/>
  <c r="MB21" i="2" s="1"/>
  <c r="MB16" i="2"/>
  <c r="MC16" i="2" s="1"/>
  <c r="MB18" i="2"/>
  <c r="LY21" i="2"/>
  <c r="LW21" i="2"/>
  <c r="LX15" i="2"/>
  <c r="OA21" i="2"/>
  <c r="MB23" i="2"/>
  <c r="MA21" i="2"/>
  <c r="MA24" i="2"/>
  <c r="MO21" i="2"/>
  <c r="MO24" i="2" s="1"/>
  <c r="OT9" i="2"/>
  <c r="OT15" i="2"/>
  <c r="OT16" i="2"/>
  <c r="OT17" i="2"/>
  <c r="OT18" i="2"/>
  <c r="OT23" i="2"/>
  <c r="OS21" i="2"/>
  <c r="OS24" i="2" s="1"/>
  <c r="OQ21" i="2"/>
  <c r="OR15" i="2"/>
  <c r="OR9" i="2"/>
  <c r="OR21" i="2" s="1"/>
  <c r="OR16" i="2"/>
  <c r="OR17" i="2"/>
  <c r="OR18" i="2"/>
  <c r="OO21" i="2"/>
  <c r="OM9" i="2"/>
  <c r="OM15" i="2"/>
  <c r="OM21" i="2" s="1"/>
  <c r="OM16" i="2"/>
  <c r="OM17" i="2"/>
  <c r="OM18" i="2"/>
  <c r="OM23" i="2"/>
  <c r="OL21" i="2"/>
  <c r="OL24" i="2" s="1"/>
  <c r="OJ21" i="2"/>
  <c r="OK16" i="2"/>
  <c r="OH21" i="2"/>
  <c r="OI18" i="2" s="1"/>
  <c r="OK15" i="2"/>
  <c r="OK18" i="2"/>
  <c r="OF9" i="2"/>
  <c r="OF15" i="2"/>
  <c r="OG15" i="2" s="1"/>
  <c r="OF16" i="2"/>
  <c r="OF21" i="2" s="1"/>
  <c r="OG9" i="2" s="1"/>
  <c r="OF17" i="2"/>
  <c r="OF18" i="2"/>
  <c r="OF23" i="2"/>
  <c r="OF24" i="2" s="1"/>
  <c r="OE21" i="2"/>
  <c r="OE24" i="2" s="1"/>
  <c r="NY9" i="2"/>
  <c r="NY15" i="2"/>
  <c r="NY16" i="2"/>
  <c r="NY17" i="2"/>
  <c r="NY18" i="2"/>
  <c r="NY23" i="2"/>
  <c r="NX21" i="2"/>
  <c r="NX24" i="2"/>
  <c r="NV21" i="2"/>
  <c r="NW15" i="2" s="1"/>
  <c r="NT21" i="2"/>
  <c r="NU17" i="2" s="1"/>
  <c r="NT24" i="2"/>
  <c r="NU16" i="2"/>
  <c r="NR9" i="2"/>
  <c r="NR15" i="2"/>
  <c r="NR16" i="2"/>
  <c r="NR17" i="2"/>
  <c r="NR18" i="2"/>
  <c r="NR23" i="2"/>
  <c r="NQ21" i="2"/>
  <c r="NQ24" i="2" s="1"/>
  <c r="NO21" i="2"/>
  <c r="NP15" i="2" s="1"/>
  <c r="NP16" i="2"/>
  <c r="NP9" i="2"/>
  <c r="NP17" i="2"/>
  <c r="NP18" i="2"/>
  <c r="NM21" i="2"/>
  <c r="NM24" i="2"/>
  <c r="NN15" i="2"/>
  <c r="NN16" i="2"/>
  <c r="NK9" i="2"/>
  <c r="NK15" i="2"/>
  <c r="NK16" i="2"/>
  <c r="NK17" i="2"/>
  <c r="NK18" i="2"/>
  <c r="NK23" i="2"/>
  <c r="NJ21" i="2"/>
  <c r="NJ24" i="2" s="1"/>
  <c r="NH21" i="2"/>
  <c r="NF21" i="2"/>
  <c r="NF24" i="2"/>
  <c r="ND23" i="2"/>
  <c r="NC21" i="2"/>
  <c r="NC24" i="2"/>
  <c r="NA21" i="2"/>
  <c r="NB18" i="2"/>
  <c r="MY21" i="2"/>
  <c r="MY24" i="2"/>
  <c r="MZ9" i="2"/>
  <c r="MW9" i="2"/>
  <c r="MW15" i="2"/>
  <c r="MW21" i="2" s="1"/>
  <c r="MW16" i="2"/>
  <c r="MW17" i="2"/>
  <c r="MW18" i="2"/>
  <c r="MW23" i="2"/>
  <c r="MV21" i="2"/>
  <c r="MV24" i="2"/>
  <c r="MR24" i="2"/>
  <c r="MN9" i="2"/>
  <c r="MN17" i="2"/>
  <c r="MP23" i="2"/>
  <c r="ME18" i="2"/>
  <c r="MG17" i="2"/>
  <c r="MI23" i="2"/>
  <c r="MH21" i="2"/>
  <c r="MH24" i="2"/>
  <c r="MF24" i="2"/>
  <c r="NO24" i="2"/>
  <c r="OC24" i="2"/>
  <c r="OQ24" i="2"/>
  <c r="NN17" i="2"/>
  <c r="NN18" i="2"/>
  <c r="IW9" i="2"/>
  <c r="IP15" i="2"/>
  <c r="IB15" i="2"/>
  <c r="IB21" i="2" s="1"/>
  <c r="IB9" i="2"/>
  <c r="IB17" i="2"/>
  <c r="IB18" i="2"/>
  <c r="NN9" i="2"/>
  <c r="LJ15" i="2"/>
  <c r="JS24" i="2"/>
  <c r="JT18" i="2"/>
  <c r="ML18" i="2"/>
  <c r="LJ9" i="2"/>
  <c r="LJ21" i="2" s="1"/>
  <c r="JT15" i="2"/>
  <c r="JT17" i="2"/>
  <c r="ML17" i="2"/>
  <c r="JX21" i="2"/>
  <c r="F24" i="2"/>
  <c r="GY21" i="2"/>
  <c r="GZ13" i="2" s="1"/>
  <c r="MZ17" i="2"/>
  <c r="NG15" i="2"/>
  <c r="NI15" i="2"/>
  <c r="NI16" i="2"/>
  <c r="NI18" i="2"/>
  <c r="NU9" i="2"/>
  <c r="NU15" i="2"/>
  <c r="NU18" i="2"/>
  <c r="NW16" i="2"/>
  <c r="G9" i="2"/>
  <c r="G13" i="2"/>
  <c r="G15" i="2"/>
  <c r="G10" i="2"/>
  <c r="G11" i="2"/>
  <c r="G17" i="2"/>
  <c r="G12" i="2"/>
  <c r="G18" i="2"/>
  <c r="HG9" i="2"/>
  <c r="HG13" i="2"/>
  <c r="HG17" i="2"/>
  <c r="HF24" i="2"/>
  <c r="HG10" i="2"/>
  <c r="HG14" i="2"/>
  <c r="HG18" i="2"/>
  <c r="HG11" i="2"/>
  <c r="HG12" i="2"/>
  <c r="HG15" i="2"/>
  <c r="HG16" i="2"/>
  <c r="HG19" i="2"/>
  <c r="NH24" i="2"/>
  <c r="MZ15" i="2"/>
  <c r="NG17" i="2"/>
  <c r="G16" i="2"/>
  <c r="JO15" i="2"/>
  <c r="JU24" i="2"/>
  <c r="JV18" i="2"/>
  <c r="JV21" i="2" s="1"/>
  <c r="JV15" i="2"/>
  <c r="JV16" i="2"/>
  <c r="JM17" i="2"/>
  <c r="JN24" i="2"/>
  <c r="HP19" i="2"/>
  <c r="HP15" i="2"/>
  <c r="HP11" i="2"/>
  <c r="OY17" i="2"/>
  <c r="OY11" i="2"/>
  <c r="HI16" i="2"/>
  <c r="HI12" i="2"/>
  <c r="HI14" i="2"/>
  <c r="HI18" i="2"/>
  <c r="HK16" i="2"/>
  <c r="HK12" i="2"/>
  <c r="HH24" i="2"/>
  <c r="HB16" i="2"/>
  <c r="HB12" i="2"/>
  <c r="HB14" i="2"/>
  <c r="HB18" i="2"/>
  <c r="HD16" i="2"/>
  <c r="HD12" i="2"/>
  <c r="HA24" i="2"/>
  <c r="GU16" i="2"/>
  <c r="GU12" i="2"/>
  <c r="GU14" i="2"/>
  <c r="GU18" i="2"/>
  <c r="GW16" i="2"/>
  <c r="GW12" i="2"/>
  <c r="GT24" i="2"/>
  <c r="HP14" i="2"/>
  <c r="HP10" i="2"/>
  <c r="HP13" i="2"/>
  <c r="HP17" i="2"/>
  <c r="OY14" i="2"/>
  <c r="OY10" i="2"/>
  <c r="OY13" i="2"/>
  <c r="OY15" i="2"/>
  <c r="JM15" i="2"/>
  <c r="JM21" i="2" s="1"/>
  <c r="HK18" i="2"/>
  <c r="HK14" i="2"/>
  <c r="HK10" i="2"/>
  <c r="HD18" i="2"/>
  <c r="HD14" i="2"/>
  <c r="HD10" i="2"/>
  <c r="GW18" i="2"/>
  <c r="GW14" i="2"/>
  <c r="GW10" i="2"/>
  <c r="MX9" i="2"/>
  <c r="MX16" i="2"/>
  <c r="NG18" i="2"/>
  <c r="NG9" i="2"/>
  <c r="NG21" i="2" s="1"/>
  <c r="NG16" i="2"/>
  <c r="NI9" i="2"/>
  <c r="NI17" i="2"/>
  <c r="NI21" i="2"/>
  <c r="MZ18" i="2"/>
  <c r="MZ16" i="2"/>
  <c r="OJ24" i="2"/>
  <c r="NW17" i="2"/>
  <c r="OK17" i="2"/>
  <c r="OP9" i="2"/>
  <c r="LW24" i="2"/>
  <c r="LX18" i="2"/>
  <c r="LX17" i="2"/>
  <c r="MS18" i="2"/>
  <c r="MS16" i="2"/>
  <c r="OD15" i="2"/>
  <c r="LS17" i="2"/>
  <c r="LL17" i="2"/>
  <c r="LI24" i="2"/>
  <c r="LJ17" i="2"/>
  <c r="LC18" i="2"/>
  <c r="LC9" i="2"/>
  <c r="LE18" i="2"/>
  <c r="LE9" i="2"/>
  <c r="KQ15" i="2"/>
  <c r="KQ17" i="2"/>
  <c r="KO9" i="2"/>
  <c r="KC17" i="2"/>
  <c r="JZ24" i="2"/>
  <c r="KA16" i="2"/>
  <c r="KB24" i="2"/>
  <c r="JM18" i="2"/>
  <c r="JO16" i="2"/>
  <c r="IT18" i="2"/>
  <c r="HT21" i="2"/>
  <c r="OD9" i="2"/>
  <c r="KA15" i="2"/>
  <c r="KA18" i="2"/>
  <c r="JM16" i="2"/>
  <c r="IT17" i="2"/>
  <c r="HP16" i="2"/>
  <c r="HP9" i="2"/>
  <c r="HP21" i="2" s="1"/>
  <c r="HP18" i="2"/>
  <c r="OK9" i="2"/>
  <c r="OK21" i="2"/>
  <c r="OP16" i="2"/>
  <c r="OD18" i="2"/>
  <c r="LS15" i="2"/>
  <c r="LB24" i="2"/>
  <c r="LC16" i="2"/>
  <c r="LD24" i="2"/>
  <c r="LE16" i="2"/>
  <c r="KN24" i="2"/>
  <c r="JT16" i="2"/>
  <c r="JM9" i="2"/>
  <c r="IT15" i="2"/>
  <c r="IT21" i="2" s="1"/>
  <c r="IS24" i="2"/>
  <c r="HO24" i="2"/>
  <c r="OY9" i="2"/>
  <c r="OY18" i="2"/>
  <c r="HQ24" i="2"/>
  <c r="HR18" i="2"/>
  <c r="HR14" i="2"/>
  <c r="OW18" i="2"/>
  <c r="OW14" i="2"/>
  <c r="C18" i="2"/>
  <c r="C14" i="2"/>
  <c r="E14" i="2"/>
  <c r="HI19" i="2"/>
  <c r="HI11" i="2"/>
  <c r="HK15" i="2"/>
  <c r="HI10" i="2"/>
  <c r="GU15" i="2"/>
  <c r="GW19" i="2"/>
  <c r="GW11" i="2"/>
  <c r="GV24" i="2"/>
  <c r="GN16" i="2"/>
  <c r="GN12" i="2"/>
  <c r="GN14" i="2"/>
  <c r="GN18" i="2"/>
  <c r="GP16" i="2"/>
  <c r="GP12" i="2"/>
  <c r="GM24" i="2"/>
  <c r="GG16" i="2"/>
  <c r="GG12" i="2"/>
  <c r="GI16" i="2"/>
  <c r="GI12" i="2"/>
  <c r="GF24" i="2"/>
  <c r="GA16" i="2"/>
  <c r="GA12" i="2"/>
  <c r="GA14" i="2"/>
  <c r="GA18" i="2"/>
  <c r="GC16" i="2"/>
  <c r="GC12" i="2"/>
  <c r="FZ24" i="2"/>
  <c r="FU16" i="2"/>
  <c r="FU12" i="2"/>
  <c r="FU14" i="2"/>
  <c r="FU18" i="2"/>
  <c r="FW16" i="2"/>
  <c r="FW12" i="2"/>
  <c r="FT24" i="2"/>
  <c r="FO16" i="2"/>
  <c r="FO12" i="2"/>
  <c r="FO14" i="2"/>
  <c r="FO18" i="2"/>
  <c r="FQ16" i="2"/>
  <c r="FQ12" i="2"/>
  <c r="FN24" i="2"/>
  <c r="HK19" i="2"/>
  <c r="HK11" i="2"/>
  <c r="GU19" i="2"/>
  <c r="GU11" i="2"/>
  <c r="GU21" i="2" s="1"/>
  <c r="GP18" i="2"/>
  <c r="GP14" i="2"/>
  <c r="GP10" i="2"/>
  <c r="GG18" i="2"/>
  <c r="GG14" i="2"/>
  <c r="GI18" i="2"/>
  <c r="GI14" i="2"/>
  <c r="GI10" i="2"/>
  <c r="GI21" i="2" s="1"/>
  <c r="GC18" i="2"/>
  <c r="GC10" i="2"/>
  <c r="GC14" i="2"/>
  <c r="GC21" i="2"/>
  <c r="FW18" i="2"/>
  <c r="FW10" i="2"/>
  <c r="FW14" i="2"/>
  <c r="FW21" i="2"/>
  <c r="FQ18" i="2"/>
  <c r="FQ10" i="2"/>
  <c r="FQ14" i="2"/>
  <c r="FQ21" i="2"/>
  <c r="GW21" i="2"/>
  <c r="HU18" i="2"/>
  <c r="HU19" i="2"/>
  <c r="HU13" i="2"/>
  <c r="MC17" i="2"/>
  <c r="MB24" i="2"/>
  <c r="MC15" i="2"/>
  <c r="MC9" i="2"/>
  <c r="MC18" i="2"/>
  <c r="G14" i="2"/>
  <c r="G21" i="2" s="1"/>
  <c r="OG16" i="2"/>
  <c r="OG18" i="2"/>
  <c r="OG17" i="2"/>
  <c r="OP17" i="2"/>
  <c r="LZ18" i="2"/>
  <c r="LZ15" i="2"/>
  <c r="LZ17" i="2"/>
  <c r="KS21" i="2"/>
  <c r="KT17" i="2" s="1"/>
  <c r="KT9" i="2"/>
  <c r="KT21" i="2" s="1"/>
  <c r="KC15" i="2"/>
  <c r="KC21" i="2" s="1"/>
  <c r="KC16" i="2"/>
  <c r="KC18" i="2"/>
  <c r="JV9" i="2"/>
  <c r="JV17" i="2"/>
  <c r="JO17" i="2"/>
  <c r="JO18" i="2"/>
  <c r="OW17" i="2"/>
  <c r="GK21" i="2"/>
  <c r="GL9" i="2"/>
  <c r="MU18" i="2"/>
  <c r="MU15" i="2"/>
  <c r="KH9" i="2"/>
  <c r="KH18" i="2"/>
  <c r="KH21" i="2" s="1"/>
  <c r="KH15" i="2"/>
  <c r="KH16" i="2"/>
  <c r="KG24" i="2"/>
  <c r="KM16" i="2"/>
  <c r="JQ21" i="2"/>
  <c r="PA21" i="2"/>
  <c r="C10" i="2"/>
  <c r="C13" i="2"/>
  <c r="C9" i="2"/>
  <c r="C15" i="2"/>
  <c r="B24" i="2"/>
  <c r="C11" i="2"/>
  <c r="C16" i="2"/>
  <c r="HC24" i="2"/>
  <c r="HD11" i="2"/>
  <c r="HD13" i="2"/>
  <c r="HD15" i="2"/>
  <c r="HD19" i="2"/>
  <c r="GR21" i="2"/>
  <c r="FS21" i="2"/>
  <c r="FS24" i="2" s="1"/>
  <c r="OO24" i="2"/>
  <c r="OB17" i="2"/>
  <c r="IZ24" i="2"/>
  <c r="JA15" i="2"/>
  <c r="JA16" i="2"/>
  <c r="JA17" i="2"/>
  <c r="JA21" i="2"/>
  <c r="OW9" i="2"/>
  <c r="OW13" i="2"/>
  <c r="OV24" i="2"/>
  <c r="OW11" i="2"/>
  <c r="OW15" i="2"/>
  <c r="OW10" i="2"/>
  <c r="OW16" i="2"/>
  <c r="HM21" i="2"/>
  <c r="FM21" i="2"/>
  <c r="FM24" i="2"/>
  <c r="FG21" i="2"/>
  <c r="FG24" i="2" s="1"/>
  <c r="LX16" i="2"/>
  <c r="LX9" i="2"/>
  <c r="LX21" i="2" s="1"/>
  <c r="OD16" i="2"/>
  <c r="OD17" i="2"/>
  <c r="OD21" i="2"/>
  <c r="JJ21" i="2"/>
  <c r="HW16" i="2"/>
  <c r="HW9" i="2"/>
  <c r="HW15" i="2"/>
  <c r="HW17" i="2"/>
  <c r="HV24" i="2"/>
  <c r="GG10" i="2"/>
  <c r="GG11" i="2"/>
  <c r="GG21" i="2" s="1"/>
  <c r="GG19" i="2"/>
  <c r="GG13" i="2"/>
  <c r="GG15" i="2"/>
  <c r="FA21" i="2"/>
  <c r="FA24" i="2" s="1"/>
  <c r="MS15" i="2"/>
  <c r="LS16" i="2"/>
  <c r="KV18" i="2"/>
  <c r="KV9" i="2"/>
  <c r="KV21" i="2" s="1"/>
  <c r="KX18" i="2"/>
  <c r="KX9" i="2"/>
  <c r="KJ17" i="2"/>
  <c r="KJ21" i="2"/>
  <c r="KI24" i="2"/>
  <c r="IY15" i="2"/>
  <c r="IY21" i="2"/>
  <c r="IX24" i="2"/>
  <c r="HY18" i="2"/>
  <c r="HY21" i="2" s="1"/>
  <c r="HY9" i="2"/>
  <c r="HX24" i="2"/>
  <c r="HR19" i="2"/>
  <c r="HR13" i="2"/>
  <c r="HR9" i="2"/>
  <c r="HR16" i="2"/>
  <c r="HR21" i="2"/>
  <c r="E18" i="2"/>
  <c r="E13" i="2"/>
  <c r="E9" i="2"/>
  <c r="HB19" i="2"/>
  <c r="HB11" i="2"/>
  <c r="HB10" i="2"/>
  <c r="GI19" i="2"/>
  <c r="GI11" i="2"/>
  <c r="GH24" i="2"/>
  <c r="KU24" i="2"/>
  <c r="KW24" i="2"/>
  <c r="E16" i="2"/>
  <c r="JR9" i="2"/>
  <c r="JR18" i="2"/>
  <c r="JR15" i="2"/>
  <c r="JK9" i="2"/>
  <c r="JK17" i="2"/>
  <c r="PB17" i="2"/>
  <c r="PB10" i="2"/>
  <c r="PB9" i="2"/>
  <c r="PB18" i="2"/>
  <c r="KL24" i="2"/>
  <c r="KM17" i="2"/>
  <c r="GS11" i="2"/>
  <c r="KT18" i="2"/>
  <c r="KT15" i="2"/>
  <c r="HN18" i="2"/>
  <c r="JR17" i="2"/>
  <c r="GK24" i="2"/>
  <c r="GL16" i="2"/>
  <c r="GL10" i="2"/>
  <c r="GL19" i="2"/>
  <c r="GL18" i="2"/>
  <c r="GL17" i="2"/>
  <c r="GL15" i="2"/>
  <c r="GL12" i="2"/>
  <c r="GL14" i="2"/>
  <c r="KS24" i="2"/>
  <c r="KT16" i="2"/>
  <c r="KM9" i="2"/>
  <c r="KM15" i="2"/>
  <c r="KM21" i="2" s="1"/>
  <c r="PB15" i="2"/>
  <c r="PB11" i="2"/>
  <c r="PB12" i="2"/>
  <c r="GZ9" i="2"/>
  <c r="GZ15" i="2"/>
  <c r="ME15" i="2"/>
  <c r="ME17" i="2"/>
  <c r="MD24" i="2"/>
  <c r="MN16" i="2"/>
  <c r="MN15" i="2"/>
  <c r="MN21" i="2"/>
  <c r="NV24" i="2"/>
  <c r="NW9" i="2"/>
  <c r="MG16" i="2"/>
  <c r="MG15" i="2"/>
  <c r="MG18" i="2"/>
  <c r="LS9" i="2"/>
  <c r="LS21" i="2" s="1"/>
  <c r="LC15" i="2"/>
  <c r="KO17" i="2"/>
  <c r="KP24" i="2"/>
  <c r="IR18" i="2"/>
  <c r="IR9" i="2"/>
  <c r="IR21" i="2" s="1"/>
  <c r="IM15" i="2"/>
  <c r="IM17" i="2"/>
  <c r="IK18" i="2"/>
  <c r="IK16" i="2"/>
  <c r="IF9" i="2"/>
  <c r="E12" i="2"/>
  <c r="HI17" i="2"/>
  <c r="HK13" i="2"/>
  <c r="FK19" i="2"/>
  <c r="FK15" i="2"/>
  <c r="FK21" i="2"/>
  <c r="FE19" i="2"/>
  <c r="FE15" i="2"/>
  <c r="FE21" i="2" s="1"/>
  <c r="EY19" i="2"/>
  <c r="EY15" i="2"/>
  <c r="EQ17" i="2"/>
  <c r="EQ13" i="2"/>
  <c r="EK17" i="2"/>
  <c r="EK13" i="2"/>
  <c r="EK21" i="2" s="1"/>
  <c r="EE17" i="2"/>
  <c r="EE13" i="2"/>
  <c r="DY17" i="2"/>
  <c r="DY13" i="2"/>
  <c r="DY21" i="2"/>
  <c r="DS17" i="2"/>
  <c r="DS13" i="2"/>
  <c r="DS9" i="2"/>
  <c r="DU17" i="2"/>
  <c r="DU11" i="2"/>
  <c r="DM19" i="2"/>
  <c r="DM14" i="2"/>
  <c r="DO12" i="2"/>
  <c r="DO16" i="2"/>
  <c r="DG17" i="2"/>
  <c r="DG12" i="2"/>
  <c r="DI19" i="2"/>
  <c r="DA18" i="2"/>
  <c r="DC19" i="2"/>
  <c r="DC14" i="2"/>
  <c r="DC9" i="2"/>
  <c r="CO19" i="2"/>
  <c r="CO14" i="2"/>
  <c r="CO9" i="2"/>
  <c r="CQ15" i="2"/>
  <c r="CQ10" i="2"/>
  <c r="CW12" i="2"/>
  <c r="CW16" i="2"/>
  <c r="CK12" i="2"/>
  <c r="CK16" i="2"/>
  <c r="CC18" i="2"/>
  <c r="CE19" i="2"/>
  <c r="CE14" i="2"/>
  <c r="CE9" i="2"/>
  <c r="BY18" i="2"/>
  <c r="BV24" i="2"/>
  <c r="BW12" i="2"/>
  <c r="BW16" i="2"/>
  <c r="CA21" i="2"/>
  <c r="CA24" i="2"/>
  <c r="BQ15" i="2"/>
  <c r="BQ10" i="2"/>
  <c r="BS17" i="2"/>
  <c r="BS11" i="2"/>
  <c r="KA17" i="2"/>
  <c r="KA21" i="2" s="1"/>
  <c r="E10" i="2"/>
  <c r="DS16" i="2"/>
  <c r="DS12" i="2"/>
  <c r="DU12" i="2"/>
  <c r="DU16" i="2"/>
  <c r="DO21" i="2"/>
  <c r="DG10" i="2"/>
  <c r="DG14" i="2"/>
  <c r="DG18" i="2"/>
  <c r="DC18" i="2"/>
  <c r="DC13" i="2"/>
  <c r="CZ24" i="2"/>
  <c r="DA12" i="2"/>
  <c r="DA16" i="2"/>
  <c r="DE21" i="2"/>
  <c r="DE24" i="2" s="1"/>
  <c r="CO18" i="2"/>
  <c r="CO13" i="2"/>
  <c r="CQ12" i="2"/>
  <c r="CQ16" i="2"/>
  <c r="CS21" i="2"/>
  <c r="CS24" i="2"/>
  <c r="CE18" i="2"/>
  <c r="CE13" i="2"/>
  <c r="CB24" i="2"/>
  <c r="CC12" i="2"/>
  <c r="CC16" i="2"/>
  <c r="CG21" i="2"/>
  <c r="CG24" i="2"/>
  <c r="BQ19" i="2"/>
  <c r="BQ14" i="2"/>
  <c r="BQ9" i="2"/>
  <c r="BS12" i="2"/>
  <c r="BS16" i="2"/>
  <c r="IR16" i="2"/>
  <c r="IJ24" i="2"/>
  <c r="IK15" i="2"/>
  <c r="IK21" i="2"/>
  <c r="IF17" i="2"/>
  <c r="E17" i="2"/>
  <c r="HI9" i="2"/>
  <c r="HI21" i="2"/>
  <c r="DS19" i="2"/>
  <c r="DS15" i="2"/>
  <c r="DS11" i="2"/>
  <c r="DU19" i="2"/>
  <c r="DU14" i="2"/>
  <c r="DU9" i="2"/>
  <c r="DL24" i="2"/>
  <c r="DM12" i="2"/>
  <c r="DM21" i="2" s="1"/>
  <c r="DM16" i="2"/>
  <c r="DG15" i="2"/>
  <c r="DG9" i="2"/>
  <c r="DG21" i="2" s="1"/>
  <c r="DH24" i="2"/>
  <c r="DI10" i="2"/>
  <c r="DI14" i="2"/>
  <c r="DI18" i="2"/>
  <c r="DK21" i="2"/>
  <c r="DK24" i="2" s="1"/>
  <c r="DA15" i="2"/>
  <c r="DA10" i="2"/>
  <c r="DC17" i="2"/>
  <c r="DC11" i="2"/>
  <c r="CO17" i="2"/>
  <c r="CQ18" i="2"/>
  <c r="CQ13" i="2"/>
  <c r="CT24" i="2"/>
  <c r="CU12" i="2"/>
  <c r="CU16" i="2"/>
  <c r="CY21" i="2"/>
  <c r="CY24" i="2"/>
  <c r="CH24" i="2"/>
  <c r="CI12" i="2"/>
  <c r="CI16" i="2"/>
  <c r="CI21" i="2"/>
  <c r="CM21" i="2"/>
  <c r="CM24" i="2" s="1"/>
  <c r="CC15" i="2"/>
  <c r="CC10" i="2"/>
  <c r="CE17" i="2"/>
  <c r="CE11" i="2"/>
  <c r="BY12" i="2"/>
  <c r="BY16" i="2"/>
  <c r="BQ18" i="2"/>
  <c r="BS19" i="2"/>
  <c r="BS14" i="2"/>
  <c r="BS9" i="2"/>
  <c r="DW21" i="2"/>
  <c r="DW24" i="2"/>
  <c r="DC12" i="2"/>
  <c r="DC16" i="2"/>
  <c r="CN24" i="2"/>
  <c r="CO12" i="2"/>
  <c r="CO16" i="2"/>
  <c r="CE12" i="2"/>
  <c r="CE16" i="2"/>
  <c r="BP24" i="2"/>
  <c r="BQ12" i="2"/>
  <c r="BQ16" i="2"/>
  <c r="BU21" i="2"/>
  <c r="BU24" i="2"/>
  <c r="E21" i="2"/>
  <c r="DS21" i="2"/>
  <c r="MJ17" i="2" l="1"/>
  <c r="MI24" i="2"/>
  <c r="MJ15" i="2"/>
  <c r="MJ16" i="2"/>
  <c r="GS14" i="2"/>
  <c r="GS12" i="2"/>
  <c r="GS9" i="2"/>
  <c r="GS18" i="2"/>
  <c r="GS10" i="2"/>
  <c r="GR24" i="2"/>
  <c r="GS13" i="2"/>
  <c r="GS15" i="2"/>
  <c r="JY15" i="2"/>
  <c r="JY17" i="2"/>
  <c r="JX24" i="2"/>
  <c r="JY16" i="2"/>
  <c r="JY9" i="2"/>
  <c r="JY18" i="2"/>
  <c r="OG21" i="2"/>
  <c r="OM24" i="2"/>
  <c r="ON17" i="2"/>
  <c r="ON9" i="2"/>
  <c r="OB18" i="2"/>
  <c r="OB15" i="2"/>
  <c r="OB9" i="2"/>
  <c r="OB16" i="2"/>
  <c r="OA24" i="2"/>
  <c r="MJ9" i="2"/>
  <c r="ND21" i="2"/>
  <c r="LA18" i="2"/>
  <c r="KZ24" i="2"/>
  <c r="LA15" i="2"/>
  <c r="LC21" i="2"/>
  <c r="GS17" i="2"/>
  <c r="HN13" i="2"/>
  <c r="HN16" i="2"/>
  <c r="HN14" i="2"/>
  <c r="HN15" i="2"/>
  <c r="HN10" i="2"/>
  <c r="HN11" i="2"/>
  <c r="HN19" i="2"/>
  <c r="HN12" i="2"/>
  <c r="NK21" i="2"/>
  <c r="LG21" i="2"/>
  <c r="DI21" i="2"/>
  <c r="LA16" i="2"/>
  <c r="GS19" i="2"/>
  <c r="ON15" i="2"/>
  <c r="HU16" i="2"/>
  <c r="HU10" i="2"/>
  <c r="HU9" i="2"/>
  <c r="HU11" i="2"/>
  <c r="HU12" i="2"/>
  <c r="HT24" i="2"/>
  <c r="HU17" i="2"/>
  <c r="HU15" i="2"/>
  <c r="HU14" i="2"/>
  <c r="OY21" i="2"/>
  <c r="GZ10" i="2"/>
  <c r="GZ21" i="2" s="1"/>
  <c r="GZ18" i="2"/>
  <c r="GZ17" i="2"/>
  <c r="GZ19" i="2"/>
  <c r="GZ12" i="2"/>
  <c r="GY24" i="2"/>
  <c r="GZ16" i="2"/>
  <c r="GZ11" i="2"/>
  <c r="NR21" i="2"/>
  <c r="OH24" i="2"/>
  <c r="OI17" i="2"/>
  <c r="OI9" i="2"/>
  <c r="OI15" i="2"/>
  <c r="OI16" i="2"/>
  <c r="LP24" i="2"/>
  <c r="LQ18" i="2"/>
  <c r="LQ9" i="2"/>
  <c r="LQ16" i="2"/>
  <c r="LH16" i="2"/>
  <c r="ID9" i="2"/>
  <c r="ID15" i="2"/>
  <c r="ID17" i="2"/>
  <c r="ID18" i="2"/>
  <c r="ID16" i="2"/>
  <c r="IH21" i="2"/>
  <c r="ON18" i="2"/>
  <c r="NU21" i="2"/>
  <c r="NB9" i="2"/>
  <c r="NB21" i="2" s="1"/>
  <c r="NB15" i="2"/>
  <c r="NB16" i="2"/>
  <c r="NB17" i="2"/>
  <c r="MJ18" i="2"/>
  <c r="MP21" i="2"/>
  <c r="LU21" i="2"/>
  <c r="LV9" i="2" s="1"/>
  <c r="HN17" i="2"/>
  <c r="HN9" i="2"/>
  <c r="LA9" i="2"/>
  <c r="HM24" i="2"/>
  <c r="GS16" i="2"/>
  <c r="IC24" i="2"/>
  <c r="JK18" i="2"/>
  <c r="JJ24" i="2"/>
  <c r="JK16" i="2"/>
  <c r="LQ17" i="2"/>
  <c r="NA24" i="2"/>
  <c r="GZ14" i="2"/>
  <c r="MW24" i="2"/>
  <c r="MX15" i="2"/>
  <c r="MX21" i="2" s="1"/>
  <c r="MX18" i="2"/>
  <c r="JO21" i="2"/>
  <c r="JK15" i="2"/>
  <c r="JK21" i="2" s="1"/>
  <c r="IW16" i="2"/>
  <c r="IW21" i="2" s="1"/>
  <c r="IW18" i="2"/>
  <c r="IW15" i="2"/>
  <c r="IM21" i="2"/>
  <c r="IP16" i="2"/>
  <c r="IO24" i="2"/>
  <c r="IP18" i="2"/>
  <c r="KX21" i="2"/>
  <c r="PB14" i="2"/>
  <c r="PA24" i="2"/>
  <c r="PB13" i="2"/>
  <c r="PB21" i="2" s="1"/>
  <c r="PB16" i="2"/>
  <c r="MC21" i="2"/>
  <c r="GP21" i="2"/>
  <c r="IP17" i="2"/>
  <c r="NN21" i="2"/>
  <c r="IV24" i="2"/>
  <c r="MX17" i="2"/>
  <c r="MZ21" i="2"/>
  <c r="NY21" i="2"/>
  <c r="OP18" i="2"/>
  <c r="OP15" i="2"/>
  <c r="OP21" i="2" s="1"/>
  <c r="OT21" i="2"/>
  <c r="MG21" i="2"/>
  <c r="LN21" i="2"/>
  <c r="LA17" i="2"/>
  <c r="HW21" i="2"/>
  <c r="OW21" i="2"/>
  <c r="JR16" i="2"/>
  <c r="JR21" i="2" s="1"/>
  <c r="JQ24" i="2"/>
  <c r="GL13" i="2"/>
  <c r="GL11" i="2"/>
  <c r="HG21" i="2"/>
  <c r="IP9" i="2"/>
  <c r="IP21" i="2" s="1"/>
  <c r="IW17" i="2"/>
  <c r="NL17" i="2"/>
  <c r="NP21" i="2"/>
  <c r="ON16" i="2"/>
  <c r="LZ9" i="2"/>
  <c r="LZ21" i="2" s="1"/>
  <c r="LY24" i="2"/>
  <c r="LZ16" i="2"/>
  <c r="MQ16" i="2"/>
  <c r="LO16" i="2"/>
  <c r="JT21" i="2"/>
  <c r="MT24" i="2"/>
  <c r="ME9" i="2"/>
  <c r="ME21" i="2" s="1"/>
  <c r="MU17" i="2"/>
  <c r="LL18" i="2"/>
  <c r="JC21" i="2"/>
  <c r="JD18" i="2" s="1"/>
  <c r="OU15" i="2"/>
  <c r="IF15" i="2"/>
  <c r="IF21" i="2" s="1"/>
  <c r="IE24" i="2"/>
  <c r="MM24" i="2"/>
  <c r="LH15" i="2"/>
  <c r="MQ15" i="2"/>
  <c r="MU16" i="2"/>
  <c r="MU21" i="2" s="1"/>
  <c r="LL15" i="2"/>
  <c r="LL21" i="2" s="1"/>
  <c r="KO18" i="2"/>
  <c r="KO21" i="2" s="1"/>
  <c r="IA24" i="2"/>
  <c r="NW18" i="2"/>
  <c r="NW21" i="2" s="1"/>
  <c r="MK24" i="2"/>
  <c r="ML16" i="2"/>
  <c r="ML9" i="2"/>
  <c r="KQ16" i="2"/>
  <c r="KQ9" i="2"/>
  <c r="KQ21" i="2" s="1"/>
  <c r="KE21" i="2"/>
  <c r="C12" i="2"/>
  <c r="C21" i="2" s="1"/>
  <c r="HD17" i="2"/>
  <c r="HD21" i="2" s="1"/>
  <c r="GN13" i="2"/>
  <c r="GN10" i="2"/>
  <c r="GA13" i="2"/>
  <c r="GA10" i="2"/>
  <c r="GA21" i="2" s="1"/>
  <c r="FU13" i="2"/>
  <c r="FU10" i="2"/>
  <c r="FU21" i="2" s="1"/>
  <c r="FO13" i="2"/>
  <c r="FO10" i="2"/>
  <c r="FO21" i="2" s="1"/>
  <c r="FI18" i="2"/>
  <c r="FI14" i="2"/>
  <c r="FI10" i="2"/>
  <c r="FC16" i="2"/>
  <c r="FC12" i="2"/>
  <c r="FB24" i="2"/>
  <c r="EW18" i="2"/>
  <c r="EW14" i="2"/>
  <c r="EW10" i="2"/>
  <c r="EY10" i="2"/>
  <c r="EY21" i="2" s="1"/>
  <c r="EQ15" i="2"/>
  <c r="EQ10" i="2"/>
  <c r="EQ21" i="2" s="1"/>
  <c r="ES17" i="2"/>
  <c r="ES13" i="2"/>
  <c r="ES9" i="2"/>
  <c r="ER24" i="2"/>
  <c r="EE18" i="2"/>
  <c r="EE12" i="2"/>
  <c r="EG19" i="2"/>
  <c r="EG15" i="2"/>
  <c r="EG11" i="2"/>
  <c r="EE9" i="2"/>
  <c r="DU18" i="2"/>
  <c r="DR24" i="2"/>
  <c r="DA11" i="2"/>
  <c r="DA21" i="2" s="1"/>
  <c r="DA13" i="2"/>
  <c r="CU17" i="2"/>
  <c r="CU11" i="2"/>
  <c r="CU21" i="2" s="1"/>
  <c r="CW18" i="2"/>
  <c r="CW13" i="2"/>
  <c r="CO15" i="2"/>
  <c r="CO21" i="2" s="1"/>
  <c r="CQ14" i="2"/>
  <c r="CV24" i="2"/>
  <c r="CK18" i="2"/>
  <c r="CK21" i="2" s="1"/>
  <c r="CC11" i="2"/>
  <c r="CC21" i="2" s="1"/>
  <c r="CC13" i="2"/>
  <c r="BW17" i="2"/>
  <c r="BW21" i="2" s="1"/>
  <c r="BY17" i="2"/>
  <c r="BY10" i="2"/>
  <c r="BY13" i="2"/>
  <c r="BQ17" i="2"/>
  <c r="BQ21" i="2" s="1"/>
  <c r="BS13" i="2"/>
  <c r="BS21" i="2" s="1"/>
  <c r="BR24" i="2"/>
  <c r="BK16" i="2"/>
  <c r="BK12" i="2"/>
  <c r="BK21" i="2" s="1"/>
  <c r="BM12" i="2"/>
  <c r="BM21" i="2" s="1"/>
  <c r="BM16" i="2"/>
  <c r="BE17" i="2"/>
  <c r="BE9" i="2"/>
  <c r="BF24" i="2"/>
  <c r="BG10" i="2"/>
  <c r="BG14" i="2"/>
  <c r="BG18" i="2"/>
  <c r="BG12" i="2"/>
  <c r="BG16" i="2"/>
  <c r="AY10" i="2"/>
  <c r="AY14" i="2"/>
  <c r="AY18" i="2"/>
  <c r="AX24" i="2"/>
  <c r="AY12" i="2"/>
  <c r="AY16" i="2"/>
  <c r="AS17" i="2"/>
  <c r="AS9" i="2"/>
  <c r="AT24" i="2"/>
  <c r="AU10" i="2"/>
  <c r="AU14" i="2"/>
  <c r="AU18" i="2"/>
  <c r="AU12" i="2"/>
  <c r="AU16" i="2"/>
  <c r="AO19" i="2"/>
  <c r="AO11" i="2"/>
  <c r="AQ21" i="2"/>
  <c r="AQ24" i="2" s="1"/>
  <c r="AY21" i="2"/>
  <c r="AZ24" i="2"/>
  <c r="BA10" i="2"/>
  <c r="BA14" i="2"/>
  <c r="BA18" i="2"/>
  <c r="BA12" i="2"/>
  <c r="BA16" i="2"/>
  <c r="AW21" i="2"/>
  <c r="AW24" i="2" s="1"/>
  <c r="HK17" i="2"/>
  <c r="HK21" i="2" s="1"/>
  <c r="HB13" i="2"/>
  <c r="HB21" i="2" s="1"/>
  <c r="GN17" i="2"/>
  <c r="GA17" i="2"/>
  <c r="FU17" i="2"/>
  <c r="FO17" i="2"/>
  <c r="FI16" i="2"/>
  <c r="FI12" i="2"/>
  <c r="FC18" i="2"/>
  <c r="FC14" i="2"/>
  <c r="EW16" i="2"/>
  <c r="EW12" i="2"/>
  <c r="EQ18" i="2"/>
  <c r="EQ12" i="2"/>
  <c r="ES19" i="2"/>
  <c r="ES15" i="2"/>
  <c r="EE15" i="2"/>
  <c r="EE10" i="2"/>
  <c r="EG17" i="2"/>
  <c r="EG13" i="2"/>
  <c r="EG9" i="2"/>
  <c r="EG21" i="2" s="1"/>
  <c r="DU13" i="2"/>
  <c r="DU21" i="2" s="1"/>
  <c r="DC15" i="2"/>
  <c r="DC21" i="2" s="1"/>
  <c r="CU19" i="2"/>
  <c r="CU14" i="2"/>
  <c r="CW15" i="2"/>
  <c r="CQ19" i="2"/>
  <c r="CQ9" i="2"/>
  <c r="CE15" i="2"/>
  <c r="CE21" i="2" s="1"/>
  <c r="BY14" i="2"/>
  <c r="BO21" i="2"/>
  <c r="BO24" i="2" s="1"/>
  <c r="BG21" i="2"/>
  <c r="BA19" i="2"/>
  <c r="BA11" i="2"/>
  <c r="BC21" i="2"/>
  <c r="BC24" i="2" s="1"/>
  <c r="AU21" i="2"/>
  <c r="AM10" i="2"/>
  <c r="AM21" i="2" s="1"/>
  <c r="AM14" i="2"/>
  <c r="AM18" i="2"/>
  <c r="AL24" i="2"/>
  <c r="AM12" i="2"/>
  <c r="AM16" i="2"/>
  <c r="BE10" i="2"/>
  <c r="BE14" i="2"/>
  <c r="BE18" i="2"/>
  <c r="BD24" i="2"/>
  <c r="BE12" i="2"/>
  <c r="BE16" i="2"/>
  <c r="BA9" i="2"/>
  <c r="AS10" i="2"/>
  <c r="AS14" i="2"/>
  <c r="AS18" i="2"/>
  <c r="AR24" i="2"/>
  <c r="AS12" i="2"/>
  <c r="AS16" i="2"/>
  <c r="AN24" i="2"/>
  <c r="AO10" i="2"/>
  <c r="AO21" i="2" s="1"/>
  <c r="AO14" i="2"/>
  <c r="AO18" i="2"/>
  <c r="AO12" i="2"/>
  <c r="AO16" i="2"/>
  <c r="AG16" i="2"/>
  <c r="AG12" i="2"/>
  <c r="AG21" i="2" s="1"/>
  <c r="AI16" i="2"/>
  <c r="AI12" i="2"/>
  <c r="AF24" i="2"/>
  <c r="AA16" i="2"/>
  <c r="AA12" i="2"/>
  <c r="AA21" i="2" s="1"/>
  <c r="AC16" i="2"/>
  <c r="AC12" i="2"/>
  <c r="Z24" i="2"/>
  <c r="U16" i="2"/>
  <c r="U12" i="2"/>
  <c r="U21" i="2" s="1"/>
  <c r="W16" i="2"/>
  <c r="W12" i="2"/>
  <c r="T24" i="2"/>
  <c r="O16" i="2"/>
  <c r="O12" i="2"/>
  <c r="O21" i="2" s="1"/>
  <c r="Q16" i="2"/>
  <c r="Q12" i="2"/>
  <c r="N24" i="2"/>
  <c r="I16" i="2"/>
  <c r="I12" i="2"/>
  <c r="I21" i="2" s="1"/>
  <c r="K16" i="2"/>
  <c r="K12" i="2"/>
  <c r="H24" i="2"/>
  <c r="AG18" i="2"/>
  <c r="AG14" i="2"/>
  <c r="AI18" i="2"/>
  <c r="AI14" i="2"/>
  <c r="AI10" i="2"/>
  <c r="AI21" i="2" s="1"/>
  <c r="AA18" i="2"/>
  <c r="AA14" i="2"/>
  <c r="AC18" i="2"/>
  <c r="AC14" i="2"/>
  <c r="AC10" i="2"/>
  <c r="AC21" i="2" s="1"/>
  <c r="U18" i="2"/>
  <c r="U14" i="2"/>
  <c r="W18" i="2"/>
  <c r="W14" i="2"/>
  <c r="W10" i="2"/>
  <c r="W21" i="2" s="1"/>
  <c r="O18" i="2"/>
  <c r="O14" i="2"/>
  <c r="Q18" i="2"/>
  <c r="Q14" i="2"/>
  <c r="Q10" i="2"/>
  <c r="Q21" i="2" s="1"/>
  <c r="I18" i="2"/>
  <c r="I14" i="2"/>
  <c r="K18" i="2"/>
  <c r="K14" i="2"/>
  <c r="K10" i="2"/>
  <c r="K21" i="2" s="1"/>
  <c r="BA21" i="2" l="1"/>
  <c r="CQ21" i="2"/>
  <c r="CW21" i="2"/>
  <c r="EE21" i="2"/>
  <c r="GN21" i="2"/>
  <c r="ML21" i="2"/>
  <c r="NZ16" i="2"/>
  <c r="NZ17" i="2"/>
  <c r="NZ15" i="2"/>
  <c r="NZ9" i="2"/>
  <c r="NZ18" i="2"/>
  <c r="NY24" i="2"/>
  <c r="LA21" i="2"/>
  <c r="ID21" i="2"/>
  <c r="NS9" i="2"/>
  <c r="NS17" i="2"/>
  <c r="NS18" i="2"/>
  <c r="NS15" i="2"/>
  <c r="NR24" i="2"/>
  <c r="ND24" i="2"/>
  <c r="NE18" i="2"/>
  <c r="NE17" i="2"/>
  <c r="NE15" i="2"/>
  <c r="NE16" i="2"/>
  <c r="OB21" i="2"/>
  <c r="BE21" i="2"/>
  <c r="EW21" i="2"/>
  <c r="FC21" i="2"/>
  <c r="KF15" i="2"/>
  <c r="KF17" i="2"/>
  <c r="KF18" i="2"/>
  <c r="KE24" i="2"/>
  <c r="KF9" i="2"/>
  <c r="KF16" i="2"/>
  <c r="GL21" i="2"/>
  <c r="OU18" i="2"/>
  <c r="OT24" i="2"/>
  <c r="OU9" i="2"/>
  <c r="OU17" i="2"/>
  <c r="HN21" i="2"/>
  <c r="LV16" i="2"/>
  <c r="LU24" i="2"/>
  <c r="LV17" i="2"/>
  <c r="LV15" i="2"/>
  <c r="LV21" i="2" s="1"/>
  <c r="OI21" i="2"/>
  <c r="NS16" i="2"/>
  <c r="LH9" i="2"/>
  <c r="LH21" i="2" s="1"/>
  <c r="LG24" i="2"/>
  <c r="LH18" i="2"/>
  <c r="LH17" i="2"/>
  <c r="MJ21" i="2"/>
  <c r="JY21" i="2"/>
  <c r="NE9" i="2"/>
  <c r="NE21" i="2" s="1"/>
  <c r="JC24" i="2"/>
  <c r="JD15" i="2"/>
  <c r="JD17" i="2"/>
  <c r="JD9" i="2"/>
  <c r="JD16" i="2"/>
  <c r="LN24" i="2"/>
  <c r="LO15" i="2"/>
  <c r="LO18" i="2"/>
  <c r="LO9" i="2"/>
  <c r="MQ18" i="2"/>
  <c r="MQ9" i="2"/>
  <c r="MP24" i="2"/>
  <c r="MQ17" i="2"/>
  <c r="LV18" i="2"/>
  <c r="AS21" i="2"/>
  <c r="BY21" i="2"/>
  <c r="ES21" i="2"/>
  <c r="FI21" i="2"/>
  <c r="LO17" i="2"/>
  <c r="II16" i="2"/>
  <c r="II17" i="2"/>
  <c r="IH24" i="2"/>
  <c r="II9" i="2"/>
  <c r="II18" i="2"/>
  <c r="LQ21" i="2"/>
  <c r="HU21" i="2"/>
  <c r="NK24" i="2"/>
  <c r="NL18" i="2"/>
  <c r="NL15" i="2"/>
  <c r="NL9" i="2"/>
  <c r="NL21" i="2" s="1"/>
  <c r="II15" i="2"/>
  <c r="ON21" i="2"/>
  <c r="NL16" i="2"/>
  <c r="GS21" i="2"/>
  <c r="OU16" i="2"/>
  <c r="NS21" i="2" l="1"/>
  <c r="LO21" i="2"/>
  <c r="OU21" i="2"/>
  <c r="NZ21" i="2"/>
  <c r="JD21" i="2"/>
  <c r="KF21" i="2"/>
  <c r="II21" i="2"/>
  <c r="MQ21" i="2"/>
</calcChain>
</file>

<file path=xl/sharedStrings.xml><?xml version="1.0" encoding="utf-8"?>
<sst xmlns="http://schemas.openxmlformats.org/spreadsheetml/2006/main" count="1179" uniqueCount="368">
  <si>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</si>
  <si>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</si>
  <si>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</si>
  <si>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</si>
  <si>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</si>
  <si>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</si>
  <si>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</si>
  <si>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</si>
  <si>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</si>
  <si>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</si>
  <si>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</si>
  <si>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</si>
  <si>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</si>
  <si>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</si>
  <si>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</si>
  <si>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</si>
  <si>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</si>
  <si>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</si>
  <si>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</si>
  <si>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</si>
  <si>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</si>
  <si>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</si>
  <si>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</si>
  <si>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</si>
  <si>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</si>
  <si>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</si>
  <si>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</si>
  <si>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</si>
  <si>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</si>
  <si>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</si>
  <si>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</si>
  <si>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</si>
  <si>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</si>
  <si>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</si>
  <si>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</si>
  <si>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</si>
  <si>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</si>
  <si>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</si>
  <si>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</si>
  <si>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</si>
  <si>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</si>
  <si>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</si>
  <si>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</si>
  <si>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</si>
  <si>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</si>
  <si>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</si>
  <si>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</si>
  <si>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</si>
  <si>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</si>
  <si>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</si>
  <si>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</si>
  <si>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</si>
  <si>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</si>
  <si>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</si>
  <si>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</si>
  <si>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</si>
  <si>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</si>
  <si>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</si>
  <si>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</si>
  <si>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</si>
  <si>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</si>
  <si>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</si>
  <si>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</si>
  <si>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</si>
  <si>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</si>
  <si>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</si>
  <si>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</si>
  <si>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</si>
  <si>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</si>
  <si>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</si>
  <si>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</si>
  <si>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</si>
  <si>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</si>
  <si>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</si>
  <si>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</si>
  <si>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</si>
  <si>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</si>
  <si>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</si>
  <si>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</si>
  <si>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</si>
  <si>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</si>
  <si>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</si>
  <si>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</si>
  <si>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</si>
  <si>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</si>
  <si>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</si>
  <si>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</si>
  <si>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</si>
  <si>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</si>
  <si>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</si>
  <si>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</si>
  <si>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</si>
  <si>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</si>
  <si>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</si>
  <si>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</si>
  <si>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</si>
  <si>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</si>
  <si>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</si>
  <si>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</si>
  <si>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</si>
  <si>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</si>
  <si>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</si>
  <si>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</si>
  <si>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</si>
  <si>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</si>
  <si>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</si>
  <si>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</si>
  <si>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</si>
  <si>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</si>
  <si>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</si>
  <si>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</si>
  <si>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</si>
  <si>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</si>
  <si>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</si>
  <si>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</si>
  <si>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</si>
  <si>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</si>
  <si>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</si>
  <si>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</si>
  <si>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</si>
  <si>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</si>
  <si>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</si>
  <si>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</si>
  <si>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</si>
  <si>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</si>
  <si>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</si>
  <si>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</si>
  <si>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</si>
  <si>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</si>
  <si>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</si>
  <si>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</si>
  <si>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</si>
  <si>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</si>
  <si>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</si>
  <si>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</si>
  <si>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</si>
  <si>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</si>
  <si>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</si>
  <si>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</si>
  <si>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</si>
  <si>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</si>
  <si>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</si>
  <si>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</si>
  <si>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</si>
  <si>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</si>
  <si>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</si>
  <si>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</si>
  <si>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</si>
  <si>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</si>
  <si>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</si>
  <si>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</si>
  <si>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</si>
  <si>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</si>
  <si>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</si>
  <si>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</si>
  <si>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</si>
  <si>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</si>
  <si>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</si>
  <si>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</si>
  <si>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</si>
  <si>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</si>
  <si>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</si>
  <si>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</si>
  <si>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</si>
  <si>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</si>
  <si>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</si>
  <si>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</si>
  <si>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</si>
  <si>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</si>
  <si>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</si>
  <si>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</si>
  <si>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</si>
  <si>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</si>
  <si>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</si>
  <si>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</si>
  <si>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</si>
  <si>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</si>
  <si>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</si>
  <si>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</si>
  <si>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</si>
  <si>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</si>
  <si>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</si>
  <si>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</si>
  <si>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</si>
  <si>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</si>
  <si>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</si>
  <si>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</si>
  <si>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</si>
  <si>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</si>
  <si>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</si>
  <si>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</si>
  <si>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</si>
  <si>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</si>
  <si>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</si>
  <si>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</si>
  <si>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</si>
  <si>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</si>
  <si>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</si>
  <si>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</si>
  <si>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</si>
  <si>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</si>
  <si>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</si>
  <si>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</si>
  <si>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</si>
  <si>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</si>
  <si>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</si>
  <si>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</si>
  <si>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</si>
  <si>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</si>
  <si>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</si>
  <si>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</si>
  <si>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</si>
  <si>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</si>
  <si>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</si>
  <si>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</si>
  <si>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</si>
  <si>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</si>
  <si>
    <t>02.05</t>
  </si>
  <si>
    <t>Robert_Koch_ Institute_Covid-19_2020-05-02-de</t>
  </si>
  <si>
    <t>Robert_Koch_ Institute_Covid-19_2020-05-02-en</t>
  </si>
  <si>
    <t>https://www.rki.de/DE/Content/InfAZ/N/Neuartiges_Coronavirus/Situationsberichte/2020-05-02-de.pdf?__blob=publicationFile</t>
  </si>
  <si>
    <t>03.05</t>
  </si>
  <si>
    <t>Robert_Koch_ Institute_Covid-19_2020-05-03-de</t>
  </si>
  <si>
    <t>Robert_Koch_ Institute_Covid-19_2020-05-03-en</t>
  </si>
  <si>
    <t xml:space="preserve">(Table 2 providing distribution by age and sex was not updated in the English version) </t>
  </si>
  <si>
    <t>https://www.rki.de/DE/Content/InfAZ/N/Neuartiges_Coronavirus/Situationsberichte/2020-05-03-de.pdf?__blob=publicationFile</t>
  </si>
  <si>
    <t>04.05</t>
  </si>
  <si>
    <t>Robert_Koch_ Institute_Covid-19_2020-05-04-de</t>
  </si>
  <si>
    <t>Robert_Koch_ Institute_Covid-19_2020-05-04-en</t>
  </si>
  <si>
    <t>https://www.rki.de/DE/Content/InfAZ/N/Neuartiges_Coronavirus/Situationsberichte/2020-05-04-de.pdf?__blob=publicationFile</t>
  </si>
  <si>
    <t>05.05</t>
  </si>
  <si>
    <t>Robert_Koch_ Institute_Covid-19_2020-05-05-de</t>
  </si>
  <si>
    <t>https://www.rki.de/DE/Content/InfAZ/N/Neuartiges_Coronavirus/Situationsberichte/2020-05-05-de.pdf?__blob=publicationFile</t>
  </si>
  <si>
    <t>06.05</t>
  </si>
  <si>
    <t>Robert_Koch_ Institute_Covid-19_2020-05-06-de</t>
  </si>
  <si>
    <t>https://www.rki.de/DE/Content/InfAZ/N/Neuartiges_Coronavirus/Situationsberichte/2020-05-06-de.pdf?__blob=publicationFile</t>
  </si>
  <si>
    <t>Robert_Koch_ Institute_Covid-19_2020-05-05-en</t>
  </si>
  <si>
    <t>Robert_Koch_ Institute_Covid-19_2020-05-06-en</t>
  </si>
  <si>
    <t>07.05</t>
  </si>
  <si>
    <t>Robert_Koch_ Institute_Covid-19_2020-05-07-de</t>
  </si>
  <si>
    <t>Robert_Koch_ Institute_Covid-19_2020-05-07-en</t>
  </si>
  <si>
    <t>https://www.rki.de/DE/Content/InfAZ/N/Neuartiges_Coronavirus/Situationsberichte/2020-05-07-de.pdf?__blob=publicationFile</t>
  </si>
  <si>
    <t>Footnote:</t>
  </si>
  <si>
    <r>
      <rPr>
        <sz val="10"/>
        <color rgb="FFFF0000"/>
        <rFont val="Calibri"/>
        <family val="2"/>
        <scheme val="minor"/>
      </rPr>
      <t>**</t>
    </r>
    <r>
      <rPr>
        <sz val="10"/>
        <rFont val="Calibri"/>
        <family val="2"/>
        <scheme val="minor"/>
      </rPr>
      <t xml:space="preserve">RKI notes that the male death at age 0-9 reported on from 02/05 to to 05/05/2020 might be Incorrect data entry (regarding age of case on local level) </t>
    </r>
  </si>
  <si>
    <r>
      <t>05/05/2020</t>
    </r>
    <r>
      <rPr>
        <b/>
        <sz val="10"/>
        <color rgb="FFFF0000"/>
        <rFont val="Calibri"/>
        <family val="2"/>
        <scheme val="minor"/>
      </rPr>
      <t>**</t>
    </r>
  </si>
  <si>
    <r>
      <t>04/05/2020</t>
    </r>
    <r>
      <rPr>
        <b/>
        <sz val="10"/>
        <color rgb="FFFF0000"/>
        <rFont val="Calibri"/>
        <family val="2"/>
        <scheme val="minor"/>
      </rPr>
      <t>**</t>
    </r>
  </si>
  <si>
    <r>
      <t>03/05/2020</t>
    </r>
    <r>
      <rPr>
        <b/>
        <sz val="10"/>
        <color rgb="FFFF0000"/>
        <rFont val="Calibri"/>
        <family val="2"/>
        <scheme val="minor"/>
      </rPr>
      <t>**</t>
    </r>
  </si>
  <si>
    <r>
      <t>02/05/2020</t>
    </r>
    <r>
      <rPr>
        <b/>
        <sz val="10"/>
        <color rgb="FFFF0000"/>
        <rFont val="Calibri"/>
        <family val="2"/>
        <scheme val="minor"/>
      </rPr>
      <t>**</t>
    </r>
  </si>
  <si>
    <t>08.05</t>
  </si>
  <si>
    <t>Robert_Koch_ Institute_Covid-19_2020-05-08-en</t>
  </si>
  <si>
    <t>Robert_Koch_ Institute_Covid-19_2020-05-08-de</t>
  </si>
  <si>
    <t>https://www.rki.de/DE/Content/InfAZ/N/Neuartiges_Coronavirus/Situationsberichte/2020-05-08-de.pdf?__blob=publicationFile</t>
  </si>
  <si>
    <t>09.05</t>
  </si>
  <si>
    <t>Robert_Koch_ Institute_Covid-19_2020-05-09-de</t>
  </si>
  <si>
    <t>Robert_Koch_ Institute_Covid-19_2020-05-09-en</t>
  </si>
  <si>
    <t>https://www.rki.de/DE/Content/InfAZ/N/Neuartiges_Coronavirus/Situationsberichte/2020-05-09-de.pdf?__blob=publicationFile</t>
  </si>
  <si>
    <t>10.05</t>
  </si>
  <si>
    <t>Robert_Koch_ Institute_Covid-19_2020-05-10-de</t>
  </si>
  <si>
    <t>Robert_Koch_ Institute_Covid-19_2020-05-10-en</t>
  </si>
  <si>
    <t>https://www.rki.de/DE/Content/InfAZ/N/Neuartiges_Coronavirus/Situationsberichte/2020-05-10-de.pdf?__blob=publicationFile</t>
  </si>
  <si>
    <t>11.05</t>
  </si>
  <si>
    <t>Robert_Koch_ Institute_Covid-19_2020-05-11-de</t>
  </si>
  <si>
    <t>Robert_Koch_ Institute_Covid-19_2020-05-11-en</t>
  </si>
  <si>
    <t>https://www.rki.de/DE/Content/InfAZ/N/Neuartiges_Coronavirus/Situationsberichte/2020-05-11-de.pdf?__blob=publicationFile</t>
  </si>
  <si>
    <r>
      <rPr>
        <sz val="10"/>
        <color rgb="FF0070C0"/>
        <rFont val="Calibri"/>
        <family val="2"/>
        <scheme val="minor"/>
      </rPr>
      <t>Coverage:</t>
    </r>
    <r>
      <rPr>
        <sz val="10"/>
        <rFont val="Calibri"/>
        <family val="2"/>
        <scheme val="minor"/>
      </rPr>
      <t xml:space="preserve"> Total deaths due to COVID-19 with laboratory diagnostic confirmation </t>
    </r>
  </si>
  <si>
    <r>
      <t>1</t>
    </r>
    <r>
      <rPr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.05</t>
    </r>
  </si>
  <si>
    <t>12.05</t>
  </si>
  <si>
    <t>Robert_Koch_ Institute_Covid-19_2020-05-12-de</t>
  </si>
  <si>
    <t>Robert_Koch_ Institute_Covid-19_2020-05-12-en</t>
  </si>
  <si>
    <t>https://www.rki.de/DE/Content/InfAZ/N/Neuartiges_Coronavirus/Situationsberichte/2020-05-12-de.pdf?__blob=publicationFile</t>
  </si>
  <si>
    <r>
      <t>1</t>
    </r>
    <r>
      <rPr>
        <sz val="12"/>
        <color theme="1"/>
        <rFont val="Calibri"/>
        <family val="2"/>
        <scheme val="minor"/>
      </rPr>
      <t>3.05</t>
    </r>
  </si>
  <si>
    <t>13.05</t>
  </si>
  <si>
    <t>Robert_Koch_ Institute_Covid-19_2020-05-13-de</t>
  </si>
  <si>
    <t>Robert_Koch_ Institute_Covid-19_2020-05-13-en</t>
  </si>
  <si>
    <t>https://www.rki.de/DE/Content/InfAZ/N/Neuartiges_Coronavirus/Situationsberichte/2020-05-13-de.pdf?__blob=publicationFile</t>
  </si>
  <si>
    <t>14.05</t>
  </si>
  <si>
    <t>Robert_Koch_ Institute_Covid-19_2020-05-14-de</t>
  </si>
  <si>
    <t>Robert_Koch_ Institute_Covid-19_2020-05-14-en</t>
  </si>
  <si>
    <t>https://www.rki.de/DE/Content/InfAZ/N/Neuartiges_Coronavirus/Situationsberichte/2020-05-14-de.pdf?__blob=publicationFile</t>
  </si>
  <si>
    <r>
      <t>1</t>
    </r>
    <r>
      <rPr>
        <sz val="12"/>
        <color theme="1"/>
        <rFont val="Calibri"/>
        <family val="2"/>
        <scheme val="minor"/>
      </rPr>
      <t>4.05</t>
    </r>
  </si>
  <si>
    <r>
      <rPr>
        <sz val="12"/>
        <color theme="1"/>
        <rFont val="Calibri"/>
        <family val="2"/>
        <scheme val="minor"/>
      </rPr>
      <t>14.05</t>
    </r>
  </si>
  <si>
    <r>
      <t>1</t>
    </r>
    <r>
      <rPr>
        <sz val="12"/>
        <color theme="1"/>
        <rFont val="Calibri"/>
        <family val="2"/>
        <scheme val="minor"/>
      </rPr>
      <t>5.05</t>
    </r>
  </si>
  <si>
    <r>
      <rPr>
        <sz val="12"/>
        <color theme="1"/>
        <rFont val="Calibri"/>
        <family val="2"/>
        <scheme val="minor"/>
      </rPr>
      <t>15.05</t>
    </r>
  </si>
  <si>
    <t>15.05</t>
  </si>
  <si>
    <t>Robert_Koch_ Institute_Covid-19_2020-05-15-de</t>
  </si>
  <si>
    <t>Robert_Koch_ Institute_Covid-19_2020-05-15-en</t>
  </si>
  <si>
    <t>https://www.rki.de/DE/Content/InfAZ/N/Neuartiges_Coronavirus/Situationsberichte/2020-05-15-de.pdf?__blob=publicationFile</t>
  </si>
  <si>
    <t>16.05</t>
  </si>
  <si>
    <r>
      <rPr>
        <sz val="12"/>
        <color theme="1"/>
        <rFont val="Calibri"/>
        <family val="2"/>
        <scheme val="minor"/>
      </rPr>
      <t>16.05</t>
    </r>
  </si>
  <si>
    <t>Robert_Koch_ Institute_Covid-19_2020-05-16-de</t>
  </si>
  <si>
    <t>Robert_Koch_ Institute_Covid-19_2020-05-16-en</t>
  </si>
  <si>
    <t>https://www.rki.de/DE/Content/InfAZ/N/Neuartiges_Coronavirus/Situationsberichte/2020-05-16-de.pdf?__blob=publicationFile</t>
  </si>
  <si>
    <t>17.05</t>
  </si>
  <si>
    <t>Robert_Koch_ Institute_Covid-19_2020-05-17-de</t>
  </si>
  <si>
    <t>Robert_Koch_ Institute_Covid-19_2020-05-17-en</t>
  </si>
  <si>
    <t>https://www.rki.de/DE/Content/InfAZ/N/Neuartiges_Coronavirus/Situationsberichte/2020-05-17-de.pdf?__blob=publicationFile</t>
  </si>
  <si>
    <t>18.05</t>
  </si>
  <si>
    <t>Robert_Koch_ Institute_Covid-19_2020-05-18-de</t>
  </si>
  <si>
    <t>Robert_Koch_ Institute_Covid-19_2020-05-18-en</t>
  </si>
  <si>
    <t>https://www.rki.de/DE/Content/InfAZ/N/Neuartiges_Coronavirus/Situationsberichte/2020-05-18-de.pdf?__blob=publicationFile</t>
  </si>
  <si>
    <r>
      <t>1</t>
    </r>
    <r>
      <rPr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.05</t>
    </r>
  </si>
  <si>
    <t>19.05</t>
  </si>
  <si>
    <t>Robert_Koch_ Institute_Covid-19_2020-05-19-de</t>
  </si>
  <si>
    <t>Robert_Koch_ Institute_Covid-19_2020-05-19-en</t>
  </si>
  <si>
    <t>https://www.rki.de/DE/Content/InfAZ/N/Neuartiges_Coronavirus/Situationsberichte/2020-05-19-de.pdf?__blob=publicationFile</t>
  </si>
  <si>
    <r>
      <t>1</t>
    </r>
    <r>
      <rPr>
        <sz val="12"/>
        <color theme="1"/>
        <rFont val="Calibri"/>
        <family val="2"/>
        <scheme val="minor"/>
      </rPr>
      <t>9.05</t>
    </r>
  </si>
  <si>
    <t>20.05</t>
  </si>
  <si>
    <t>Robert_Koch_ Institute_Covid-19_2020-05-20-de</t>
  </si>
  <si>
    <t>Robert_Koch_ Institute_Covid-19_2020-05-20-en</t>
  </si>
  <si>
    <t>https://www.rki.de/DE/Content/InfAZ/N/Neuartiges_Coronavirus/Situationsberichte/2020-05-20-de.pdf?__blob=publicationFile</t>
  </si>
  <si>
    <t>21.05</t>
  </si>
  <si>
    <t>Robert_Koch_ Institute_Covid-19_2020-05-21-de</t>
  </si>
  <si>
    <t>Robert_Koch_ Institute_Covid-19_2020-05-21-en</t>
  </si>
  <si>
    <t>https://www.rki.de/DE/Content/InfAZ/N/Neuartiges_Coronavirus/Situationsberichte/2020-05-21-de.pdf?__blob=publicationFile</t>
  </si>
  <si>
    <r>
      <t>2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</si>
  <si>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22.05</t>
  </si>
  <si>
    <t>Robert_Koch_ Institute_Covid-19_2020-05-22-de</t>
  </si>
  <si>
    <t>Robert_Koch_ Institute_Covid-19_2020-05-22-en</t>
  </si>
  <si>
    <t>https://www.rki.de/DE/Content/InfAZ/N/Neuartiges_Coronavirus/Situationsberichte/2020-05-22-de.pdf?__blob=publicationFile</t>
  </si>
  <si>
    <r>
      <t>2</t>
    </r>
    <r>
      <rPr>
        <sz val="12"/>
        <color theme="1"/>
        <rFont val="Calibri"/>
        <family val="2"/>
        <scheme val="minor"/>
      </rPr>
      <t>2.05</t>
    </r>
  </si>
  <si>
    <r>
      <t>2</t>
    </r>
    <r>
      <rPr>
        <sz val="12"/>
        <color theme="1"/>
        <rFont val="Calibri"/>
        <family val="2"/>
        <scheme val="minor"/>
      </rPr>
      <t>3.05</t>
    </r>
  </si>
  <si>
    <t>23.05</t>
  </si>
  <si>
    <t>Robert_Koch_ Institute_Covid-19_2020-05-23-de</t>
  </si>
  <si>
    <t>Robert_Koch_ Institute_Covid-19_2020-05-23-en</t>
  </si>
  <si>
    <t>https://www.rki.de/DE/Content/InfAZ/N/Neuartiges_Coronavirus/Situationsberichte/2020-05-23-de.pdf?__blob=publicationFile</t>
  </si>
  <si>
    <t>24.05</t>
  </si>
  <si>
    <t>Robert_Koch_ Institute_Covid-19_2020-05-24-de</t>
  </si>
  <si>
    <t>https://www.rki.de/DE/Content/InfAZ/N/Neuartiges_Coronavirus/Situationsberichte/2020-05-24-de.pdf?__blob=publicationFile</t>
  </si>
  <si>
    <t>Robert_Koch_ Institute_Covid-19_2020-05-24-en</t>
  </si>
  <si>
    <r>
      <t>2</t>
    </r>
    <r>
      <rPr>
        <sz val="12"/>
        <color theme="1"/>
        <rFont val="Calibri"/>
        <family val="2"/>
        <scheme val="minor"/>
      </rPr>
      <t>4.05</t>
    </r>
  </si>
  <si>
    <t>25.05</t>
  </si>
  <si>
    <t>Robert_Koch_ Institute_Covid-19_2020-05-25-de</t>
  </si>
  <si>
    <t>Robert_Koch_ Institute_Covid-19_2020-05-25-en</t>
  </si>
  <si>
    <t>https://www.rki.de/DE/Content/InfAZ/N/Neuartiges_Coronavirus/Situationsberichte/2020-05-25-de.pdf?__blob=publicationFile</t>
  </si>
  <si>
    <r>
      <t>2</t>
    </r>
    <r>
      <rPr>
        <sz val="12"/>
        <color theme="1"/>
        <rFont val="Calibri"/>
        <family val="2"/>
        <scheme val="minor"/>
      </rPr>
      <t>5.05</t>
    </r>
  </si>
  <si>
    <t>26.05</t>
  </si>
  <si>
    <t>Robert_Koch_ Institute_Covid-19_2020-05-26-de</t>
  </si>
  <si>
    <t>Robert_Koch_ Institute_Covid-19_2020-05-26-en</t>
  </si>
  <si>
    <t>https://www.rki.de/DE/Content/InfAZ/N/Neuartiges_Coronavirus/Situationsberichte/2020-05-26-de.pdf?__blob=publicationFile</t>
  </si>
  <si>
    <r>
      <t>2</t>
    </r>
    <r>
      <rPr>
        <sz val="12"/>
        <color theme="1"/>
        <rFont val="Calibri"/>
        <family val="2"/>
        <scheme val="minor"/>
      </rPr>
      <t>6.05</t>
    </r>
  </si>
  <si>
    <t>27.05</t>
  </si>
  <si>
    <t>Robert_Koch_ Institute_Covid-19_2020-05-27-de</t>
  </si>
  <si>
    <t>Robert_Koch_ Institute_Covid-19_2020-05-27-en</t>
  </si>
  <si>
    <t>https://www.rki.de/DE/Content/InfAZ/N/Neuartiges_Coronavirus/Situationsberichte/2020-05-27-de.pdf?__blob=publicationFile</t>
  </si>
  <si>
    <r>
      <t>2</t>
    </r>
    <r>
      <rPr>
        <sz val="12"/>
        <color theme="1"/>
        <rFont val="Calibri"/>
        <family val="2"/>
        <scheme val="minor"/>
      </rPr>
      <t>7.05</t>
    </r>
  </si>
  <si>
    <t>28.05</t>
  </si>
  <si>
    <t>Robert_Koch_ Institute_Covid-19_2020-05-28-de</t>
  </si>
  <si>
    <t>Robert_Koch_ Institute_Covid-19_2020-05-28-en</t>
  </si>
  <si>
    <t>https://www.rki.de/DE/Content/InfAZ/N/Neuartiges_Coronavirus/Situationsberichte/2020-05-28-de.pdf?__blob=publicationFile</t>
  </si>
  <si>
    <r>
      <t>2</t>
    </r>
    <r>
      <rPr>
        <sz val="12"/>
        <color theme="1"/>
        <rFont val="Calibri"/>
        <family val="2"/>
        <scheme val="minor"/>
      </rPr>
      <t>8.05</t>
    </r>
  </si>
  <si>
    <r>
      <t>2</t>
    </r>
    <r>
      <rPr>
        <sz val="12"/>
        <color theme="1"/>
        <rFont val="Calibri"/>
        <family val="2"/>
        <scheme val="minor"/>
      </rPr>
      <t>9.05</t>
    </r>
  </si>
  <si>
    <t>29.05</t>
  </si>
  <si>
    <t>Robert_Koch_ Institute_Covid-19_2020-05-29-en</t>
  </si>
  <si>
    <t>https://www.rki.de/DE/Content/InfAZ/N/Neuartiges_Coronavirus/Situationsberichte/2020-05-29-de.pdf?__blob=publicationFile</t>
  </si>
  <si>
    <t>30.05</t>
  </si>
  <si>
    <t>Robert_Koch_ Institute_Covid-19_2020-05-30-de</t>
  </si>
  <si>
    <t>Robert_Koch_ Institute_Covid-19_2020-05-30-en</t>
  </si>
  <si>
    <t>https://www.rki.de/DE/Content/InfAZ/N/Neuartiges_Coronavirus/Situationsberichte/2020-05-30-de.pdf?__blob=publicationFile</t>
  </si>
  <si>
    <t>Robert_Koch_ Institute_Covid-19_2020-05-29-de</t>
  </si>
  <si>
    <t>31.05</t>
  </si>
  <si>
    <t>Robert_Koch_ Institute_Covid-19_2020-05-31-de</t>
  </si>
  <si>
    <t>Robert_Koch_ Institute_Covid-19_2020-05-31-en</t>
  </si>
  <si>
    <t>https://www.rki.de/DE/Content/InfAZ/N/Neuartiges_Coronavirus/Situationsberichte/2020-05-31-de.pdf?__blob=publicationFile</t>
  </si>
  <si>
    <r>
      <t>3</t>
    </r>
    <r>
      <rPr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.05</t>
    </r>
  </si>
  <si>
    <t>01.06</t>
  </si>
  <si>
    <t>Robert_Koch_ Institute_Covid-19_2020-06-01-de</t>
  </si>
  <si>
    <t>Robert_Koch_ Institute_Covid-19_2020-06-01-en</t>
  </si>
  <si>
    <t>https://www.rki.de/DE/Content/InfAZ/N/Neuartiges_Coronavirus/Situationsberichte/2020-06-01-de.pdf?__blob=publicationFile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</si>
</sst>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48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67">
    <xf numFmtId="0" fontId="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0"/>
    <xf numFmtId="0" fontId="3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165">
    <xf numFmtId="0" fontId="0" fillId="0" borderId="0" xfId="0"/>
    <xf numFmtId="0" fontId="23" fillId="4" borderId="0" xfId="0" applyFont="1" applyFill="1"/>
    <xf numFmtId="0" fontId="24" fillId="4" borderId="0" xfId="0" applyFont="1" applyFill="1"/>
    <xf numFmtId="0" fontId="24" fillId="3" borderId="0" xfId="0" applyFont="1" applyFill="1"/>
    <xf numFmtId="0" fontId="26" fillId="3" borderId="0" xfId="0" applyFont="1" applyFill="1"/>
    <xf numFmtId="0" fontId="27" fillId="4" borderId="0" xfId="0" applyFont="1" applyFill="1"/>
    <xf numFmtId="0" fontId="27" fillId="3" borderId="0" xfId="0" applyFont="1" applyFill="1"/>
    <xf numFmtId="0" fontId="26" fillId="4" borderId="1" xfId="0" applyFont="1" applyFill="1" applyBorder="1"/>
    <xf numFmtId="0" fontId="26" fillId="4" borderId="2" xfId="0" applyFont="1" applyFill="1" applyBorder="1" applyAlignment="1">
      <alignment horizontal="center"/>
    </xf>
    <xf numFmtId="0" fontId="27" fillId="4" borderId="0" xfId="0" applyFont="1" applyFill="1" applyAlignment="1">
      <alignment horizontal="center"/>
    </xf>
    <xf numFmtId="0" fontId="27" fillId="4" borderId="5" xfId="0" applyFont="1" applyFill="1" applyBorder="1" applyAlignment="1">
      <alignment horizontal="center"/>
    </xf>
    <xf numFmtId="0" fontId="27" fillId="4" borderId="0" xfId="0" applyFont="1" applyFill="1" applyBorder="1" applyAlignment="1">
      <alignment horizontal="center"/>
    </xf>
    <xf numFmtId="0" fontId="27" fillId="4" borderId="4" xfId="0" applyFont="1" applyFill="1" applyBorder="1" applyAlignment="1">
      <alignment horizontal="center"/>
    </xf>
    <xf numFmtId="0" fontId="27" fillId="3" borderId="0" xfId="0" applyFont="1" applyFill="1" applyAlignment="1">
      <alignment horizontal="center"/>
    </xf>
    <xf numFmtId="0" fontId="26" fillId="4" borderId="0" xfId="0" applyFont="1" applyFill="1"/>
    <xf numFmtId="0" fontId="27" fillId="4" borderId="0" xfId="0" quotePrefix="1" applyFont="1" applyFill="1" applyAlignment="1">
      <alignment horizontal="center"/>
    </xf>
    <xf numFmtId="0" fontId="29" fillId="4" borderId="0" xfId="1" applyFont="1" applyFill="1"/>
    <xf numFmtId="0" fontId="26" fillId="4" borderId="5" xfId="0" applyFont="1" applyFill="1" applyBorder="1" applyAlignment="1">
      <alignment horizontal="center"/>
    </xf>
    <xf numFmtId="49" fontId="26" fillId="4" borderId="3" xfId="0" applyNumberFormat="1" applyFont="1" applyFill="1" applyBorder="1" applyAlignment="1">
      <alignment horizontal="center"/>
    </xf>
    <xf numFmtId="49" fontId="28" fillId="4" borderId="3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/>
    </xf>
    <xf numFmtId="0" fontId="27" fillId="4" borderId="0" xfId="0" applyFont="1" applyFill="1" applyBorder="1"/>
    <xf numFmtId="0" fontId="27" fillId="3" borderId="0" xfId="0" applyFont="1" applyFill="1" applyBorder="1" applyAlignment="1">
      <alignment horizontal="center"/>
    </xf>
    <xf numFmtId="0" fontId="26" fillId="4" borderId="13" xfId="0" applyFont="1" applyFill="1" applyBorder="1" applyAlignment="1">
      <alignment horizontal="center"/>
    </xf>
    <xf numFmtId="0" fontId="26" fillId="4" borderId="7" xfId="0" applyFont="1" applyFill="1" applyBorder="1" applyAlignment="1">
      <alignment horizontal="center"/>
    </xf>
    <xf numFmtId="0" fontId="26" fillId="4" borderId="8" xfId="0" applyFont="1" applyFill="1" applyBorder="1" applyAlignment="1">
      <alignment horizontal="center"/>
    </xf>
    <xf numFmtId="0" fontId="26" fillId="4" borderId="9" xfId="0" applyFont="1" applyFill="1" applyBorder="1" applyAlignment="1">
      <alignment horizontal="center"/>
    </xf>
    <xf numFmtId="0" fontId="30" fillId="3" borderId="11" xfId="0" applyFont="1" applyFill="1" applyBorder="1" applyAlignment="1">
      <alignment horizontal="center"/>
    </xf>
    <xf numFmtId="164" fontId="31" fillId="4" borderId="0" xfId="0" applyNumberFormat="1" applyFont="1" applyFill="1" applyBorder="1" applyAlignment="1">
      <alignment horizontal="center"/>
    </xf>
    <xf numFmtId="0" fontId="31" fillId="4" borderId="0" xfId="0" applyFont="1" applyFill="1" applyBorder="1" applyAlignment="1">
      <alignment horizontal="center"/>
    </xf>
    <xf numFmtId="0" fontId="32" fillId="4" borderId="0" xfId="0" applyFont="1" applyFill="1" applyBorder="1" applyAlignment="1">
      <alignment horizontal="center"/>
    </xf>
    <xf numFmtId="0" fontId="28" fillId="4" borderId="0" xfId="0" applyFont="1" applyFill="1"/>
    <xf numFmtId="0" fontId="28" fillId="3" borderId="0" xfId="0" applyFont="1" applyFill="1"/>
    <xf numFmtId="0" fontId="26" fillId="4" borderId="0" xfId="0" applyFont="1" applyFill="1" applyBorder="1" applyAlignment="1">
      <alignment horizontal="center"/>
    </xf>
    <xf numFmtId="0" fontId="30" fillId="3" borderId="12" xfId="0" applyFont="1" applyFill="1" applyBorder="1" applyAlignment="1">
      <alignment horizontal="center"/>
    </xf>
    <xf numFmtId="164" fontId="31" fillId="4" borderId="4" xfId="0" applyNumberFormat="1" applyFont="1" applyFill="1" applyBorder="1" applyAlignment="1">
      <alignment horizontal="center"/>
    </xf>
    <xf numFmtId="0" fontId="31" fillId="4" borderId="4" xfId="0" applyFont="1" applyFill="1" applyBorder="1" applyAlignment="1">
      <alignment horizontal="center"/>
    </xf>
    <xf numFmtId="0" fontId="32" fillId="4" borderId="4" xfId="0" applyFont="1" applyFill="1" applyBorder="1" applyAlignment="1">
      <alignment horizontal="center"/>
    </xf>
    <xf numFmtId="164" fontId="32" fillId="4" borderId="0" xfId="0" applyNumberFormat="1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/>
    </xf>
    <xf numFmtId="0" fontId="27" fillId="4" borderId="11" xfId="0" applyFont="1" applyFill="1" applyBorder="1" applyAlignment="1">
      <alignment horizontal="center"/>
    </xf>
    <xf numFmtId="3" fontId="27" fillId="4" borderId="0" xfId="0" applyNumberFormat="1" applyFont="1" applyFill="1" applyBorder="1" applyAlignment="1">
      <alignment horizontal="center"/>
    </xf>
    <xf numFmtId="3" fontId="28" fillId="4" borderId="0" xfId="0" applyNumberFormat="1" applyFont="1" applyFill="1" applyBorder="1" applyAlignment="1">
      <alignment horizontal="center"/>
    </xf>
    <xf numFmtId="0" fontId="26" fillId="4" borderId="14" xfId="0" applyFont="1" applyFill="1" applyBorder="1"/>
    <xf numFmtId="0" fontId="26" fillId="4" borderId="15" xfId="0" applyFont="1" applyFill="1" applyBorder="1"/>
    <xf numFmtId="14" fontId="26" fillId="4" borderId="15" xfId="0" applyNumberFormat="1" applyFont="1" applyFill="1" applyBorder="1"/>
    <xf numFmtId="0" fontId="26" fillId="4" borderId="16" xfId="0" applyFont="1" applyFill="1" applyBorder="1"/>
    <xf numFmtId="0" fontId="26" fillId="4" borderId="3" xfId="0" applyFont="1" applyFill="1" applyBorder="1"/>
    <xf numFmtId="0" fontId="26" fillId="4" borderId="17" xfId="0" applyFont="1" applyFill="1" applyBorder="1"/>
    <xf numFmtId="0" fontId="26" fillId="4" borderId="6" xfId="0" applyFont="1" applyFill="1" applyBorder="1"/>
    <xf numFmtId="14" fontId="26" fillId="4" borderId="6" xfId="0" applyNumberFormat="1" applyFont="1" applyFill="1" applyBorder="1"/>
    <xf numFmtId="0" fontId="26" fillId="4" borderId="18" xfId="0" applyFont="1" applyFill="1" applyBorder="1"/>
    <xf numFmtId="0" fontId="26" fillId="4" borderId="19" xfId="0" applyFont="1" applyFill="1" applyBorder="1"/>
    <xf numFmtId="0" fontId="26" fillId="4" borderId="20" xfId="0" applyFont="1" applyFill="1" applyBorder="1"/>
    <xf numFmtId="14" fontId="26" fillId="4" borderId="20" xfId="0" applyNumberFormat="1" applyFont="1" applyFill="1" applyBorder="1"/>
    <xf numFmtId="0" fontId="26" fillId="4" borderId="21" xfId="0" applyFont="1" applyFill="1" applyBorder="1"/>
    <xf numFmtId="0" fontId="26" fillId="4" borderId="7" xfId="0" applyFont="1" applyFill="1" applyBorder="1"/>
    <xf numFmtId="0" fontId="26" fillId="4" borderId="8" xfId="0" applyFont="1" applyFill="1" applyBorder="1"/>
    <xf numFmtId="14" fontId="26" fillId="4" borderId="8" xfId="0" applyNumberFormat="1" applyFont="1" applyFill="1" applyBorder="1"/>
    <xf numFmtId="0" fontId="26" fillId="4" borderId="9" xfId="0" applyFont="1" applyFill="1" applyBorder="1"/>
    <xf numFmtId="49" fontId="27" fillId="3" borderId="0" xfId="0" applyNumberFormat="1" applyFont="1" applyFill="1" applyAlignment="1">
      <alignment horizontal="center" vertical="top"/>
    </xf>
    <xf numFmtId="0" fontId="27" fillId="3" borderId="0" xfId="0" applyFont="1" applyFill="1" applyAlignment="1">
      <alignment horizontal="left"/>
    </xf>
    <xf numFmtId="17" fontId="26" fillId="4" borderId="5" xfId="0" quotePrefix="1" applyNumberFormat="1" applyFont="1" applyFill="1" applyBorder="1" applyAlignment="1">
      <alignment horizontal="center"/>
    </xf>
    <xf numFmtId="0" fontId="26" fillId="4" borderId="5" xfId="0" quotePrefix="1" applyFont="1" applyFill="1" applyBorder="1" applyAlignment="1">
      <alignment horizontal="center"/>
    </xf>
    <xf numFmtId="0" fontId="26" fillId="4" borderId="0" xfId="0" applyFont="1" applyFill="1" applyBorder="1"/>
    <xf numFmtId="0" fontId="28" fillId="4" borderId="0" xfId="0" applyFont="1" applyFill="1" applyBorder="1"/>
    <xf numFmtId="1" fontId="32" fillId="4" borderId="0" xfId="0" applyNumberFormat="1" applyFont="1" applyFill="1" applyBorder="1" applyAlignment="1">
      <alignment horizontal="center"/>
    </xf>
    <xf numFmtId="0" fontId="33" fillId="4" borderId="0" xfId="0" applyFont="1" applyFill="1" applyBorder="1" applyAlignment="1">
      <alignment horizontal="center"/>
    </xf>
    <xf numFmtId="0" fontId="28" fillId="4" borderId="5" xfId="0" applyFont="1" applyFill="1" applyBorder="1" applyAlignment="1">
      <alignment horizontal="center"/>
    </xf>
    <xf numFmtId="0" fontId="27" fillId="4" borderId="22" xfId="0" applyFont="1" applyFill="1" applyBorder="1" applyAlignment="1">
      <alignment horizontal="center"/>
    </xf>
    <xf numFmtId="0" fontId="30" fillId="3" borderId="23" xfId="0" applyFont="1" applyFill="1" applyBorder="1" applyAlignment="1">
      <alignment horizontal="center"/>
    </xf>
    <xf numFmtId="0" fontId="27" fillId="4" borderId="23" xfId="0" applyFont="1" applyFill="1" applyBorder="1" applyAlignment="1">
      <alignment horizontal="center"/>
    </xf>
    <xf numFmtId="0" fontId="30" fillId="3" borderId="24" xfId="0" applyFont="1" applyFill="1" applyBorder="1" applyAlignment="1">
      <alignment horizontal="center"/>
    </xf>
    <xf numFmtId="3" fontId="26" fillId="4" borderId="25" xfId="0" applyNumberFormat="1" applyFont="1" applyFill="1" applyBorder="1" applyAlignment="1">
      <alignment horizontal="center"/>
    </xf>
    <xf numFmtId="0" fontId="26" fillId="4" borderId="26" xfId="0" applyFont="1" applyFill="1" applyBorder="1" applyAlignment="1">
      <alignment horizontal="center"/>
    </xf>
    <xf numFmtId="3" fontId="26" fillId="4" borderId="26" xfId="0" applyNumberFormat="1" applyFont="1" applyFill="1" applyBorder="1" applyAlignment="1">
      <alignment horizontal="center"/>
    </xf>
    <xf numFmtId="0" fontId="26" fillId="4" borderId="27" xfId="0" applyFont="1" applyFill="1" applyBorder="1" applyAlignment="1">
      <alignment horizontal="center"/>
    </xf>
    <xf numFmtId="3" fontId="27" fillId="3" borderId="0" xfId="0" applyNumberFormat="1" applyFont="1" applyFill="1" applyBorder="1"/>
    <xf numFmtId="3" fontId="27" fillId="0" borderId="28" xfId="0" applyNumberFormat="1" applyFont="1" applyFill="1" applyBorder="1" applyAlignment="1"/>
    <xf numFmtId="3" fontId="27" fillId="0" borderId="0" xfId="0" applyNumberFormat="1" applyFont="1" applyFill="1" applyBorder="1" applyAlignment="1"/>
    <xf numFmtId="0" fontId="27" fillId="4" borderId="25" xfId="0" applyFont="1" applyFill="1" applyBorder="1" applyAlignment="1">
      <alignment horizontal="center"/>
    </xf>
    <xf numFmtId="0" fontId="27" fillId="4" borderId="26" xfId="0" applyFont="1" applyFill="1" applyBorder="1" applyAlignment="1">
      <alignment horizontal="center"/>
    </xf>
    <xf numFmtId="1" fontId="32" fillId="4" borderId="4" xfId="0" applyNumberFormat="1" applyFont="1" applyFill="1" applyBorder="1" applyAlignment="1">
      <alignment horizontal="center"/>
    </xf>
    <xf numFmtId="0" fontId="27" fillId="4" borderId="27" xfId="0" applyFont="1" applyFill="1" applyBorder="1" applyAlignment="1">
      <alignment horizontal="center"/>
    </xf>
    <xf numFmtId="0" fontId="35" fillId="3" borderId="0" xfId="173" applyFont="1" applyFill="1"/>
    <xf numFmtId="0" fontId="37" fillId="3" borderId="0" xfId="173" applyFont="1" applyFill="1" applyAlignment="1">
      <alignment horizontal="center" vertical="center"/>
    </xf>
    <xf numFmtId="0" fontId="38" fillId="3" borderId="0" xfId="173" applyFont="1" applyFill="1" applyAlignment="1">
      <alignment horizontal="left" vertical="top"/>
    </xf>
    <xf numFmtId="0" fontId="37" fillId="3" borderId="0" xfId="173" applyFont="1" applyFill="1"/>
    <xf numFmtId="0" fontId="34" fillId="3" borderId="0" xfId="173" applyFont="1" applyFill="1" applyAlignment="1">
      <alignment horizontal="center" vertical="center"/>
    </xf>
    <xf numFmtId="0" fontId="34" fillId="3" borderId="0" xfId="173" applyFont="1" applyFill="1" applyAlignment="1">
      <alignment vertical="center"/>
    </xf>
    <xf numFmtId="49" fontId="34" fillId="3" borderId="0" xfId="173" applyNumberFormat="1" applyFont="1" applyFill="1" applyBorder="1" applyAlignment="1">
      <alignment horizontal="center" vertical="center"/>
    </xf>
    <xf numFmtId="0" fontId="34" fillId="3" borderId="0" xfId="173" applyFont="1" applyFill="1" applyBorder="1" applyAlignment="1">
      <alignment horizontal="center" vertical="center"/>
    </xf>
    <xf numFmtId="0" fontId="34" fillId="3" borderId="0" xfId="173" applyFont="1" applyFill="1"/>
    <xf numFmtId="20" fontId="34" fillId="3" borderId="0" xfId="173" applyNumberFormat="1" applyFont="1" applyFill="1" applyAlignment="1">
      <alignment horizontal="center" vertical="center"/>
    </xf>
    <xf numFmtId="0" fontId="40" fillId="3" borderId="0" xfId="174" applyFont="1" applyFill="1" applyAlignment="1">
      <alignment horizontal="left" vertical="top"/>
    </xf>
    <xf numFmtId="0" fontId="41" fillId="3" borderId="0" xfId="173" applyFont="1" applyFill="1" applyAlignment="1">
      <alignment horizontal="left" vertical="top"/>
    </xf>
    <xf numFmtId="0" fontId="27" fillId="4" borderId="0" xfId="0" applyFont="1" applyFill="1" applyBorder="1" applyAlignment="1">
      <alignment horizontal="left"/>
    </xf>
    <xf numFmtId="0" fontId="27" fillId="4" borderId="12" xfId="0" applyFont="1" applyFill="1" applyBorder="1" applyAlignment="1">
      <alignment horizontal="center"/>
    </xf>
    <xf numFmtId="0" fontId="28" fillId="4" borderId="4" xfId="0" applyFont="1" applyFill="1" applyBorder="1" applyAlignment="1">
      <alignment horizontal="center"/>
    </xf>
    <xf numFmtId="0" fontId="27" fillId="4" borderId="17" xfId="0" applyFont="1" applyFill="1" applyBorder="1" applyAlignment="1">
      <alignment horizontal="center"/>
    </xf>
    <xf numFmtId="164" fontId="31" fillId="4" borderId="6" xfId="0" applyNumberFormat="1" applyFont="1" applyFill="1" applyBorder="1" applyAlignment="1">
      <alignment horizontal="center"/>
    </xf>
    <xf numFmtId="0" fontId="27" fillId="4" borderId="6" xfId="0" applyFont="1" applyFill="1" applyBorder="1" applyAlignment="1">
      <alignment horizontal="center"/>
    </xf>
    <xf numFmtId="164" fontId="31" fillId="4" borderId="18" xfId="0" applyNumberFormat="1" applyFont="1" applyFill="1" applyBorder="1" applyAlignment="1">
      <alignment horizontal="center"/>
    </xf>
    <xf numFmtId="0" fontId="33" fillId="4" borderId="4" xfId="0" applyFont="1" applyFill="1" applyBorder="1" applyAlignment="1">
      <alignment horizontal="center"/>
    </xf>
    <xf numFmtId="0" fontId="27" fillId="3" borderId="26" xfId="0" applyFont="1" applyFill="1" applyBorder="1" applyAlignment="1">
      <alignment horizontal="center"/>
    </xf>
    <xf numFmtId="0" fontId="27" fillId="4" borderId="18" xfId="0" applyFont="1" applyFill="1" applyBorder="1" applyAlignment="1">
      <alignment horizontal="center"/>
    </xf>
    <xf numFmtId="0" fontId="27" fillId="4" borderId="17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left"/>
    </xf>
    <xf numFmtId="0" fontId="29" fillId="0" borderId="0" xfId="1" applyFont="1"/>
    <xf numFmtId="0" fontId="44" fillId="3" borderId="0" xfId="173" applyFont="1" applyFill="1"/>
    <xf numFmtId="0" fontId="45" fillId="3" borderId="0" xfId="173" applyFont="1" applyFill="1"/>
    <xf numFmtId="0" fontId="34" fillId="3" borderId="0" xfId="173" applyFont="1" applyFill="1" applyAlignment="1"/>
    <xf numFmtId="0" fontId="39" fillId="3" borderId="0" xfId="174" applyFont="1" applyFill="1" applyBorder="1" applyAlignment="1">
      <alignment horizontal="left" vertical="top"/>
    </xf>
    <xf numFmtId="0" fontId="34" fillId="3" borderId="0" xfId="173" quotePrefix="1" applyFont="1" applyFill="1" applyAlignment="1">
      <alignment horizontal="center" vertical="center"/>
    </xf>
    <xf numFmtId="0" fontId="39" fillId="0" borderId="0" xfId="1" applyFont="1"/>
    <xf numFmtId="165" fontId="34" fillId="3" borderId="0" xfId="173" applyNumberFormat="1" applyFont="1" applyFill="1" applyAlignment="1">
      <alignment horizontal="center" vertical="center"/>
    </xf>
    <xf numFmtId="165" fontId="34" fillId="0" borderId="0" xfId="173" applyNumberFormat="1" applyFont="1" applyAlignment="1">
      <alignment horizontal="center" vertical="center"/>
    </xf>
    <xf numFmtId="165" fontId="34" fillId="3" borderId="0" xfId="173" applyNumberFormat="1" applyFont="1" applyFill="1" applyBorder="1" applyAlignment="1">
      <alignment horizontal="center" vertical="center"/>
    </xf>
    <xf numFmtId="0" fontId="39" fillId="3" borderId="0" xfId="174" applyFont="1" applyFill="1"/>
    <xf numFmtId="0" fontId="26" fillId="3" borderId="0" xfId="173" applyFont="1" applyFill="1"/>
    <xf numFmtId="0" fontId="46" fillId="2" borderId="0" xfId="0" applyFont="1" applyFill="1"/>
    <xf numFmtId="0" fontId="26" fillId="2" borderId="0" xfId="0" applyFont="1" applyFill="1"/>
    <xf numFmtId="0" fontId="27" fillId="2" borderId="0" xfId="0" applyFont="1" applyFill="1"/>
    <xf numFmtId="0" fontId="27" fillId="0" borderId="0" xfId="0" applyFont="1"/>
    <xf numFmtId="49" fontId="20" fillId="3" borderId="0" xfId="173" applyNumberFormat="1" applyFont="1" applyFill="1" applyBorder="1" applyAlignment="1">
      <alignment horizontal="center" vertical="center"/>
    </xf>
    <xf numFmtId="0" fontId="20" fillId="3" borderId="0" xfId="173" quotePrefix="1" applyFont="1" applyFill="1" applyAlignment="1">
      <alignment horizontal="center" vertical="center"/>
    </xf>
    <xf numFmtId="0" fontId="21" fillId="0" borderId="0" xfId="1"/>
    <xf numFmtId="49" fontId="19" fillId="3" borderId="0" xfId="173" applyNumberFormat="1" applyFont="1" applyFill="1" applyBorder="1" applyAlignment="1">
      <alignment horizontal="center" vertical="center"/>
    </xf>
    <xf numFmtId="0" fontId="19" fillId="3" borderId="0" xfId="173" quotePrefix="1" applyFont="1" applyFill="1" applyAlignment="1">
      <alignment horizontal="center"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quotePrefix="1" applyFont="1" applyFill="1" applyAlignment="1">
      <alignment horizontal="center" vertical="center"/>
    </xf>
    <xf numFmtId="49" fontId="17" fillId="3" borderId="0" xfId="173" applyNumberFormat="1" applyFont="1" applyFill="1" applyBorder="1" applyAlignment="1">
      <alignment horizontal="center" vertical="center"/>
    </xf>
    <xf numFmtId="0" fontId="17" fillId="3" borderId="0" xfId="173" quotePrefix="1" applyFont="1" applyFill="1" applyAlignment="1">
      <alignment horizontal="center" vertical="center"/>
    </xf>
    <xf numFmtId="49" fontId="16" fillId="3" borderId="0" xfId="173" applyNumberFormat="1" applyFont="1" applyFill="1" applyBorder="1" applyAlignment="1">
      <alignment horizontal="center" vertical="center"/>
    </xf>
    <xf numFmtId="0" fontId="16" fillId="3" borderId="0" xfId="173" quotePrefix="1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49" fontId="15" fillId="3" borderId="0" xfId="173" applyNumberFormat="1" applyFont="1" applyFill="1" applyBorder="1" applyAlignment="1">
      <alignment horizontal="center" vertical="center"/>
    </xf>
    <xf numFmtId="49" fontId="14" fillId="3" borderId="0" xfId="173" applyNumberFormat="1" applyFont="1" applyFill="1" applyBorder="1" applyAlignment="1">
      <alignment horizontal="center" vertical="center"/>
    </xf>
    <xf numFmtId="49" fontId="13" fillId="3" borderId="0" xfId="173" applyNumberFormat="1" applyFont="1" applyFill="1" applyBorder="1" applyAlignment="1">
      <alignment horizontal="center" vertical="center"/>
    </xf>
    <xf numFmtId="49" fontId="12" fillId="3" borderId="0" xfId="173" applyNumberFormat="1" applyFont="1" applyFill="1" applyBorder="1" applyAlignment="1">
      <alignment horizontal="center" vertical="center"/>
    </xf>
    <xf numFmtId="49" fontId="11" fillId="3" borderId="0" xfId="173" applyNumberFormat="1" applyFont="1" applyFill="1" applyBorder="1" applyAlignment="1">
      <alignment horizontal="center" vertical="center"/>
    </xf>
    <xf numFmtId="49" fontId="10" fillId="3" borderId="0" xfId="173" applyNumberFormat="1" applyFont="1" applyFill="1" applyBorder="1" applyAlignment="1">
      <alignment horizontal="center" vertical="center"/>
    </xf>
    <xf numFmtId="49" fontId="9" fillId="3" borderId="0" xfId="173" applyNumberFormat="1" applyFont="1" applyFill="1" applyBorder="1" applyAlignment="1">
      <alignment horizontal="center" vertical="center"/>
    </xf>
    <xf numFmtId="49" fontId="8" fillId="3" borderId="0" xfId="173" applyNumberFormat="1" applyFont="1" applyFill="1" applyBorder="1" applyAlignment="1">
      <alignment horizontal="center" vertical="center"/>
    </xf>
    <xf numFmtId="49" fontId="7" fillId="3" borderId="0" xfId="173" applyNumberFormat="1" applyFont="1" applyFill="1" applyBorder="1" applyAlignment="1">
      <alignment horizontal="center" vertical="center"/>
    </xf>
    <xf numFmtId="49" fontId="6" fillId="3" borderId="0" xfId="173" applyNumberFormat="1" applyFont="1" applyFill="1" applyBorder="1" applyAlignment="1">
      <alignment horizontal="center" vertical="center"/>
    </xf>
    <xf numFmtId="49" fontId="5" fillId="3" borderId="0" xfId="173" applyNumberFormat="1" applyFont="1" applyFill="1" applyBorder="1" applyAlignment="1">
      <alignment horizontal="center" vertical="center"/>
    </xf>
    <xf numFmtId="49" fontId="4" fillId="3" borderId="0" xfId="173" applyNumberFormat="1" applyFont="1" applyFill="1" applyBorder="1" applyAlignment="1">
      <alignment horizontal="center" vertical="center"/>
    </xf>
    <xf numFmtId="49" fontId="3" fillId="3" borderId="0" xfId="173" applyNumberFormat="1" applyFont="1" applyFill="1" applyBorder="1" applyAlignment="1">
      <alignment horizontal="center" vertical="center"/>
    </xf>
    <xf numFmtId="49" fontId="2" fillId="3" borderId="0" xfId="173" applyNumberFormat="1" applyFont="1" applyFill="1" applyBorder="1" applyAlignment="1">
      <alignment horizontal="center" vertical="center"/>
    </xf>
    <xf numFmtId="49" fontId="1" fillId="3" borderId="0" xfId="173" applyNumberFormat="1" applyFont="1" applyFill="1" applyBorder="1" applyAlignment="1">
      <alignment horizontal="center" vertical="center"/>
    </xf>
    <xf numFmtId="164" fontId="31" fillId="4" borderId="18" xfId="0" applyNumberFormat="1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4" borderId="17" xfId="0" applyFont="1" applyFill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64" fontId="31" fillId="4" borderId="6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164" fontId="31" fillId="4" borderId="4" xfId="0" applyNumberFormat="1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164" fontId="31" fillId="4" borderId="0" xfId="0" applyNumberFormat="1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</cellXfs>
  <cellStyles count="267">
    <cellStyle name="Hipervínculo" xfId="1" builtinId="8"/>
    <cellStyle name="Hipervínculo 2" xfId="174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Hipervínculo visitado" xfId="93" builtinId="9" hidden="1"/>
    <cellStyle name="Hipervínculo visitado" xfId="94" builtinId="9" hidden="1"/>
    <cellStyle name="Hipervínculo visitado" xfId="95" builtinId="9" hidden="1"/>
    <cellStyle name="Hipervínculo visitado" xfId="96" builtinId="9" hidden="1"/>
    <cellStyle name="Hipervínculo visitado" xfId="97" builtinId="9" hidden="1"/>
    <cellStyle name="Hipervínculo visitado" xfId="98" builtinId="9" hidden="1"/>
    <cellStyle name="Hipervínculo visitado" xfId="99" builtinId="9" hidden="1"/>
    <cellStyle name="Hipervínculo visitado" xfId="100" builtinId="9" hidden="1"/>
    <cellStyle name="Hipervínculo visitado" xfId="101" builtinId="9" hidden="1"/>
    <cellStyle name="Hipervínculo visitado" xfId="102" builtinId="9" hidden="1"/>
    <cellStyle name="Hipervínculo visitado" xfId="103" builtinId="9" hidden="1"/>
    <cellStyle name="Hipervínculo visitado" xfId="104" builtinId="9" hidden="1"/>
    <cellStyle name="Hipervínculo visitado" xfId="105" builtinId="9" hidden="1"/>
    <cellStyle name="Hipervínculo visitado" xfId="106" builtinId="9" hidden="1"/>
    <cellStyle name="Hipervínculo visitado" xfId="107" builtinId="9" hidden="1"/>
    <cellStyle name="Hipervínculo visitado" xfId="108" builtinId="9" hidden="1"/>
    <cellStyle name="Hipervínculo visitado" xfId="109" builtinId="9" hidden="1"/>
    <cellStyle name="Hipervínculo visitado" xfId="110" builtinId="9" hidden="1"/>
    <cellStyle name="Hipervínculo visitado" xfId="111" builtinId="9" hidden="1"/>
    <cellStyle name="Hipervínculo visitado" xfId="112" builtinId="9" hidden="1"/>
    <cellStyle name="Hipervínculo visitado" xfId="113" builtinId="9" hidden="1"/>
    <cellStyle name="Hipervínculo visitado" xfId="114" builtinId="9" hidden="1"/>
    <cellStyle name="Hipervínculo visitado" xfId="115" builtinId="9" hidden="1"/>
    <cellStyle name="Hipervínculo visitado" xfId="116" builtinId="9" hidden="1"/>
    <cellStyle name="Hipervínculo visitado" xfId="117" builtinId="9" hidden="1"/>
    <cellStyle name="Hipervínculo visitado" xfId="118" builtinId="9" hidden="1"/>
    <cellStyle name="Hipervínculo visitado" xfId="119" builtinId="9" hidden="1"/>
    <cellStyle name="Hipervínculo visitado" xfId="120" builtinId="9" hidden="1"/>
    <cellStyle name="Hipervínculo visitado" xfId="121" builtinId="9" hidden="1"/>
    <cellStyle name="Hipervínculo visitado" xfId="122" builtinId="9" hidden="1"/>
    <cellStyle name="Hipervínculo visitado" xfId="123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7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1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5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39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3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7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1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5" builtinId="9" hidden="1"/>
    <cellStyle name="Hipervínculo visitado" xfId="156" builtinId="9" hidden="1"/>
    <cellStyle name="Hipervínculo visitado" xfId="157" builtinId="9" hidden="1"/>
    <cellStyle name="Hipervínculo visitado" xfId="158" builtinId="9" hidden="1"/>
    <cellStyle name="Hipervínculo visitado" xfId="159" builtinId="9" hidden="1"/>
    <cellStyle name="Hipervínculo visitado" xfId="160" builtinId="9" hidden="1"/>
    <cellStyle name="Hipervínculo visitado" xfId="161" builtinId="9" hidden="1"/>
    <cellStyle name="Hipervínculo visitado" xfId="162" builtinId="9" hidden="1"/>
    <cellStyle name="Hipervínculo visitado" xfId="163" builtinId="9" hidden="1"/>
    <cellStyle name="Hipervínculo visitado" xfId="164" builtinId="9" hidden="1"/>
    <cellStyle name="Hipervínculo visitado" xfId="165" builtinId="9" hidden="1"/>
    <cellStyle name="Hipervínculo visitado" xfId="166" builtinId="9" hidden="1"/>
    <cellStyle name="Hipervínculo visitado" xfId="167" builtinId="9" hidden="1"/>
    <cellStyle name="Hipervínculo visitado" xfId="168" builtinId="9" hidden="1"/>
    <cellStyle name="Hipervínculo visitado" xfId="169" builtinId="9" hidden="1"/>
    <cellStyle name="Hipervínculo visitado" xfId="170" builtinId="9" hidden="1"/>
    <cellStyle name="Hipervínculo visitado" xfId="171" builtinId="9" hidden="1"/>
    <cellStyle name="Hipervínculo visitado" xfId="172" builtinId="9" hidden="1"/>
    <cellStyle name="Hipervínculo visitado" xfId="175" builtinId="9" hidden="1"/>
    <cellStyle name="Hipervínculo visitado" xfId="176" builtinId="9" hidden="1"/>
    <cellStyle name="Hipervínculo visitado" xfId="177" builtinId="9" hidden="1"/>
    <cellStyle name="Hipervínculo visitado" xfId="178" builtinId="9" hidden="1"/>
    <cellStyle name="Hipervínculo visitado" xfId="179" builtinId="9" hidden="1"/>
    <cellStyle name="Hipervínculo visitado" xfId="180" builtinId="9" hidden="1"/>
    <cellStyle name="Hipervínculo visitado" xfId="181" builtinId="9" hidden="1"/>
    <cellStyle name="Hipervínculo visitado" xfId="182" builtinId="9" hidden="1"/>
    <cellStyle name="Hipervínculo visitado" xfId="183" builtinId="9" hidden="1"/>
    <cellStyle name="Hipervínculo visitado" xfId="184" builtinId="9" hidden="1"/>
    <cellStyle name="Hipervínculo visitado" xfId="185" builtinId="9" hidden="1"/>
    <cellStyle name="Hipervínculo visitado" xfId="186" builtinId="9" hidden="1"/>
    <cellStyle name="Hipervínculo visitado" xfId="187" builtinId="9" hidden="1"/>
    <cellStyle name="Hipervínculo visitado" xfId="188" builtinId="9" hidden="1"/>
    <cellStyle name="Hipervínculo visitado" xfId="189" builtinId="9" hidden="1"/>
    <cellStyle name="Hipervínculo visitado" xfId="190" builtinId="9" hidden="1"/>
    <cellStyle name="Hipervínculo visitado" xfId="191" builtinId="9" hidden="1"/>
    <cellStyle name="Hipervínculo visitado" xfId="192" builtinId="9" hidden="1"/>
    <cellStyle name="Hipervínculo visitado" xfId="193" builtinId="9" hidden="1"/>
    <cellStyle name="Hipervínculo visitado" xfId="194" builtinId="9" hidden="1"/>
    <cellStyle name="Hipervínculo visitado" xfId="195" builtinId="9" hidden="1"/>
    <cellStyle name="Hipervínculo visitado" xfId="196" builtinId="9" hidden="1"/>
    <cellStyle name="Hipervínculo visitado" xfId="197" builtinId="9" hidden="1"/>
    <cellStyle name="Hipervínculo visitado" xfId="198" builtinId="9" hidden="1"/>
    <cellStyle name="Hipervínculo visitado" xfId="199" builtinId="9" hidden="1"/>
    <cellStyle name="Hipervínculo visitado" xfId="200" builtinId="9" hidden="1"/>
    <cellStyle name="Hipervínculo visitado" xfId="201" builtinId="9" hidden="1"/>
    <cellStyle name="Hipervínculo visitado" xfId="202" builtinId="9" hidden="1"/>
    <cellStyle name="Hipervínculo visitado" xfId="203" builtinId="9" hidden="1"/>
    <cellStyle name="Hipervínculo visitado" xfId="204" builtinId="9" hidden="1"/>
    <cellStyle name="Hipervínculo visitado" xfId="205" builtinId="9" hidden="1"/>
    <cellStyle name="Hipervínculo visitado" xfId="206" builtinId="9" hidden="1"/>
    <cellStyle name="Hipervínculo visitado" xfId="207" builtinId="9" hidden="1"/>
    <cellStyle name="Hipervínculo visitado" xfId="208" builtinId="9" hidden="1"/>
    <cellStyle name="Hipervínculo visitado" xfId="209" builtinId="9" hidden="1"/>
    <cellStyle name="Hipervínculo visitado" xfId="210" builtinId="9" hidden="1"/>
    <cellStyle name="Hipervínculo visitado" xfId="211" builtinId="9" hidden="1"/>
    <cellStyle name="Hipervínculo visitado" xfId="212" builtinId="9" hidden="1"/>
    <cellStyle name="Hipervínculo visitado" xfId="213" builtinId="9" hidden="1"/>
    <cellStyle name="Hipervínculo visitado" xfId="214" builtinId="9" hidden="1"/>
    <cellStyle name="Hipervínculo visitado" xfId="215" builtinId="9" hidden="1"/>
    <cellStyle name="Hipervínculo visitado" xfId="216" builtinId="9" hidden="1"/>
    <cellStyle name="Hipervínculo visitado" xfId="217" builtinId="9" hidden="1"/>
    <cellStyle name="Hipervínculo visitado" xfId="218" builtinId="9" hidden="1"/>
    <cellStyle name="Hipervínculo visitado" xfId="219" builtinId="9" hidden="1"/>
    <cellStyle name="Hipervínculo visitado" xfId="220" builtinId="9" hidden="1"/>
    <cellStyle name="Hipervínculo visitado" xfId="221" builtinId="9" hidden="1"/>
    <cellStyle name="Hipervínculo visitado" xfId="222" builtinId="9" hidden="1"/>
    <cellStyle name="Hipervínculo visitado" xfId="223" builtinId="9" hidden="1"/>
    <cellStyle name="Hipervínculo visitado" xfId="224" builtinId="9" hidden="1"/>
    <cellStyle name="Hipervínculo visitado" xfId="225" builtinId="9" hidden="1"/>
    <cellStyle name="Hipervínculo visitado" xfId="226" builtinId="9" hidden="1"/>
    <cellStyle name="Hipervínculo visitado" xfId="227" builtinId="9" hidden="1"/>
    <cellStyle name="Hipervínculo visitado" xfId="228" builtinId="9" hidden="1"/>
    <cellStyle name="Hipervínculo visitado" xfId="229" builtinId="9" hidden="1"/>
    <cellStyle name="Hipervínculo visitado" xfId="230" builtinId="9" hidden="1"/>
    <cellStyle name="Hipervínculo visitado" xfId="231" builtinId="9" hidden="1"/>
    <cellStyle name="Hipervínculo visitado" xfId="232" builtinId="9" hidden="1"/>
    <cellStyle name="Hipervínculo visitado" xfId="233" builtinId="9" hidden="1"/>
    <cellStyle name="Hipervínculo visitado" xfId="234" builtinId="9" hidden="1"/>
    <cellStyle name="Hipervínculo visitado" xfId="235" builtinId="9" hidden="1"/>
    <cellStyle name="Hipervínculo visitado" xfId="236" builtinId="9" hidden="1"/>
    <cellStyle name="Hipervínculo visitado" xfId="237" builtinId="9" hidden="1"/>
    <cellStyle name="Hipervínculo visitado" xfId="238" builtinId="9" hidden="1"/>
    <cellStyle name="Hipervínculo visitado" xfId="239" builtinId="9" hidden="1"/>
    <cellStyle name="Hipervínculo visitado" xfId="240" builtinId="9" hidden="1"/>
    <cellStyle name="Hipervínculo visitado" xfId="241" builtinId="9" hidden="1"/>
    <cellStyle name="Hipervínculo visitado" xfId="242" builtinId="9" hidden="1"/>
    <cellStyle name="Hipervínculo visitado" xfId="243" builtinId="9" hidden="1"/>
    <cellStyle name="Hipervínculo visitado" xfId="244" builtinId="9" hidden="1"/>
    <cellStyle name="Hipervínculo visitado" xfId="245" builtinId="9" hidden="1"/>
    <cellStyle name="Hipervínculo visitado" xfId="246" builtinId="9" hidden="1"/>
    <cellStyle name="Hipervínculo visitado" xfId="247" builtinId="9" hidden="1"/>
    <cellStyle name="Hipervínculo visitado" xfId="248" builtinId="9" hidden="1"/>
    <cellStyle name="Hipervínculo visitado" xfId="249" builtinId="9" hidden="1"/>
    <cellStyle name="Hipervínculo visitado" xfId="250" builtinId="9" hidden="1"/>
    <cellStyle name="Hipervínculo visitado" xfId="251" builtinId="9" hidden="1"/>
    <cellStyle name="Hipervínculo visitado" xfId="252" builtinId="9" hidden="1"/>
    <cellStyle name="Hipervínculo visitado" xfId="253" builtinId="9" hidden="1"/>
    <cellStyle name="Hipervínculo visitado" xfId="254" builtinId="9" hidden="1"/>
    <cellStyle name="Hipervínculo visitado" xfId="255" builtinId="9" hidden="1"/>
    <cellStyle name="Hipervínculo visitado" xfId="256" builtinId="9" hidden="1"/>
    <cellStyle name="Hipervínculo visitado" xfId="257" builtinId="9" hidden="1"/>
    <cellStyle name="Hipervínculo visitado" xfId="258" builtinId="9" hidden="1"/>
    <cellStyle name="Hipervínculo visitado" xfId="259" builtinId="9" hidden="1"/>
    <cellStyle name="Hipervínculo visitado" xfId="260" builtinId="9" hidden="1"/>
    <cellStyle name="Hipervínculo visitado" xfId="261" builtinId="9" hidden="1"/>
    <cellStyle name="Hipervínculo visitado" xfId="262" builtinId="9" hidden="1"/>
    <cellStyle name="Hipervínculo visitado" xfId="263" builtinId="9" hidden="1"/>
    <cellStyle name="Hipervínculo visitado" xfId="264" builtinId="9" hidden="1"/>
    <cellStyle name="Hipervínculo visitado" xfId="265" builtinId="9" hidden="1"/>
    <cellStyle name="Hipervínculo visitado" xfId="266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39" Type="http://schemas.openxmlformats.org/officeDocument/2006/relationships/hyperlink" Target="https://www.rki.de/DE/Content/InfAZ/N/Neuartiges_Coronavirus/Situationsberichte/2020-05-08-de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34" Type="http://schemas.openxmlformats.org/officeDocument/2006/relationships/hyperlink" Target="https://www.rki.de/DE/Content/InfAZ/N/Neuartiges_Coronavirus/Situationsberichte/2020-05-03-de.pdf?__blob=publicationFile" TargetMode="External"/><Relationship Id="rId42" Type="http://schemas.openxmlformats.org/officeDocument/2006/relationships/hyperlink" Target="https://www.rki.de/DE/Content/InfAZ/N/Neuartiges_Coronavirus/Situationsberichte/2020-05-11-de.pdf?__blob=publicationFile" TargetMode="External"/><Relationship Id="rId47" Type="http://schemas.openxmlformats.org/officeDocument/2006/relationships/hyperlink" Target="https://www.rki.de/DE/Content/InfAZ/N/Neuartiges_Coronavirus/Situationsberichte/2020-05-16-de.pdf?__blob=publicationFile" TargetMode="External"/><Relationship Id="rId50" Type="http://schemas.openxmlformats.org/officeDocument/2006/relationships/hyperlink" Target="https://www.rki.de/DE/Content/InfAZ/N/Neuartiges_Coronavirus/Situationsberichte/2020-05-19-de.pdf?__blob=publicationFile" TargetMode="External"/><Relationship Id="rId55" Type="http://schemas.openxmlformats.org/officeDocument/2006/relationships/hyperlink" Target="https://www.rki.de/DE/Content/InfAZ/N/Neuartiges_Coronavirus/Situationsberichte/2020-05-24-de.pdf?__blob=publicationFile" TargetMode="External"/><Relationship Id="rId63" Type="http://schemas.openxmlformats.org/officeDocument/2006/relationships/hyperlink" Target="https://www.rki.de/DE/Content/InfAZ/N/Neuartiges_Coronavirus/Situationsberichte/2020-06-01-de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41" Type="http://schemas.openxmlformats.org/officeDocument/2006/relationships/hyperlink" Target="https://www.rki.de/DE/Content/InfAZ/N/Neuartiges_Coronavirus/Situationsberichte/2020-05-10-de.pdf?__blob=publicationFile" TargetMode="External"/><Relationship Id="rId54" Type="http://schemas.openxmlformats.org/officeDocument/2006/relationships/hyperlink" Target="https://www.rki.de/DE/Content/InfAZ/N/Neuartiges_Coronavirus/Situationsberichte/2020-05-23-de.pdf?__blob=publicationFile" TargetMode="External"/><Relationship Id="rId62" Type="http://schemas.openxmlformats.org/officeDocument/2006/relationships/hyperlink" Target="https://www.rki.de/DE/Content/InfAZ/N/Neuartiges_Coronavirus/Situationsberichte/2020-05-31-de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37" Type="http://schemas.openxmlformats.org/officeDocument/2006/relationships/hyperlink" Target="https://www.rki.de/DE/Content/InfAZ/N/Neuartiges_Coronavirus/Situationsberichte/2020-05-06-de.pdf?__blob=publicationFile" TargetMode="External"/><Relationship Id="rId40" Type="http://schemas.openxmlformats.org/officeDocument/2006/relationships/hyperlink" Target="https://www.rki.de/DE/Content/InfAZ/N/Neuartiges_Coronavirus/Situationsberichte/2020-05-09-de.pdf?__blob=publicationFile" TargetMode="External"/><Relationship Id="rId45" Type="http://schemas.openxmlformats.org/officeDocument/2006/relationships/hyperlink" Target="https://www.rki.de/DE/Content/InfAZ/N/Neuartiges_Coronavirus/Situationsberichte/2020-05-14-de.pdf?__blob=publicationFile" TargetMode="External"/><Relationship Id="rId53" Type="http://schemas.openxmlformats.org/officeDocument/2006/relationships/hyperlink" Target="https://www.rki.de/DE/Content/InfAZ/N/Neuartiges_Coronavirus/Situationsberichte/2020-05-22-de.pdf?__blob=publicationFile" TargetMode="External"/><Relationship Id="rId58" Type="http://schemas.openxmlformats.org/officeDocument/2006/relationships/hyperlink" Target="https://www.rki.de/DE/Content/InfAZ/N/Neuartiges_Coronavirus/Situationsberichte/2020-05-27-de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36" Type="http://schemas.openxmlformats.org/officeDocument/2006/relationships/hyperlink" Target="https://www.rki.de/DE/Content/InfAZ/N/Neuartiges_Coronavirus/Situationsberichte/2020-05-05-de.pdf?__blob=publicationFile" TargetMode="External"/><Relationship Id="rId49" Type="http://schemas.openxmlformats.org/officeDocument/2006/relationships/hyperlink" Target="https://www.rki.de/DE/Content/InfAZ/N/Neuartiges_Coronavirus/Situationsberichte/2020-05-18-de.pdf?__blob=publicationFile" TargetMode="External"/><Relationship Id="rId57" Type="http://schemas.openxmlformats.org/officeDocument/2006/relationships/hyperlink" Target="https://www.rki.de/DE/Content/InfAZ/N/Neuartiges_Coronavirus/Situationsberichte/2020-05-26-de.pdf?__blob=publicationFile" TargetMode="External"/><Relationship Id="rId61" Type="http://schemas.openxmlformats.org/officeDocument/2006/relationships/hyperlink" Target="https://www.rki.de/DE/Content/InfAZ/N/Neuartiges_Coronavirus/Situationsberichte/2020-05-30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44" Type="http://schemas.openxmlformats.org/officeDocument/2006/relationships/hyperlink" Target="https://www.rki.de/DE/Content/InfAZ/N/Neuartiges_Coronavirus/Situationsberichte/2020-05-13-de.pdf?__blob=publicationFile" TargetMode="External"/><Relationship Id="rId52" Type="http://schemas.openxmlformats.org/officeDocument/2006/relationships/hyperlink" Target="https://www.rki.de/DE/Content/InfAZ/N/Neuartiges_Coronavirus/Situationsberichte/2020-05-21-de.pdf?__blob=publicationFile" TargetMode="External"/><Relationship Id="rId60" Type="http://schemas.openxmlformats.org/officeDocument/2006/relationships/hyperlink" Target="https://www.rki.de/DE/Content/InfAZ/N/Neuartiges_Coronavirus/Situationsberichte/2020-05-29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5" Type="http://schemas.openxmlformats.org/officeDocument/2006/relationships/hyperlink" Target="https://www.rki.de/DE/Content/InfAZ/N/Neuartiges_Coronavirus/Situationsberichte/2020-05-04-de.pdf?__blob=publicationFile" TargetMode="External"/><Relationship Id="rId43" Type="http://schemas.openxmlformats.org/officeDocument/2006/relationships/hyperlink" Target="https://www.rki.de/DE/Content/InfAZ/N/Neuartiges_Coronavirus/Situationsberichte/2020-05-12-de.pdf?__blob=publicationFile" TargetMode="External"/><Relationship Id="rId48" Type="http://schemas.openxmlformats.org/officeDocument/2006/relationships/hyperlink" Target="https://www.rki.de/DE/Content/InfAZ/N/Neuartiges_Coronavirus/Situationsberichte/2020-05-17-de.pdf?__blob=publicationFile" TargetMode="External"/><Relationship Id="rId56" Type="http://schemas.openxmlformats.org/officeDocument/2006/relationships/hyperlink" Target="https://www.rki.de/DE/Content/InfAZ/N/Neuartiges_Coronavirus/Situationsberichte/2020-05-25-de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Relationship Id="rId51" Type="http://schemas.openxmlformats.org/officeDocument/2006/relationships/hyperlink" Target="https://www.rki.de/DE/Content/InfAZ/N/Neuartiges_Coronavirus/Situationsberichte/2020-05-20-de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33" Type="http://schemas.openxmlformats.org/officeDocument/2006/relationships/hyperlink" Target="https://www.rki.de/DE/Content/InfAZ/N/Neuartiges_Coronavirus/Situationsberichte/2020-05-02-de.pdf?__blob=publicationFile" TargetMode="External"/><Relationship Id="rId38" Type="http://schemas.openxmlformats.org/officeDocument/2006/relationships/hyperlink" Target="https://www.rki.de/DE/Content/InfAZ/N/Neuartiges_Coronavirus/Situationsberichte/2020-05-07-de.pdf?__blob=publicationFile" TargetMode="External"/><Relationship Id="rId46" Type="http://schemas.openxmlformats.org/officeDocument/2006/relationships/hyperlink" Target="https://www.rki.de/DE/Content/InfAZ/N/Neuartiges_Coronavirus/Situationsberichte/2020-05-15-de.pdf?__blob=publicationFile" TargetMode="External"/><Relationship Id="rId59" Type="http://schemas.openxmlformats.org/officeDocument/2006/relationships/hyperlink" Target="https://www.rki.de/DE/Content/InfAZ/N/Neuartiges_Coronavirus/Situationsberichte/2020-05-28-de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sqref="A1:XFD1048576"/>
    </sheetView>
  </sheetViews>
  <sheetFormatPr baseColWidth="10" defaultColWidth="8.7109375" defaultRowHeight="12.75" x14ac:dyDescent="0.2"/>
  <cols>
    <col min="1" max="1025" width="10.85546875" style="125" customWidth="1"/>
    <col min="1026" max="16384" width="8.7109375" style="126"/>
  </cols>
  <sheetData>
    <row r="1" spans="1:1" s="124" customFormat="1" ht="23.1" customHeight="1" x14ac:dyDescent="0.3">
      <c r="A1" s="123" t="s">
        <v>25</v>
      </c>
    </row>
    <row r="3" spans="1:1" x14ac:dyDescent="0.2">
      <c r="A3" s="124" t="s">
        <v>0</v>
      </c>
    </row>
    <row r="4" spans="1:1" x14ac:dyDescent="0.2">
      <c r="A4" s="125" t="s">
        <v>29</v>
      </c>
    </row>
    <row r="5" spans="1:1" x14ac:dyDescent="0.2">
      <c r="A5" s="125" t="s">
        <v>27</v>
      </c>
    </row>
    <row r="6" spans="1:1" x14ac:dyDescent="0.2">
      <c r="A6" s="125" t="s">
        <v>264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BBE221"/>
  <sheetViews>
    <sheetView tabSelected="1" zoomScale="90" zoomScaleNormal="90" zoomScalePageLayoutView="90" workbookViewId="0">
      <pane xSplit="1" ySplit="8" topLeftCell="F12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0.7109375" defaultRowHeight="12.75" x14ac:dyDescent="0.2"/>
  <cols>
    <col min="1" max="1" width="12.7109375" style="5" customWidth="1"/>
    <col min="2" max="1014" width="10.7109375" style="5"/>
    <col min="1015" max="16384" width="10.7109375" style="6"/>
  </cols>
  <sheetData>
    <row r="1" spans="1:1409" s="3" customFormat="1" ht="18.75" x14ac:dyDescent="0.3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</row>
    <row r="2" spans="1:1409" s="3" customFormat="1" ht="18.75" x14ac:dyDescent="0.3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</row>
    <row r="3" spans="1:1409" x14ac:dyDescent="0.2">
      <c r="A3" s="4" t="s">
        <v>28</v>
      </c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</row>
    <row r="5" spans="1:1409" x14ac:dyDescent="0.2">
      <c r="HC5" s="21"/>
      <c r="HD5" s="21"/>
      <c r="HE5" s="21"/>
      <c r="HF5" s="21"/>
      <c r="HG5" s="21"/>
      <c r="HH5" s="21"/>
      <c r="HI5" s="21"/>
      <c r="HJ5" s="21"/>
    </row>
    <row r="6" spans="1:1409" s="4" customFormat="1" x14ac:dyDescent="0.2">
      <c r="A6" s="7"/>
      <c r="B6" s="48"/>
      <c r="C6" s="49"/>
      <c r="D6" s="50"/>
      <c r="E6" s="50"/>
      <c r="F6" s="49"/>
      <c r="G6" s="51"/>
      <c r="H6" s="56" t="s">
        <v>117</v>
      </c>
      <c r="I6" s="57"/>
      <c r="J6" s="57"/>
      <c r="K6" s="58"/>
      <c r="L6" s="57"/>
      <c r="M6" s="57"/>
      <c r="N6" s="56"/>
      <c r="O6" s="57"/>
      <c r="P6" s="57"/>
      <c r="Q6" s="58"/>
      <c r="R6" s="57"/>
      <c r="S6" s="57"/>
      <c r="T6" s="56"/>
      <c r="U6" s="57"/>
      <c r="V6" s="57"/>
      <c r="W6" s="58"/>
      <c r="X6" s="57"/>
      <c r="Y6" s="57"/>
      <c r="Z6" s="56"/>
      <c r="AA6" s="57"/>
      <c r="AB6" s="57"/>
      <c r="AC6" s="58"/>
      <c r="AD6" s="57"/>
      <c r="AE6" s="57"/>
      <c r="AF6" s="56"/>
      <c r="AG6" s="57"/>
      <c r="AH6" s="57"/>
      <c r="AI6" s="58"/>
      <c r="AJ6" s="57"/>
      <c r="AK6" s="57"/>
      <c r="AL6" s="56"/>
      <c r="AM6" s="57"/>
      <c r="AN6" s="57"/>
      <c r="AO6" s="58"/>
      <c r="AP6" s="57"/>
      <c r="AQ6" s="57"/>
      <c r="AR6" s="56"/>
      <c r="AS6" s="57"/>
      <c r="AT6" s="57"/>
      <c r="AU6" s="58"/>
      <c r="AV6" s="57"/>
      <c r="AW6" s="57"/>
      <c r="AX6" s="56"/>
      <c r="AY6" s="57"/>
      <c r="AZ6" s="57"/>
      <c r="BA6" s="58"/>
      <c r="BB6" s="57"/>
      <c r="BC6" s="57"/>
      <c r="BD6" s="56"/>
      <c r="BE6" s="57"/>
      <c r="BF6" s="57"/>
      <c r="BG6" s="58"/>
      <c r="BH6" s="57"/>
      <c r="BI6" s="57"/>
      <c r="BJ6" s="56"/>
      <c r="BK6" s="57"/>
      <c r="BL6" s="57"/>
      <c r="BM6" s="58"/>
      <c r="BN6" s="57"/>
      <c r="BO6" s="57"/>
      <c r="BP6" s="56"/>
      <c r="BQ6" s="57"/>
      <c r="BR6" s="57"/>
      <c r="BS6" s="58"/>
      <c r="BT6" s="57"/>
      <c r="BU6" s="57"/>
      <c r="BV6" s="56"/>
      <c r="BW6" s="57"/>
      <c r="BX6" s="57"/>
      <c r="BY6" s="58"/>
      <c r="BZ6" s="57"/>
      <c r="CA6" s="57"/>
      <c r="CB6" s="56"/>
      <c r="CC6" s="57"/>
      <c r="CD6" s="57"/>
      <c r="CE6" s="58"/>
      <c r="CF6" s="57"/>
      <c r="CG6" s="57"/>
      <c r="CH6" s="56"/>
      <c r="CI6" s="57"/>
      <c r="CJ6" s="57"/>
      <c r="CK6" s="58"/>
      <c r="CL6" s="57"/>
      <c r="CM6" s="57"/>
      <c r="CN6" s="56"/>
      <c r="CO6" s="57"/>
      <c r="CP6" s="57"/>
      <c r="CQ6" s="58"/>
      <c r="CR6" s="57"/>
      <c r="CS6" s="57"/>
      <c r="CT6" s="56"/>
      <c r="CU6" s="57"/>
      <c r="CV6" s="57"/>
      <c r="CW6" s="58"/>
      <c r="CX6" s="57"/>
      <c r="CY6" s="57"/>
      <c r="CZ6" s="56"/>
      <c r="DA6" s="57"/>
      <c r="DB6" s="57"/>
      <c r="DC6" s="58"/>
      <c r="DD6" s="57"/>
      <c r="DE6" s="57"/>
      <c r="DF6" s="56"/>
      <c r="DG6" s="57"/>
      <c r="DH6" s="57"/>
      <c r="DI6" s="58"/>
      <c r="DJ6" s="57"/>
      <c r="DK6" s="57"/>
      <c r="DL6" s="56"/>
      <c r="DM6" s="57"/>
      <c r="DN6" s="57"/>
      <c r="DO6" s="58"/>
      <c r="DP6" s="57"/>
      <c r="DQ6" s="57"/>
      <c r="DR6" s="56"/>
      <c r="DS6" s="57"/>
      <c r="DT6" s="57"/>
      <c r="DU6" s="58"/>
      <c r="DV6" s="57"/>
      <c r="DW6" s="57"/>
      <c r="DX6" s="56"/>
      <c r="DY6" s="57"/>
      <c r="DZ6" s="57"/>
      <c r="EA6" s="58"/>
      <c r="EB6" s="57"/>
      <c r="EC6" s="57"/>
      <c r="ED6" s="56"/>
      <c r="EE6" s="57"/>
      <c r="EF6" s="57"/>
      <c r="EG6" s="58"/>
      <c r="EH6" s="57"/>
      <c r="EI6" s="57"/>
      <c r="EJ6" s="56"/>
      <c r="EK6" s="57"/>
      <c r="EL6" s="57"/>
      <c r="EM6" s="58"/>
      <c r="EN6" s="57"/>
      <c r="EO6" s="57"/>
      <c r="EP6" s="56"/>
      <c r="EQ6" s="57"/>
      <c r="ER6" s="57"/>
      <c r="ES6" s="58"/>
      <c r="ET6" s="57"/>
      <c r="EU6" s="57"/>
      <c r="EV6" s="56"/>
      <c r="EW6" s="57"/>
      <c r="EX6" s="57"/>
      <c r="EY6" s="58"/>
      <c r="EZ6" s="57"/>
      <c r="FA6" s="57"/>
      <c r="FB6" s="56"/>
      <c r="FC6" s="57"/>
      <c r="FD6" s="57"/>
      <c r="FE6" s="58"/>
      <c r="FF6" s="57"/>
      <c r="FG6" s="57"/>
      <c r="FH6" s="56"/>
      <c r="FI6" s="57"/>
      <c r="FJ6" s="57"/>
      <c r="FK6" s="58"/>
      <c r="FL6" s="57"/>
      <c r="FM6" s="57"/>
      <c r="FN6" s="56"/>
      <c r="FO6" s="57"/>
      <c r="FP6" s="57"/>
      <c r="FQ6" s="58"/>
      <c r="FR6" s="57"/>
      <c r="FS6" s="57"/>
      <c r="FT6" s="56"/>
      <c r="FU6" s="57"/>
      <c r="FV6" s="57"/>
      <c r="FW6" s="58"/>
      <c r="FX6" s="57"/>
      <c r="FY6" s="57"/>
      <c r="FZ6" s="56"/>
      <c r="GA6" s="57"/>
      <c r="GB6" s="57"/>
      <c r="GC6" s="58"/>
      <c r="GD6" s="57"/>
      <c r="GE6" s="57"/>
      <c r="GF6" s="56"/>
      <c r="GG6" s="57"/>
      <c r="GH6" s="57"/>
      <c r="GI6" s="58"/>
      <c r="GJ6" s="57"/>
      <c r="GK6" s="57"/>
      <c r="GL6" s="57"/>
      <c r="GM6" s="56"/>
      <c r="GN6" s="57"/>
      <c r="GO6" s="57"/>
      <c r="GP6" s="58"/>
      <c r="GQ6" s="57"/>
      <c r="GR6" s="57"/>
      <c r="GS6" s="57"/>
      <c r="GT6" s="56"/>
      <c r="GU6" s="57"/>
      <c r="GV6" s="57"/>
      <c r="GW6" s="58"/>
      <c r="GX6" s="57"/>
      <c r="GY6" s="57"/>
      <c r="GZ6" s="57"/>
      <c r="HA6" s="56"/>
      <c r="HB6" s="57"/>
      <c r="HC6" s="57"/>
      <c r="HD6" s="58"/>
      <c r="HE6" s="57"/>
      <c r="HF6" s="57"/>
      <c r="HG6" s="57"/>
      <c r="HH6" s="56"/>
      <c r="HI6" s="57"/>
      <c r="HJ6" s="57"/>
      <c r="HK6" s="58"/>
      <c r="HL6" s="57"/>
      <c r="HM6" s="57"/>
      <c r="HN6" s="57"/>
      <c r="HO6" s="56"/>
      <c r="HP6" s="57"/>
      <c r="HQ6" s="57"/>
      <c r="HR6" s="58"/>
      <c r="HS6" s="57"/>
      <c r="HT6" s="57"/>
      <c r="HU6" s="57"/>
      <c r="HV6" s="57"/>
      <c r="HW6" s="57"/>
      <c r="HX6" s="57"/>
      <c r="HY6" s="58"/>
      <c r="HZ6" s="57"/>
      <c r="IA6" s="57"/>
      <c r="IB6" s="57"/>
      <c r="IC6" s="57"/>
      <c r="ID6" s="57"/>
      <c r="IE6" s="57"/>
      <c r="IF6" s="58"/>
      <c r="IG6" s="57"/>
      <c r="IH6" s="57"/>
      <c r="II6" s="57"/>
      <c r="IJ6" s="57"/>
      <c r="IK6" s="57"/>
      <c r="IL6" s="57"/>
      <c r="IM6" s="58"/>
      <c r="IN6" s="57"/>
      <c r="IO6" s="57"/>
      <c r="IP6" s="57"/>
      <c r="IQ6" s="57"/>
      <c r="IR6" s="57"/>
      <c r="IS6" s="57"/>
      <c r="IT6" s="58"/>
      <c r="IU6" s="57"/>
      <c r="IV6" s="57"/>
      <c r="IW6" s="57"/>
      <c r="IX6" s="57"/>
      <c r="IY6" s="57"/>
      <c r="IZ6" s="57"/>
      <c r="JA6" s="58"/>
      <c r="JB6" s="57"/>
      <c r="JC6" s="57"/>
      <c r="JD6" s="57"/>
      <c r="JE6" s="57"/>
      <c r="JF6" s="57"/>
      <c r="JG6" s="57"/>
      <c r="JH6" s="58"/>
      <c r="JI6" s="57"/>
      <c r="JJ6" s="57"/>
      <c r="JK6" s="57"/>
      <c r="JL6" s="57"/>
      <c r="JM6" s="57"/>
      <c r="JN6" s="57"/>
      <c r="JO6" s="58"/>
      <c r="JP6" s="57"/>
      <c r="JQ6" s="57"/>
      <c r="JR6" s="57"/>
      <c r="JS6" s="57"/>
      <c r="JT6" s="57"/>
      <c r="JU6" s="57"/>
      <c r="JV6" s="58"/>
      <c r="JW6" s="57"/>
      <c r="JX6" s="57"/>
      <c r="JY6" s="57"/>
      <c r="JZ6" s="57"/>
      <c r="KA6" s="57"/>
      <c r="KB6" s="57"/>
      <c r="KC6" s="58"/>
      <c r="KD6" s="57"/>
      <c r="KE6" s="57"/>
      <c r="KF6" s="57"/>
      <c r="KG6" s="57"/>
      <c r="KH6" s="57"/>
      <c r="KI6" s="57"/>
      <c r="KJ6" s="58"/>
      <c r="KK6" s="57"/>
      <c r="KL6" s="57"/>
      <c r="KM6" s="57"/>
      <c r="KN6" s="57"/>
      <c r="KO6" s="57"/>
      <c r="KP6" s="57"/>
      <c r="KQ6" s="58"/>
      <c r="KR6" s="57"/>
      <c r="KS6" s="57"/>
      <c r="KT6" s="57"/>
      <c r="KU6" s="57"/>
      <c r="KV6" s="57"/>
      <c r="KW6" s="57"/>
      <c r="KX6" s="58"/>
      <c r="KY6" s="57"/>
      <c r="KZ6" s="57"/>
      <c r="LA6" s="57"/>
      <c r="LB6" s="57"/>
      <c r="LC6" s="57"/>
      <c r="LD6" s="57"/>
      <c r="LE6" s="58"/>
      <c r="LF6" s="57"/>
      <c r="LG6" s="57"/>
      <c r="LH6" s="57"/>
      <c r="LI6" s="57"/>
      <c r="LJ6" s="57"/>
      <c r="LK6" s="57"/>
      <c r="LL6" s="58"/>
      <c r="LM6" s="57"/>
      <c r="LN6" s="57"/>
      <c r="LO6" s="57"/>
      <c r="LP6" s="57"/>
      <c r="LQ6" s="57"/>
      <c r="LR6" s="57"/>
      <c r="LS6" s="58"/>
      <c r="LT6" s="57"/>
      <c r="LU6" s="57"/>
      <c r="LV6" s="57"/>
      <c r="LW6" s="57"/>
      <c r="LX6" s="57"/>
      <c r="LY6" s="57"/>
      <c r="LZ6" s="58"/>
      <c r="MA6" s="57"/>
      <c r="MB6" s="57"/>
      <c r="MC6" s="57"/>
      <c r="MD6" s="57"/>
      <c r="ME6" s="57"/>
      <c r="MF6" s="57"/>
      <c r="MG6" s="58"/>
      <c r="MH6" s="57"/>
      <c r="MI6" s="57"/>
      <c r="MJ6" s="57"/>
      <c r="MK6" s="57"/>
      <c r="ML6" s="57"/>
      <c r="MM6" s="57"/>
      <c r="MN6" s="58"/>
      <c r="MO6" s="57"/>
      <c r="MP6" s="57"/>
      <c r="MQ6" s="57"/>
      <c r="MR6" s="57"/>
      <c r="MS6" s="57"/>
      <c r="MT6" s="57"/>
      <c r="MU6" s="58"/>
      <c r="MV6" s="57"/>
      <c r="MW6" s="57"/>
      <c r="MX6" s="57"/>
      <c r="MY6" s="57"/>
      <c r="MZ6" s="57"/>
      <c r="NA6" s="57"/>
      <c r="NB6" s="58"/>
      <c r="NC6" s="57"/>
      <c r="ND6" s="57"/>
      <c r="NE6" s="57"/>
      <c r="NF6" s="57"/>
      <c r="NG6" s="57"/>
      <c r="NH6" s="57"/>
      <c r="NI6" s="58"/>
      <c r="NJ6" s="57"/>
      <c r="NK6" s="57"/>
      <c r="NL6" s="57"/>
      <c r="NM6" s="57"/>
      <c r="NN6" s="57"/>
      <c r="NO6" s="57"/>
      <c r="NP6" s="58"/>
      <c r="NQ6" s="57"/>
      <c r="NR6" s="57"/>
      <c r="NS6" s="57"/>
      <c r="NT6" s="57"/>
      <c r="NU6" s="57"/>
      <c r="NV6" s="57"/>
      <c r="NW6" s="58"/>
      <c r="NX6" s="57"/>
      <c r="NY6" s="57"/>
      <c r="NZ6" s="57"/>
      <c r="OA6" s="57"/>
      <c r="OB6" s="57"/>
      <c r="OC6" s="57"/>
      <c r="OD6" s="58"/>
      <c r="OE6" s="57"/>
      <c r="OF6" s="57"/>
      <c r="OG6" s="57"/>
      <c r="OH6" s="57"/>
      <c r="OI6" s="57"/>
      <c r="OJ6" s="57"/>
      <c r="OK6" s="58"/>
      <c r="OL6" s="57"/>
      <c r="OM6" s="57"/>
      <c r="ON6" s="57"/>
      <c r="OO6" s="57"/>
      <c r="OP6" s="57"/>
      <c r="OQ6" s="57"/>
      <c r="OR6" s="58"/>
      <c r="OS6" s="57"/>
      <c r="OT6" s="57"/>
      <c r="OU6" s="57"/>
      <c r="OV6" s="57"/>
      <c r="OW6" s="57"/>
      <c r="OX6" s="57"/>
      <c r="OY6" s="58"/>
      <c r="OZ6" s="57"/>
      <c r="PA6" s="57"/>
      <c r="PB6" s="59"/>
      <c r="PC6" s="14"/>
      <c r="PD6" s="11"/>
      <c r="PE6" s="28"/>
      <c r="PF6" s="11"/>
      <c r="PG6" s="28"/>
      <c r="PH6" s="11"/>
      <c r="PI6" s="11"/>
      <c r="PJ6" s="28"/>
      <c r="PK6" s="6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</row>
    <row r="7" spans="1:1409" s="4" customFormat="1" x14ac:dyDescent="0.2">
      <c r="A7" s="47"/>
      <c r="B7" s="52"/>
      <c r="C7" s="53"/>
      <c r="D7" s="54" t="s">
        <v>69</v>
      </c>
      <c r="E7" s="54"/>
      <c r="F7" s="53"/>
      <c r="G7" s="55"/>
      <c r="H7" s="43"/>
      <c r="I7" s="44"/>
      <c r="J7" s="44"/>
      <c r="K7" s="45">
        <v>43983</v>
      </c>
      <c r="L7" s="44"/>
      <c r="M7" s="46"/>
      <c r="N7" s="43"/>
      <c r="O7" s="44"/>
      <c r="P7" s="44"/>
      <c r="Q7" s="45">
        <v>43982</v>
      </c>
      <c r="R7" s="44"/>
      <c r="S7" s="46"/>
      <c r="T7" s="43"/>
      <c r="U7" s="44"/>
      <c r="V7" s="44"/>
      <c r="W7" s="45">
        <v>43981</v>
      </c>
      <c r="X7" s="44"/>
      <c r="Y7" s="46"/>
      <c r="Z7" s="43"/>
      <c r="AA7" s="44"/>
      <c r="AB7" s="44"/>
      <c r="AC7" s="45">
        <v>43980</v>
      </c>
      <c r="AD7" s="44"/>
      <c r="AE7" s="46"/>
      <c r="AF7" s="43"/>
      <c r="AG7" s="44"/>
      <c r="AH7" s="44"/>
      <c r="AI7" s="45">
        <v>43979</v>
      </c>
      <c r="AJ7" s="44"/>
      <c r="AK7" s="46"/>
      <c r="AL7" s="43"/>
      <c r="AM7" s="44"/>
      <c r="AN7" s="44"/>
      <c r="AO7" s="45">
        <v>43978</v>
      </c>
      <c r="AP7" s="44"/>
      <c r="AQ7" s="46"/>
      <c r="AR7" s="43"/>
      <c r="AS7" s="44"/>
      <c r="AT7" s="44"/>
      <c r="AU7" s="45">
        <v>43977</v>
      </c>
      <c r="AV7" s="44"/>
      <c r="AW7" s="46"/>
      <c r="AX7" s="43"/>
      <c r="AY7" s="44"/>
      <c r="AZ7" s="44"/>
      <c r="BA7" s="45">
        <v>43976</v>
      </c>
      <c r="BB7" s="44"/>
      <c r="BC7" s="46"/>
      <c r="BD7" s="43"/>
      <c r="BE7" s="44"/>
      <c r="BF7" s="44"/>
      <c r="BG7" s="45">
        <v>43975</v>
      </c>
      <c r="BH7" s="44"/>
      <c r="BI7" s="46"/>
      <c r="BJ7" s="43"/>
      <c r="BK7" s="44"/>
      <c r="BL7" s="44"/>
      <c r="BM7" s="45">
        <v>43974</v>
      </c>
      <c r="BN7" s="44"/>
      <c r="BO7" s="46"/>
      <c r="BP7" s="43"/>
      <c r="BQ7" s="44"/>
      <c r="BR7" s="44"/>
      <c r="BS7" s="45">
        <v>43973</v>
      </c>
      <c r="BT7" s="44"/>
      <c r="BU7" s="46"/>
      <c r="BV7" s="43"/>
      <c r="BW7" s="44"/>
      <c r="BX7" s="44"/>
      <c r="BY7" s="45">
        <v>43972</v>
      </c>
      <c r="BZ7" s="44"/>
      <c r="CA7" s="46"/>
      <c r="CB7" s="43"/>
      <c r="CC7" s="44"/>
      <c r="CD7" s="44"/>
      <c r="CE7" s="45">
        <v>43971</v>
      </c>
      <c r="CF7" s="44"/>
      <c r="CG7" s="46"/>
      <c r="CH7" s="43"/>
      <c r="CI7" s="44"/>
      <c r="CJ7" s="44"/>
      <c r="CK7" s="45">
        <v>43970</v>
      </c>
      <c r="CL7" s="44"/>
      <c r="CM7" s="46"/>
      <c r="CN7" s="43"/>
      <c r="CO7" s="44"/>
      <c r="CP7" s="44"/>
      <c r="CQ7" s="45">
        <v>43969</v>
      </c>
      <c r="CR7" s="44"/>
      <c r="CS7" s="46"/>
      <c r="CT7" s="43"/>
      <c r="CU7" s="44"/>
      <c r="CV7" s="44"/>
      <c r="CW7" s="45">
        <v>43968</v>
      </c>
      <c r="CX7" s="44"/>
      <c r="CY7" s="46"/>
      <c r="CZ7" s="43"/>
      <c r="DA7" s="44"/>
      <c r="DB7" s="44"/>
      <c r="DC7" s="45">
        <v>43967</v>
      </c>
      <c r="DD7" s="44"/>
      <c r="DE7" s="46"/>
      <c r="DF7" s="43"/>
      <c r="DG7" s="44"/>
      <c r="DH7" s="44"/>
      <c r="DI7" s="45">
        <v>43966</v>
      </c>
      <c r="DJ7" s="44"/>
      <c r="DK7" s="46"/>
      <c r="DL7" s="43"/>
      <c r="DM7" s="44"/>
      <c r="DN7" s="44"/>
      <c r="DO7" s="45">
        <v>43965</v>
      </c>
      <c r="DP7" s="44"/>
      <c r="DQ7" s="46"/>
      <c r="DR7" s="43"/>
      <c r="DS7" s="44"/>
      <c r="DT7" s="44"/>
      <c r="DU7" s="45">
        <v>43964</v>
      </c>
      <c r="DV7" s="44"/>
      <c r="DW7" s="46"/>
      <c r="DX7" s="43"/>
      <c r="DY7" s="44"/>
      <c r="DZ7" s="44"/>
      <c r="EA7" s="45">
        <v>43963</v>
      </c>
      <c r="EB7" s="44"/>
      <c r="EC7" s="46"/>
      <c r="ED7" s="43"/>
      <c r="EE7" s="44"/>
      <c r="EF7" s="44"/>
      <c r="EG7" s="45">
        <v>43962</v>
      </c>
      <c r="EH7" s="44"/>
      <c r="EI7" s="46"/>
      <c r="EJ7" s="43"/>
      <c r="EK7" s="44"/>
      <c r="EL7" s="44"/>
      <c r="EM7" s="45">
        <v>43961</v>
      </c>
      <c r="EN7" s="44"/>
      <c r="EO7" s="46"/>
      <c r="EP7" s="43"/>
      <c r="EQ7" s="44"/>
      <c r="ER7" s="44"/>
      <c r="ES7" s="45">
        <v>43960</v>
      </c>
      <c r="ET7" s="44"/>
      <c r="EU7" s="46"/>
      <c r="EV7" s="43"/>
      <c r="EW7" s="44"/>
      <c r="EX7" s="44"/>
      <c r="EY7" s="45">
        <v>43959</v>
      </c>
      <c r="EZ7" s="44"/>
      <c r="FA7" s="46"/>
      <c r="FB7" s="43"/>
      <c r="FC7" s="44"/>
      <c r="FD7" s="44"/>
      <c r="FE7" s="45">
        <v>43958</v>
      </c>
      <c r="FF7" s="44"/>
      <c r="FG7" s="46"/>
      <c r="FH7" s="43"/>
      <c r="FI7" s="44"/>
      <c r="FJ7" s="44"/>
      <c r="FK7" s="45">
        <v>43957</v>
      </c>
      <c r="FL7" s="44"/>
      <c r="FM7" s="46"/>
      <c r="FN7" s="43"/>
      <c r="FO7" s="44"/>
      <c r="FP7" s="44"/>
      <c r="FQ7" s="45" t="s">
        <v>244</v>
      </c>
      <c r="FR7" s="44"/>
      <c r="FS7" s="46"/>
      <c r="FT7" s="44"/>
      <c r="FU7" s="44"/>
      <c r="FV7" s="44"/>
      <c r="FW7" s="45" t="s">
        <v>245</v>
      </c>
      <c r="FX7" s="44"/>
      <c r="FY7" s="44"/>
      <c r="FZ7" s="43"/>
      <c r="GA7" s="44"/>
      <c r="GB7" s="44"/>
      <c r="GC7" s="45" t="s">
        <v>246</v>
      </c>
      <c r="GD7" s="44"/>
      <c r="GE7" s="44"/>
      <c r="GF7" s="43"/>
      <c r="GG7" s="44"/>
      <c r="GH7" s="44"/>
      <c r="GI7" s="45" t="s">
        <v>247</v>
      </c>
      <c r="GJ7" s="44"/>
      <c r="GK7" s="44"/>
      <c r="GL7" s="46"/>
      <c r="GM7" s="43"/>
      <c r="GN7" s="44"/>
      <c r="GO7" s="44"/>
      <c r="GP7" s="45">
        <v>43952</v>
      </c>
      <c r="GQ7" s="44"/>
      <c r="GR7" s="44"/>
      <c r="GS7" s="46"/>
      <c r="GT7" s="43"/>
      <c r="GU7" s="44"/>
      <c r="GV7" s="44"/>
      <c r="GW7" s="45">
        <v>43951</v>
      </c>
      <c r="GX7" s="44"/>
      <c r="GY7" s="44"/>
      <c r="GZ7" s="46"/>
      <c r="HA7" s="43"/>
      <c r="HB7" s="44"/>
      <c r="HC7" s="44"/>
      <c r="HD7" s="45">
        <v>43950</v>
      </c>
      <c r="HE7" s="44"/>
      <c r="HF7" s="44"/>
      <c r="HG7" s="46"/>
      <c r="HH7" s="43"/>
      <c r="HI7" s="44"/>
      <c r="HJ7" s="44"/>
      <c r="HK7" s="45">
        <v>43949</v>
      </c>
      <c r="HL7" s="44"/>
      <c r="HM7" s="44"/>
      <c r="HN7" s="46"/>
      <c r="HO7" s="43"/>
      <c r="HP7" s="44"/>
      <c r="HQ7" s="44"/>
      <c r="HR7" s="45">
        <v>43948</v>
      </c>
      <c r="HS7" s="44"/>
      <c r="HT7" s="44"/>
      <c r="HU7" s="46"/>
      <c r="HV7" s="43"/>
      <c r="HW7" s="44"/>
      <c r="HX7" s="44"/>
      <c r="HY7" s="45">
        <v>43945</v>
      </c>
      <c r="HZ7" s="44"/>
      <c r="IA7" s="44"/>
      <c r="IB7" s="46"/>
      <c r="IC7" s="43"/>
      <c r="ID7" s="44"/>
      <c r="IE7" s="44"/>
      <c r="IF7" s="45">
        <v>43944</v>
      </c>
      <c r="IG7" s="44"/>
      <c r="IH7" s="44"/>
      <c r="II7" s="46"/>
      <c r="IJ7" s="43"/>
      <c r="IK7" s="44"/>
      <c r="IL7" s="44"/>
      <c r="IM7" s="45">
        <v>43943</v>
      </c>
      <c r="IN7" s="44"/>
      <c r="IO7" s="44"/>
      <c r="IP7" s="46"/>
      <c r="IQ7" s="43"/>
      <c r="IR7" s="44"/>
      <c r="IS7" s="44"/>
      <c r="IT7" s="45">
        <v>43942</v>
      </c>
      <c r="IU7" s="44"/>
      <c r="IV7" s="44"/>
      <c r="IW7" s="46"/>
      <c r="IX7" s="43"/>
      <c r="IY7" s="44"/>
      <c r="IZ7" s="44"/>
      <c r="JA7" s="45">
        <v>43941</v>
      </c>
      <c r="JB7" s="44"/>
      <c r="JC7" s="44"/>
      <c r="JD7" s="46"/>
      <c r="JE7" s="43"/>
      <c r="JF7" s="44"/>
      <c r="JG7" s="44"/>
      <c r="JH7" s="45">
        <v>43940</v>
      </c>
      <c r="JI7" s="44"/>
      <c r="JJ7" s="44"/>
      <c r="JK7" s="46"/>
      <c r="JL7" s="43"/>
      <c r="JM7" s="44"/>
      <c r="JN7" s="44"/>
      <c r="JO7" s="45">
        <v>43939</v>
      </c>
      <c r="JP7" s="44"/>
      <c r="JQ7" s="44"/>
      <c r="JR7" s="46"/>
      <c r="JS7" s="43"/>
      <c r="JT7" s="44"/>
      <c r="JU7" s="44"/>
      <c r="JV7" s="45">
        <v>43938</v>
      </c>
      <c r="JW7" s="44"/>
      <c r="JX7" s="44"/>
      <c r="JY7" s="46"/>
      <c r="JZ7" s="43"/>
      <c r="KA7" s="44"/>
      <c r="KB7" s="44"/>
      <c r="KC7" s="45">
        <v>43937</v>
      </c>
      <c r="KD7" s="44"/>
      <c r="KE7" s="44"/>
      <c r="KF7" s="46"/>
      <c r="KG7" s="43"/>
      <c r="KH7" s="44"/>
      <c r="KI7" s="44"/>
      <c r="KJ7" s="45">
        <v>43936</v>
      </c>
      <c r="KK7" s="44"/>
      <c r="KL7" s="44"/>
      <c r="KM7" s="46"/>
      <c r="KN7" s="43"/>
      <c r="KO7" s="44"/>
      <c r="KP7" s="44"/>
      <c r="KQ7" s="45">
        <v>43935</v>
      </c>
      <c r="KR7" s="44"/>
      <c r="KS7" s="44"/>
      <c r="KT7" s="46"/>
      <c r="KU7" s="43"/>
      <c r="KV7" s="44"/>
      <c r="KW7" s="44"/>
      <c r="KX7" s="45">
        <v>43934</v>
      </c>
      <c r="KY7" s="44"/>
      <c r="KZ7" s="44"/>
      <c r="LA7" s="46"/>
      <c r="LB7" s="43"/>
      <c r="LC7" s="44"/>
      <c r="LD7" s="44"/>
      <c r="LE7" s="45">
        <v>43933</v>
      </c>
      <c r="LF7" s="44"/>
      <c r="LG7" s="44"/>
      <c r="LH7" s="46"/>
      <c r="LI7" s="43"/>
      <c r="LJ7" s="44"/>
      <c r="LK7" s="44"/>
      <c r="LL7" s="45">
        <v>43932</v>
      </c>
      <c r="LM7" s="44"/>
      <c r="LN7" s="44"/>
      <c r="LO7" s="46"/>
      <c r="LP7" s="43"/>
      <c r="LQ7" s="44"/>
      <c r="LR7" s="44"/>
      <c r="LS7" s="45">
        <v>43931</v>
      </c>
      <c r="LT7" s="44"/>
      <c r="LU7" s="44"/>
      <c r="LV7" s="46"/>
      <c r="LW7" s="43"/>
      <c r="LX7" s="44"/>
      <c r="LY7" s="44"/>
      <c r="LZ7" s="45">
        <v>43930</v>
      </c>
      <c r="MA7" s="44"/>
      <c r="MB7" s="44"/>
      <c r="MC7" s="46"/>
      <c r="MD7" s="43"/>
      <c r="ME7" s="44"/>
      <c r="MF7" s="44"/>
      <c r="MG7" s="45">
        <v>43929</v>
      </c>
      <c r="MH7" s="44"/>
      <c r="MI7" s="44"/>
      <c r="MJ7" s="46"/>
      <c r="MK7" s="43"/>
      <c r="ML7" s="44"/>
      <c r="MM7" s="44"/>
      <c r="MN7" s="45">
        <v>43928</v>
      </c>
      <c r="MO7" s="44"/>
      <c r="MP7" s="44"/>
      <c r="MQ7" s="46"/>
      <c r="MR7" s="43"/>
      <c r="MS7" s="44"/>
      <c r="MT7" s="44"/>
      <c r="MU7" s="45">
        <v>43927</v>
      </c>
      <c r="MV7" s="44"/>
      <c r="MW7" s="44"/>
      <c r="MX7" s="46"/>
      <c r="MY7" s="43"/>
      <c r="MZ7" s="44"/>
      <c r="NA7" s="44"/>
      <c r="NB7" s="45">
        <v>43926</v>
      </c>
      <c r="NC7" s="44"/>
      <c r="ND7" s="44"/>
      <c r="NE7" s="46"/>
      <c r="NF7" s="43"/>
      <c r="NG7" s="44"/>
      <c r="NH7" s="44"/>
      <c r="NI7" s="45">
        <v>43925</v>
      </c>
      <c r="NJ7" s="44"/>
      <c r="NK7" s="44"/>
      <c r="NL7" s="46"/>
      <c r="NM7" s="43"/>
      <c r="NN7" s="44"/>
      <c r="NO7" s="44"/>
      <c r="NP7" s="45">
        <v>43924</v>
      </c>
      <c r="NQ7" s="44"/>
      <c r="NR7" s="44"/>
      <c r="NS7" s="46"/>
      <c r="NT7" s="43"/>
      <c r="NU7" s="44"/>
      <c r="NV7" s="44"/>
      <c r="NW7" s="45">
        <v>43923</v>
      </c>
      <c r="NX7" s="44"/>
      <c r="NY7" s="44"/>
      <c r="NZ7" s="46"/>
      <c r="OA7" s="43"/>
      <c r="OB7" s="44"/>
      <c r="OC7" s="44"/>
      <c r="OD7" s="45">
        <v>43922</v>
      </c>
      <c r="OE7" s="44"/>
      <c r="OF7" s="44"/>
      <c r="OG7" s="46"/>
      <c r="OH7" s="43"/>
      <c r="OI7" s="44"/>
      <c r="OJ7" s="44"/>
      <c r="OK7" s="45">
        <v>43921</v>
      </c>
      <c r="OL7" s="44"/>
      <c r="OM7" s="44"/>
      <c r="ON7" s="46"/>
      <c r="OO7" s="43"/>
      <c r="OP7" s="44"/>
      <c r="OQ7" s="44"/>
      <c r="OR7" s="45">
        <v>43920</v>
      </c>
      <c r="OS7" s="44"/>
      <c r="OT7" s="44"/>
      <c r="OU7" s="46"/>
      <c r="OV7" s="43"/>
      <c r="OW7" s="44"/>
      <c r="OX7" s="44"/>
      <c r="OY7" s="45">
        <v>43919</v>
      </c>
      <c r="OZ7" s="44"/>
      <c r="PA7" s="44"/>
      <c r="PB7" s="46"/>
      <c r="PC7" s="14"/>
      <c r="PD7" s="11"/>
      <c r="PE7" s="28"/>
      <c r="PF7" s="11"/>
      <c r="PG7" s="28"/>
      <c r="PH7" s="11"/>
      <c r="PI7" s="11"/>
      <c r="PJ7" s="28"/>
      <c r="PK7" s="6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  <c r="AZP7" s="14"/>
      <c r="AZQ7" s="14"/>
      <c r="AZR7" s="14"/>
      <c r="AZS7" s="14"/>
      <c r="AZT7" s="14"/>
      <c r="AZU7" s="14"/>
      <c r="AZV7" s="14"/>
      <c r="AZW7" s="14"/>
      <c r="AZX7" s="14"/>
      <c r="AZY7" s="14"/>
      <c r="AZZ7" s="14"/>
      <c r="BAA7" s="14"/>
      <c r="BAB7" s="14"/>
      <c r="BAC7" s="14"/>
      <c r="BAD7" s="14"/>
      <c r="BAE7" s="14"/>
      <c r="BAF7" s="14"/>
      <c r="BAG7" s="14"/>
      <c r="BAH7" s="14"/>
      <c r="BAI7" s="14"/>
      <c r="BAJ7" s="14"/>
      <c r="BAK7" s="14"/>
      <c r="BAL7" s="14"/>
      <c r="BAM7" s="14"/>
      <c r="BAN7" s="14"/>
      <c r="BAO7" s="14"/>
      <c r="BAP7" s="14"/>
      <c r="BAQ7" s="14"/>
      <c r="BAR7" s="14"/>
      <c r="BAS7" s="14"/>
      <c r="BAT7" s="14"/>
      <c r="BAU7" s="14"/>
      <c r="BAV7" s="14"/>
      <c r="BAW7" s="14"/>
      <c r="BAX7" s="14"/>
      <c r="BAY7" s="14"/>
      <c r="BAZ7" s="14"/>
      <c r="BBA7" s="14"/>
      <c r="BBB7" s="14"/>
      <c r="BBC7" s="14"/>
      <c r="BBD7" s="14"/>
      <c r="BBE7" s="14"/>
    </row>
    <row r="8" spans="1:1409" x14ac:dyDescent="0.2">
      <c r="A8" s="8" t="s">
        <v>1</v>
      </c>
      <c r="B8" s="69" t="s">
        <v>13</v>
      </c>
      <c r="C8" s="70" t="s">
        <v>60</v>
      </c>
      <c r="D8" s="71" t="s">
        <v>14</v>
      </c>
      <c r="E8" s="70" t="s">
        <v>60</v>
      </c>
      <c r="F8" s="71" t="s">
        <v>59</v>
      </c>
      <c r="G8" s="72" t="s">
        <v>60</v>
      </c>
      <c r="H8" s="39" t="s">
        <v>13</v>
      </c>
      <c r="I8" s="27" t="s">
        <v>60</v>
      </c>
      <c r="J8" s="40" t="s">
        <v>14</v>
      </c>
      <c r="K8" s="27" t="s">
        <v>60</v>
      </c>
      <c r="L8" s="40" t="s">
        <v>15</v>
      </c>
      <c r="M8" s="97" t="s">
        <v>59</v>
      </c>
      <c r="N8" s="39" t="s">
        <v>13</v>
      </c>
      <c r="O8" s="27" t="s">
        <v>60</v>
      </c>
      <c r="P8" s="40" t="s">
        <v>14</v>
      </c>
      <c r="Q8" s="27" t="s">
        <v>60</v>
      </c>
      <c r="R8" s="40" t="s">
        <v>15</v>
      </c>
      <c r="S8" s="97" t="s">
        <v>59</v>
      </c>
      <c r="T8" s="39" t="s">
        <v>13</v>
      </c>
      <c r="U8" s="27" t="s">
        <v>60</v>
      </c>
      <c r="V8" s="40" t="s">
        <v>14</v>
      </c>
      <c r="W8" s="27" t="s">
        <v>60</v>
      </c>
      <c r="X8" s="40" t="s">
        <v>15</v>
      </c>
      <c r="Y8" s="97" t="s">
        <v>59</v>
      </c>
      <c r="Z8" s="39" t="s">
        <v>13</v>
      </c>
      <c r="AA8" s="27" t="s">
        <v>60</v>
      </c>
      <c r="AB8" s="40" t="s">
        <v>14</v>
      </c>
      <c r="AC8" s="27" t="s">
        <v>60</v>
      </c>
      <c r="AD8" s="40" t="s">
        <v>15</v>
      </c>
      <c r="AE8" s="97" t="s">
        <v>59</v>
      </c>
      <c r="AF8" s="39" t="s">
        <v>13</v>
      </c>
      <c r="AG8" s="27" t="s">
        <v>60</v>
      </c>
      <c r="AH8" s="40" t="s">
        <v>14</v>
      </c>
      <c r="AI8" s="27" t="s">
        <v>60</v>
      </c>
      <c r="AJ8" s="40" t="s">
        <v>15</v>
      </c>
      <c r="AK8" s="97" t="s">
        <v>59</v>
      </c>
      <c r="AL8" s="39" t="s">
        <v>13</v>
      </c>
      <c r="AM8" s="27" t="s">
        <v>60</v>
      </c>
      <c r="AN8" s="40" t="s">
        <v>14</v>
      </c>
      <c r="AO8" s="27" t="s">
        <v>60</v>
      </c>
      <c r="AP8" s="40" t="s">
        <v>15</v>
      </c>
      <c r="AQ8" s="97" t="s">
        <v>59</v>
      </c>
      <c r="AR8" s="39" t="s">
        <v>13</v>
      </c>
      <c r="AS8" s="27" t="s">
        <v>60</v>
      </c>
      <c r="AT8" s="40" t="s">
        <v>14</v>
      </c>
      <c r="AU8" s="27" t="s">
        <v>60</v>
      </c>
      <c r="AV8" s="40" t="s">
        <v>15</v>
      </c>
      <c r="AW8" s="97" t="s">
        <v>59</v>
      </c>
      <c r="AX8" s="39" t="s">
        <v>13</v>
      </c>
      <c r="AY8" s="27" t="s">
        <v>60</v>
      </c>
      <c r="AZ8" s="40" t="s">
        <v>14</v>
      </c>
      <c r="BA8" s="27" t="s">
        <v>60</v>
      </c>
      <c r="BB8" s="40" t="s">
        <v>15</v>
      </c>
      <c r="BC8" s="97" t="s">
        <v>59</v>
      </c>
      <c r="BD8" s="39" t="s">
        <v>13</v>
      </c>
      <c r="BE8" s="27" t="s">
        <v>60</v>
      </c>
      <c r="BF8" s="40" t="s">
        <v>14</v>
      </c>
      <c r="BG8" s="27" t="s">
        <v>60</v>
      </c>
      <c r="BH8" s="40" t="s">
        <v>15</v>
      </c>
      <c r="BI8" s="97" t="s">
        <v>59</v>
      </c>
      <c r="BJ8" s="39" t="s">
        <v>13</v>
      </c>
      <c r="BK8" s="27" t="s">
        <v>60</v>
      </c>
      <c r="BL8" s="40" t="s">
        <v>14</v>
      </c>
      <c r="BM8" s="27" t="s">
        <v>60</v>
      </c>
      <c r="BN8" s="40" t="s">
        <v>15</v>
      </c>
      <c r="BO8" s="97" t="s">
        <v>59</v>
      </c>
      <c r="BP8" s="39" t="s">
        <v>13</v>
      </c>
      <c r="BQ8" s="27" t="s">
        <v>60</v>
      </c>
      <c r="BR8" s="40" t="s">
        <v>14</v>
      </c>
      <c r="BS8" s="27" t="s">
        <v>60</v>
      </c>
      <c r="BT8" s="40" t="s">
        <v>15</v>
      </c>
      <c r="BU8" s="97" t="s">
        <v>59</v>
      </c>
      <c r="BV8" s="39" t="s">
        <v>13</v>
      </c>
      <c r="BW8" s="27" t="s">
        <v>60</v>
      </c>
      <c r="BX8" s="40" t="s">
        <v>14</v>
      </c>
      <c r="BY8" s="27" t="s">
        <v>60</v>
      </c>
      <c r="BZ8" s="40" t="s">
        <v>15</v>
      </c>
      <c r="CA8" s="97" t="s">
        <v>59</v>
      </c>
      <c r="CB8" s="39" t="s">
        <v>13</v>
      </c>
      <c r="CC8" s="27" t="s">
        <v>60</v>
      </c>
      <c r="CD8" s="40" t="s">
        <v>14</v>
      </c>
      <c r="CE8" s="27" t="s">
        <v>60</v>
      </c>
      <c r="CF8" s="40" t="s">
        <v>15</v>
      </c>
      <c r="CG8" s="97" t="s">
        <v>59</v>
      </c>
      <c r="CH8" s="39" t="s">
        <v>13</v>
      </c>
      <c r="CI8" s="27" t="s">
        <v>60</v>
      </c>
      <c r="CJ8" s="40" t="s">
        <v>14</v>
      </c>
      <c r="CK8" s="27" t="s">
        <v>60</v>
      </c>
      <c r="CL8" s="40" t="s">
        <v>15</v>
      </c>
      <c r="CM8" s="97" t="s">
        <v>59</v>
      </c>
      <c r="CN8" s="39" t="s">
        <v>13</v>
      </c>
      <c r="CO8" s="27" t="s">
        <v>60</v>
      </c>
      <c r="CP8" s="40" t="s">
        <v>14</v>
      </c>
      <c r="CQ8" s="27" t="s">
        <v>60</v>
      </c>
      <c r="CR8" s="40" t="s">
        <v>15</v>
      </c>
      <c r="CS8" s="97" t="s">
        <v>59</v>
      </c>
      <c r="CT8" s="39" t="s">
        <v>13</v>
      </c>
      <c r="CU8" s="27" t="s">
        <v>60</v>
      </c>
      <c r="CV8" s="40" t="s">
        <v>14</v>
      </c>
      <c r="CW8" s="27" t="s">
        <v>60</v>
      </c>
      <c r="CX8" s="40" t="s">
        <v>15</v>
      </c>
      <c r="CY8" s="97" t="s">
        <v>59</v>
      </c>
      <c r="CZ8" s="39" t="s">
        <v>13</v>
      </c>
      <c r="DA8" s="27" t="s">
        <v>60</v>
      </c>
      <c r="DB8" s="40" t="s">
        <v>14</v>
      </c>
      <c r="DC8" s="27" t="s">
        <v>60</v>
      </c>
      <c r="DD8" s="40" t="s">
        <v>15</v>
      </c>
      <c r="DE8" s="97" t="s">
        <v>59</v>
      </c>
      <c r="DF8" s="39" t="s">
        <v>13</v>
      </c>
      <c r="DG8" s="27" t="s">
        <v>60</v>
      </c>
      <c r="DH8" s="40" t="s">
        <v>14</v>
      </c>
      <c r="DI8" s="27" t="s">
        <v>60</v>
      </c>
      <c r="DJ8" s="40" t="s">
        <v>15</v>
      </c>
      <c r="DK8" s="97" t="s">
        <v>59</v>
      </c>
      <c r="DL8" s="39" t="s">
        <v>13</v>
      </c>
      <c r="DM8" s="27" t="s">
        <v>60</v>
      </c>
      <c r="DN8" s="40" t="s">
        <v>14</v>
      </c>
      <c r="DO8" s="27" t="s">
        <v>60</v>
      </c>
      <c r="DP8" s="40" t="s">
        <v>15</v>
      </c>
      <c r="DQ8" s="97" t="s">
        <v>59</v>
      </c>
      <c r="DR8" s="39" t="s">
        <v>13</v>
      </c>
      <c r="DS8" s="27" t="s">
        <v>60</v>
      </c>
      <c r="DT8" s="40" t="s">
        <v>14</v>
      </c>
      <c r="DU8" s="27" t="s">
        <v>60</v>
      </c>
      <c r="DV8" s="40" t="s">
        <v>15</v>
      </c>
      <c r="DW8" s="97" t="s">
        <v>59</v>
      </c>
      <c r="DX8" s="39" t="s">
        <v>13</v>
      </c>
      <c r="DY8" s="27" t="s">
        <v>60</v>
      </c>
      <c r="DZ8" s="40" t="s">
        <v>14</v>
      </c>
      <c r="EA8" s="27" t="s">
        <v>60</v>
      </c>
      <c r="EB8" s="40" t="s">
        <v>15</v>
      </c>
      <c r="EC8" s="97" t="s">
        <v>59</v>
      </c>
      <c r="ED8" s="39" t="s">
        <v>13</v>
      </c>
      <c r="EE8" s="27" t="s">
        <v>60</v>
      </c>
      <c r="EF8" s="40" t="s">
        <v>14</v>
      </c>
      <c r="EG8" s="27" t="s">
        <v>60</v>
      </c>
      <c r="EH8" s="40" t="s">
        <v>15</v>
      </c>
      <c r="EI8" s="97" t="s">
        <v>59</v>
      </c>
      <c r="EJ8" s="39" t="s">
        <v>13</v>
      </c>
      <c r="EK8" s="27" t="s">
        <v>60</v>
      </c>
      <c r="EL8" s="40" t="s">
        <v>14</v>
      </c>
      <c r="EM8" s="27" t="s">
        <v>60</v>
      </c>
      <c r="EN8" s="40" t="s">
        <v>15</v>
      </c>
      <c r="EO8" s="97" t="s">
        <v>59</v>
      </c>
      <c r="EP8" s="39" t="s">
        <v>13</v>
      </c>
      <c r="EQ8" s="27" t="s">
        <v>60</v>
      </c>
      <c r="ER8" s="40" t="s">
        <v>14</v>
      </c>
      <c r="ES8" s="27" t="s">
        <v>60</v>
      </c>
      <c r="ET8" s="40" t="s">
        <v>15</v>
      </c>
      <c r="EU8" s="97" t="s">
        <v>59</v>
      </c>
      <c r="EV8" s="39" t="s">
        <v>13</v>
      </c>
      <c r="EW8" s="27" t="s">
        <v>60</v>
      </c>
      <c r="EX8" s="40" t="s">
        <v>14</v>
      </c>
      <c r="EY8" s="27" t="s">
        <v>60</v>
      </c>
      <c r="EZ8" s="40" t="s">
        <v>15</v>
      </c>
      <c r="FA8" s="97" t="s">
        <v>59</v>
      </c>
      <c r="FB8" s="39" t="s">
        <v>13</v>
      </c>
      <c r="FC8" s="27" t="s">
        <v>60</v>
      </c>
      <c r="FD8" s="40" t="s">
        <v>14</v>
      </c>
      <c r="FE8" s="27" t="s">
        <v>60</v>
      </c>
      <c r="FF8" s="40" t="s">
        <v>15</v>
      </c>
      <c r="FG8" s="97" t="s">
        <v>59</v>
      </c>
      <c r="FH8" s="39" t="s">
        <v>13</v>
      </c>
      <c r="FI8" s="27" t="s">
        <v>60</v>
      </c>
      <c r="FJ8" s="40" t="s">
        <v>14</v>
      </c>
      <c r="FK8" s="27" t="s">
        <v>60</v>
      </c>
      <c r="FL8" s="40" t="s">
        <v>15</v>
      </c>
      <c r="FM8" s="97" t="s">
        <v>59</v>
      </c>
      <c r="FN8" s="39" t="s">
        <v>13</v>
      </c>
      <c r="FO8" s="27" t="s">
        <v>60</v>
      </c>
      <c r="FP8" s="40" t="s">
        <v>14</v>
      </c>
      <c r="FQ8" s="27" t="s">
        <v>60</v>
      </c>
      <c r="FR8" s="40" t="s">
        <v>15</v>
      </c>
      <c r="FS8" s="97" t="s">
        <v>59</v>
      </c>
      <c r="FT8" s="40" t="s">
        <v>13</v>
      </c>
      <c r="FU8" s="27" t="s">
        <v>60</v>
      </c>
      <c r="FV8" s="40" t="s">
        <v>14</v>
      </c>
      <c r="FW8" s="27" t="s">
        <v>60</v>
      </c>
      <c r="FX8" s="40" t="s">
        <v>15</v>
      </c>
      <c r="FY8" s="40" t="s">
        <v>59</v>
      </c>
      <c r="FZ8" s="39" t="s">
        <v>13</v>
      </c>
      <c r="GA8" s="27" t="s">
        <v>60</v>
      </c>
      <c r="GB8" s="40" t="s">
        <v>14</v>
      </c>
      <c r="GC8" s="27" t="s">
        <v>60</v>
      </c>
      <c r="GD8" s="40" t="s">
        <v>15</v>
      </c>
      <c r="GE8" s="40" t="s">
        <v>59</v>
      </c>
      <c r="GF8" s="39" t="s">
        <v>13</v>
      </c>
      <c r="GG8" s="27" t="s">
        <v>60</v>
      </c>
      <c r="GH8" s="40" t="s">
        <v>14</v>
      </c>
      <c r="GI8" s="27" t="s">
        <v>60</v>
      </c>
      <c r="GJ8" s="40" t="s">
        <v>15</v>
      </c>
      <c r="GK8" s="40" t="s">
        <v>59</v>
      </c>
      <c r="GL8" s="34" t="s">
        <v>60</v>
      </c>
      <c r="GM8" s="39" t="s">
        <v>13</v>
      </c>
      <c r="GN8" s="27" t="s">
        <v>60</v>
      </c>
      <c r="GO8" s="40" t="s">
        <v>14</v>
      </c>
      <c r="GP8" s="27" t="s">
        <v>60</v>
      </c>
      <c r="GQ8" s="40" t="s">
        <v>15</v>
      </c>
      <c r="GR8" s="40" t="s">
        <v>59</v>
      </c>
      <c r="GS8" s="34" t="s">
        <v>60</v>
      </c>
      <c r="GT8" s="39" t="s">
        <v>13</v>
      </c>
      <c r="GU8" s="27" t="s">
        <v>60</v>
      </c>
      <c r="GV8" s="40" t="s">
        <v>14</v>
      </c>
      <c r="GW8" s="27" t="s">
        <v>60</v>
      </c>
      <c r="GX8" s="40" t="s">
        <v>15</v>
      </c>
      <c r="GY8" s="40" t="s">
        <v>59</v>
      </c>
      <c r="GZ8" s="34" t="s">
        <v>60</v>
      </c>
      <c r="HA8" s="39" t="s">
        <v>13</v>
      </c>
      <c r="HB8" s="27" t="s">
        <v>60</v>
      </c>
      <c r="HC8" s="40" t="s">
        <v>14</v>
      </c>
      <c r="HD8" s="27" t="s">
        <v>60</v>
      </c>
      <c r="HE8" s="40" t="s">
        <v>15</v>
      </c>
      <c r="HF8" s="40" t="s">
        <v>59</v>
      </c>
      <c r="HG8" s="34" t="s">
        <v>60</v>
      </c>
      <c r="HH8" s="39" t="s">
        <v>13</v>
      </c>
      <c r="HI8" s="27" t="s">
        <v>60</v>
      </c>
      <c r="HJ8" s="40" t="s">
        <v>14</v>
      </c>
      <c r="HK8" s="27" t="s">
        <v>60</v>
      </c>
      <c r="HL8" s="40" t="s">
        <v>15</v>
      </c>
      <c r="HM8" s="40" t="s">
        <v>59</v>
      </c>
      <c r="HN8" s="34" t="s">
        <v>60</v>
      </c>
      <c r="HO8" s="39" t="s">
        <v>13</v>
      </c>
      <c r="HP8" s="27" t="s">
        <v>60</v>
      </c>
      <c r="HQ8" s="40" t="s">
        <v>14</v>
      </c>
      <c r="HR8" s="27" t="s">
        <v>60</v>
      </c>
      <c r="HS8" s="40" t="s">
        <v>15</v>
      </c>
      <c r="HT8" s="40" t="s">
        <v>59</v>
      </c>
      <c r="HU8" s="34" t="s">
        <v>60</v>
      </c>
      <c r="HV8" s="39" t="s">
        <v>13</v>
      </c>
      <c r="HW8" s="27" t="s">
        <v>60</v>
      </c>
      <c r="HX8" s="40" t="s">
        <v>14</v>
      </c>
      <c r="HY8" s="27" t="s">
        <v>60</v>
      </c>
      <c r="HZ8" s="40" t="s">
        <v>15</v>
      </c>
      <c r="IA8" s="40" t="s">
        <v>59</v>
      </c>
      <c r="IB8" s="34" t="s">
        <v>60</v>
      </c>
      <c r="IC8" s="39" t="s">
        <v>13</v>
      </c>
      <c r="ID8" s="27" t="s">
        <v>60</v>
      </c>
      <c r="IE8" s="40" t="s">
        <v>14</v>
      </c>
      <c r="IF8" s="27" t="s">
        <v>60</v>
      </c>
      <c r="IG8" s="40" t="s">
        <v>15</v>
      </c>
      <c r="IH8" s="40" t="s">
        <v>59</v>
      </c>
      <c r="II8" s="34" t="s">
        <v>60</v>
      </c>
      <c r="IJ8" s="39" t="s">
        <v>13</v>
      </c>
      <c r="IK8" s="27" t="s">
        <v>60</v>
      </c>
      <c r="IL8" s="40" t="s">
        <v>14</v>
      </c>
      <c r="IM8" s="27" t="s">
        <v>60</v>
      </c>
      <c r="IN8" s="40" t="s">
        <v>15</v>
      </c>
      <c r="IO8" s="40" t="s">
        <v>59</v>
      </c>
      <c r="IP8" s="34" t="s">
        <v>60</v>
      </c>
      <c r="IQ8" s="39" t="s">
        <v>13</v>
      </c>
      <c r="IR8" s="27" t="s">
        <v>60</v>
      </c>
      <c r="IS8" s="40" t="s">
        <v>14</v>
      </c>
      <c r="IT8" s="27" t="s">
        <v>60</v>
      </c>
      <c r="IU8" s="40" t="s">
        <v>15</v>
      </c>
      <c r="IV8" s="40" t="s">
        <v>59</v>
      </c>
      <c r="IW8" s="34" t="s">
        <v>60</v>
      </c>
      <c r="IX8" s="39" t="s">
        <v>13</v>
      </c>
      <c r="IY8" s="27" t="s">
        <v>60</v>
      </c>
      <c r="IZ8" s="40" t="s">
        <v>14</v>
      </c>
      <c r="JA8" s="27" t="s">
        <v>60</v>
      </c>
      <c r="JB8" s="40" t="s">
        <v>15</v>
      </c>
      <c r="JC8" s="40" t="s">
        <v>59</v>
      </c>
      <c r="JD8" s="34" t="s">
        <v>60</v>
      </c>
      <c r="JE8" s="39" t="s">
        <v>13</v>
      </c>
      <c r="JF8" s="27" t="s">
        <v>60</v>
      </c>
      <c r="JG8" s="40" t="s">
        <v>14</v>
      </c>
      <c r="JH8" s="27" t="s">
        <v>60</v>
      </c>
      <c r="JI8" s="40" t="s">
        <v>15</v>
      </c>
      <c r="JJ8" s="40" t="s">
        <v>59</v>
      </c>
      <c r="JK8" s="34" t="s">
        <v>60</v>
      </c>
      <c r="JL8" s="39" t="s">
        <v>13</v>
      </c>
      <c r="JM8" s="27" t="s">
        <v>60</v>
      </c>
      <c r="JN8" s="40" t="s">
        <v>14</v>
      </c>
      <c r="JO8" s="27" t="s">
        <v>60</v>
      </c>
      <c r="JP8" s="40" t="s">
        <v>15</v>
      </c>
      <c r="JQ8" s="40" t="s">
        <v>59</v>
      </c>
      <c r="JR8" s="34" t="s">
        <v>60</v>
      </c>
      <c r="JS8" s="39" t="s">
        <v>13</v>
      </c>
      <c r="JT8" s="27" t="s">
        <v>60</v>
      </c>
      <c r="JU8" s="40" t="s">
        <v>14</v>
      </c>
      <c r="JV8" s="27" t="s">
        <v>60</v>
      </c>
      <c r="JW8" s="40" t="s">
        <v>15</v>
      </c>
      <c r="JX8" s="40" t="s">
        <v>59</v>
      </c>
      <c r="JY8" s="34" t="s">
        <v>60</v>
      </c>
      <c r="JZ8" s="39" t="s">
        <v>13</v>
      </c>
      <c r="KA8" s="27" t="s">
        <v>60</v>
      </c>
      <c r="KB8" s="40" t="s">
        <v>14</v>
      </c>
      <c r="KC8" s="27" t="s">
        <v>60</v>
      </c>
      <c r="KD8" s="40" t="s">
        <v>15</v>
      </c>
      <c r="KE8" s="40" t="s">
        <v>59</v>
      </c>
      <c r="KF8" s="34" t="s">
        <v>60</v>
      </c>
      <c r="KG8" s="39" t="s">
        <v>13</v>
      </c>
      <c r="KH8" s="27" t="s">
        <v>60</v>
      </c>
      <c r="KI8" s="40" t="s">
        <v>14</v>
      </c>
      <c r="KJ8" s="27" t="s">
        <v>60</v>
      </c>
      <c r="KK8" s="40" t="s">
        <v>15</v>
      </c>
      <c r="KL8" s="40" t="s">
        <v>59</v>
      </c>
      <c r="KM8" s="34" t="s">
        <v>60</v>
      </c>
      <c r="KN8" s="39" t="s">
        <v>13</v>
      </c>
      <c r="KO8" s="27" t="s">
        <v>60</v>
      </c>
      <c r="KP8" s="40" t="s">
        <v>14</v>
      </c>
      <c r="KQ8" s="27" t="s">
        <v>60</v>
      </c>
      <c r="KR8" s="40" t="s">
        <v>15</v>
      </c>
      <c r="KS8" s="40" t="s">
        <v>59</v>
      </c>
      <c r="KT8" s="34" t="s">
        <v>60</v>
      </c>
      <c r="KU8" s="39" t="s">
        <v>13</v>
      </c>
      <c r="KV8" s="27" t="s">
        <v>60</v>
      </c>
      <c r="KW8" s="40" t="s">
        <v>14</v>
      </c>
      <c r="KX8" s="27" t="s">
        <v>60</v>
      </c>
      <c r="KY8" s="40" t="s">
        <v>15</v>
      </c>
      <c r="KZ8" s="40" t="s">
        <v>59</v>
      </c>
      <c r="LA8" s="34" t="s">
        <v>60</v>
      </c>
      <c r="LB8" s="39" t="s">
        <v>13</v>
      </c>
      <c r="LC8" s="27" t="s">
        <v>60</v>
      </c>
      <c r="LD8" s="40" t="s">
        <v>14</v>
      </c>
      <c r="LE8" s="27" t="s">
        <v>60</v>
      </c>
      <c r="LF8" s="40" t="s">
        <v>15</v>
      </c>
      <c r="LG8" s="40" t="s">
        <v>59</v>
      </c>
      <c r="LH8" s="34" t="s">
        <v>60</v>
      </c>
      <c r="LI8" s="39" t="s">
        <v>13</v>
      </c>
      <c r="LJ8" s="27" t="s">
        <v>60</v>
      </c>
      <c r="LK8" s="40" t="s">
        <v>14</v>
      </c>
      <c r="LL8" s="27" t="s">
        <v>60</v>
      </c>
      <c r="LM8" s="40" t="s">
        <v>15</v>
      </c>
      <c r="LN8" s="40" t="s">
        <v>59</v>
      </c>
      <c r="LO8" s="34" t="s">
        <v>60</v>
      </c>
      <c r="LP8" s="39" t="s">
        <v>13</v>
      </c>
      <c r="LQ8" s="27" t="s">
        <v>60</v>
      </c>
      <c r="LR8" s="40" t="s">
        <v>14</v>
      </c>
      <c r="LS8" s="27" t="s">
        <v>60</v>
      </c>
      <c r="LT8" s="40" t="s">
        <v>15</v>
      </c>
      <c r="LU8" s="40" t="s">
        <v>59</v>
      </c>
      <c r="LV8" s="34" t="s">
        <v>60</v>
      </c>
      <c r="LW8" s="39" t="s">
        <v>13</v>
      </c>
      <c r="LX8" s="27" t="s">
        <v>60</v>
      </c>
      <c r="LY8" s="40" t="s">
        <v>14</v>
      </c>
      <c r="LZ8" s="27" t="s">
        <v>60</v>
      </c>
      <c r="MA8" s="40" t="s">
        <v>15</v>
      </c>
      <c r="MB8" s="40" t="s">
        <v>59</v>
      </c>
      <c r="MC8" s="34" t="s">
        <v>60</v>
      </c>
      <c r="MD8" s="39" t="s">
        <v>13</v>
      </c>
      <c r="ME8" s="27" t="s">
        <v>60</v>
      </c>
      <c r="MF8" s="40" t="s">
        <v>14</v>
      </c>
      <c r="MG8" s="27" t="s">
        <v>60</v>
      </c>
      <c r="MH8" s="40" t="s">
        <v>15</v>
      </c>
      <c r="MI8" s="40" t="s">
        <v>59</v>
      </c>
      <c r="MJ8" s="34" t="s">
        <v>60</v>
      </c>
      <c r="MK8" s="39" t="s">
        <v>13</v>
      </c>
      <c r="ML8" s="27" t="s">
        <v>60</v>
      </c>
      <c r="MM8" s="40" t="s">
        <v>14</v>
      </c>
      <c r="MN8" s="27" t="s">
        <v>60</v>
      </c>
      <c r="MO8" s="40" t="s">
        <v>15</v>
      </c>
      <c r="MP8" s="40" t="s">
        <v>59</v>
      </c>
      <c r="MQ8" s="34" t="s">
        <v>60</v>
      </c>
      <c r="MR8" s="39" t="s">
        <v>13</v>
      </c>
      <c r="MS8" s="27" t="s">
        <v>60</v>
      </c>
      <c r="MT8" s="40" t="s">
        <v>14</v>
      </c>
      <c r="MU8" s="27" t="s">
        <v>60</v>
      </c>
      <c r="MV8" s="40" t="s">
        <v>15</v>
      </c>
      <c r="MW8" s="40" t="s">
        <v>59</v>
      </c>
      <c r="MX8" s="34" t="s">
        <v>60</v>
      </c>
      <c r="MY8" s="39" t="s">
        <v>13</v>
      </c>
      <c r="MZ8" s="27" t="s">
        <v>60</v>
      </c>
      <c r="NA8" s="40" t="s">
        <v>14</v>
      </c>
      <c r="NB8" s="27" t="s">
        <v>60</v>
      </c>
      <c r="NC8" s="40" t="s">
        <v>15</v>
      </c>
      <c r="ND8" s="40" t="s">
        <v>59</v>
      </c>
      <c r="NE8" s="34" t="s">
        <v>60</v>
      </c>
      <c r="NF8" s="39" t="s">
        <v>13</v>
      </c>
      <c r="NG8" s="27" t="s">
        <v>60</v>
      </c>
      <c r="NH8" s="40" t="s">
        <v>14</v>
      </c>
      <c r="NI8" s="27" t="s">
        <v>60</v>
      </c>
      <c r="NJ8" s="40" t="s">
        <v>15</v>
      </c>
      <c r="NK8" s="40" t="s">
        <v>59</v>
      </c>
      <c r="NL8" s="34" t="s">
        <v>60</v>
      </c>
      <c r="NM8" s="39" t="s">
        <v>13</v>
      </c>
      <c r="NN8" s="27" t="s">
        <v>60</v>
      </c>
      <c r="NO8" s="40" t="s">
        <v>14</v>
      </c>
      <c r="NP8" s="27" t="s">
        <v>60</v>
      </c>
      <c r="NQ8" s="40" t="s">
        <v>15</v>
      </c>
      <c r="NR8" s="40" t="s">
        <v>59</v>
      </c>
      <c r="NS8" s="34" t="s">
        <v>60</v>
      </c>
      <c r="NT8" s="39" t="s">
        <v>13</v>
      </c>
      <c r="NU8" s="27" t="s">
        <v>60</v>
      </c>
      <c r="NV8" s="40" t="s">
        <v>14</v>
      </c>
      <c r="NW8" s="27" t="s">
        <v>60</v>
      </c>
      <c r="NX8" s="40" t="s">
        <v>15</v>
      </c>
      <c r="NY8" s="40" t="s">
        <v>59</v>
      </c>
      <c r="NZ8" s="34" t="s">
        <v>60</v>
      </c>
      <c r="OA8" s="39" t="s">
        <v>13</v>
      </c>
      <c r="OB8" s="27" t="s">
        <v>60</v>
      </c>
      <c r="OC8" s="40" t="s">
        <v>14</v>
      </c>
      <c r="OD8" s="27" t="s">
        <v>60</v>
      </c>
      <c r="OE8" s="40" t="s">
        <v>15</v>
      </c>
      <c r="OF8" s="40" t="s">
        <v>59</v>
      </c>
      <c r="OG8" s="34" t="s">
        <v>60</v>
      </c>
      <c r="OH8" s="39" t="s">
        <v>13</v>
      </c>
      <c r="OI8" s="27" t="s">
        <v>60</v>
      </c>
      <c r="OJ8" s="40" t="s">
        <v>14</v>
      </c>
      <c r="OK8" s="27" t="s">
        <v>60</v>
      </c>
      <c r="OL8" s="40" t="s">
        <v>15</v>
      </c>
      <c r="OM8" s="40" t="s">
        <v>59</v>
      </c>
      <c r="ON8" s="34" t="s">
        <v>60</v>
      </c>
      <c r="OO8" s="39" t="s">
        <v>13</v>
      </c>
      <c r="OP8" s="27" t="s">
        <v>60</v>
      </c>
      <c r="OQ8" s="40" t="s">
        <v>14</v>
      </c>
      <c r="OR8" s="27" t="s">
        <v>60</v>
      </c>
      <c r="OS8" s="40" t="s">
        <v>15</v>
      </c>
      <c r="OT8" s="40" t="s">
        <v>59</v>
      </c>
      <c r="OU8" s="34" t="s">
        <v>60</v>
      </c>
      <c r="OV8" s="39" t="s">
        <v>13</v>
      </c>
      <c r="OW8" s="27" t="s">
        <v>60</v>
      </c>
      <c r="OX8" s="40" t="s">
        <v>14</v>
      </c>
      <c r="OY8" s="27" t="s">
        <v>60</v>
      </c>
      <c r="OZ8" s="40" t="s">
        <v>15</v>
      </c>
      <c r="PA8" s="40" t="s">
        <v>59</v>
      </c>
      <c r="PB8" s="34" t="s">
        <v>60</v>
      </c>
      <c r="PD8" s="11"/>
      <c r="PE8" s="28"/>
      <c r="PF8" s="11"/>
      <c r="PG8" s="28"/>
      <c r="PH8" s="11"/>
      <c r="PI8" s="11"/>
      <c r="PJ8" s="28"/>
      <c r="PK8" s="21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</row>
    <row r="9" spans="1:1409" x14ac:dyDescent="0.2">
      <c r="A9" s="63" t="s">
        <v>2</v>
      </c>
      <c r="B9" s="77">
        <v>3896272</v>
      </c>
      <c r="C9" s="28">
        <f t="shared" ref="C9:C13" si="0">B9/B$21*100</f>
        <v>9.5108291758297003</v>
      </c>
      <c r="D9" s="77">
        <v>3692363</v>
      </c>
      <c r="E9" s="28">
        <f t="shared" ref="E9:E13" si="1">D9/D$21*100</f>
        <v>8.7803604264210353</v>
      </c>
      <c r="F9" s="41">
        <f t="shared" ref="F9:F13" si="2">SUM(B9+D9)</f>
        <v>7588635</v>
      </c>
      <c r="G9" s="35">
        <f t="shared" ref="G9:G13" si="3">F9/F$21*100</f>
        <v>9.1408178008143732</v>
      </c>
      <c r="H9" s="10">
        <v>0</v>
      </c>
      <c r="I9" s="28">
        <f t="shared" ref="I9:I13" si="4">H9/H$21*100</f>
        <v>0</v>
      </c>
      <c r="J9" s="138">
        <v>1</v>
      </c>
      <c r="K9" s="28">
        <f t="shared" ref="K9:K13" si="5">J9/J$21*100</f>
        <v>2.6378264310208392E-2</v>
      </c>
      <c r="L9" s="11"/>
      <c r="M9" s="12">
        <f>SUM(H9+J9+L9)</f>
        <v>1</v>
      </c>
      <c r="N9" s="10">
        <v>0</v>
      </c>
      <c r="O9" s="28">
        <f t="shared" ref="O9:O13" si="6">N9/N$21*100</f>
        <v>0</v>
      </c>
      <c r="P9" s="138">
        <v>1</v>
      </c>
      <c r="Q9" s="28">
        <f t="shared" ref="Q9:Q13" si="7">P9/P$21*100</f>
        <v>2.6406126221283337E-2</v>
      </c>
      <c r="R9" s="11"/>
      <c r="S9" s="12">
        <f>SUM(N9+P9+R9)</f>
        <v>1</v>
      </c>
      <c r="T9" s="10">
        <v>0</v>
      </c>
      <c r="U9" s="28">
        <f t="shared" ref="U9:U13" si="8">T9/T$21*100</f>
        <v>0</v>
      </c>
      <c r="V9" s="138">
        <v>1</v>
      </c>
      <c r="W9" s="28">
        <f t="shared" ref="W9:W13" si="9">V9/V$21*100</f>
        <v>2.6455026455026457E-2</v>
      </c>
      <c r="X9" s="11"/>
      <c r="Y9" s="12">
        <f>SUM(T9+V9+X9)</f>
        <v>1</v>
      </c>
      <c r="Z9" s="10">
        <v>0</v>
      </c>
      <c r="AA9" s="28">
        <f t="shared" ref="AA9:AA13" si="10">Z9/Z$21*100</f>
        <v>0</v>
      </c>
      <c r="AB9" s="138">
        <v>1</v>
      </c>
      <c r="AC9" s="28">
        <f t="shared" ref="AC9:AC13" si="11">AB9/AB$21*100</f>
        <v>2.6581605528973953E-2</v>
      </c>
      <c r="AD9" s="11"/>
      <c r="AE9" s="12">
        <f>SUM(Z9+AB9+AD9)</f>
        <v>1</v>
      </c>
      <c r="AF9" s="10">
        <v>0</v>
      </c>
      <c r="AG9" s="28">
        <f t="shared" ref="AG9:AG13" si="12">AF9/AF$21*100</f>
        <v>0</v>
      </c>
      <c r="AH9" s="138">
        <v>1</v>
      </c>
      <c r="AI9" s="28">
        <f t="shared" ref="AI9:AI13" si="13">AH9/AH$21*100</f>
        <v>2.6680896478121666E-2</v>
      </c>
      <c r="AJ9" s="11"/>
      <c r="AK9" s="12">
        <f>SUM(AF9+AH9+AJ9)</f>
        <v>1</v>
      </c>
      <c r="AL9" s="10">
        <v>0</v>
      </c>
      <c r="AM9" s="28">
        <f t="shared" ref="AM9:AM13" si="14">AL9/AL$21*100</f>
        <v>0</v>
      </c>
      <c r="AN9" s="138">
        <v>1</v>
      </c>
      <c r="AO9" s="28">
        <f t="shared" ref="AO9:AO13" si="15">AN9/AN$21*100</f>
        <v>2.6845637583892613E-2</v>
      </c>
      <c r="AP9" s="11"/>
      <c r="AQ9" s="12">
        <f>SUM(AL9+AN9+AP9)</f>
        <v>1</v>
      </c>
      <c r="AR9" s="10">
        <v>0</v>
      </c>
      <c r="AS9" s="28">
        <f t="shared" ref="AS9:AS13" si="16">AR9/AR$21*100</f>
        <v>0</v>
      </c>
      <c r="AT9" s="138">
        <v>1</v>
      </c>
      <c r="AU9" s="28">
        <f t="shared" ref="AU9:AU13" si="17">AT9/AT$21*100</f>
        <v>2.7027027027027029E-2</v>
      </c>
      <c r="AV9" s="11"/>
      <c r="AW9" s="12">
        <f>SUM(AR9+AT9+AV9)</f>
        <v>1</v>
      </c>
      <c r="AX9" s="10">
        <v>0</v>
      </c>
      <c r="AY9" s="28">
        <f t="shared" ref="AY9:AY13" si="18">AX9/AX$21*100</f>
        <v>0</v>
      </c>
      <c r="AZ9" s="138">
        <v>1</v>
      </c>
      <c r="BA9" s="28">
        <f t="shared" ref="BA9:BA13" si="19">AZ9/AZ$21*100</f>
        <v>2.717391304347826E-2</v>
      </c>
      <c r="BB9" s="11"/>
      <c r="BC9" s="12">
        <f>SUM(AX9+AZ9+BB9)</f>
        <v>1</v>
      </c>
      <c r="BD9" s="10">
        <v>0</v>
      </c>
      <c r="BE9" s="28">
        <f t="shared" ref="BE9:BE13" si="20">BD9/BD$21*100</f>
        <v>0</v>
      </c>
      <c r="BF9" s="138">
        <v>1</v>
      </c>
      <c r="BG9" s="28">
        <f t="shared" ref="BG9:BG13" si="21">BF9/BF$21*100</f>
        <v>2.7225701061802342E-2</v>
      </c>
      <c r="BH9" s="11"/>
      <c r="BI9" s="12">
        <f>SUM(BD9+BF9+BH9)</f>
        <v>1</v>
      </c>
      <c r="BJ9" s="10">
        <v>0</v>
      </c>
      <c r="BK9" s="28">
        <f t="shared" ref="BK9:BK13" si="22">BJ9/BJ$21*100</f>
        <v>0</v>
      </c>
      <c r="BL9" s="138">
        <v>1</v>
      </c>
      <c r="BM9" s="28">
        <f t="shared" ref="BM9:BM13" si="23">BL9/BL$21*100</f>
        <v>2.7329871549603715E-2</v>
      </c>
      <c r="BN9" s="11"/>
      <c r="BO9" s="12">
        <f>SUM(BJ9+BL9+BN9)</f>
        <v>1</v>
      </c>
      <c r="BP9" s="10">
        <v>0</v>
      </c>
      <c r="BQ9" s="28">
        <f t="shared" ref="BQ9:BQ13" si="24">BP9/BP$21*100</f>
        <v>0</v>
      </c>
      <c r="BR9" s="138">
        <v>1</v>
      </c>
      <c r="BS9" s="28">
        <f t="shared" ref="BS9:BS13" si="25">BR9/BR$21*100</f>
        <v>2.7464982147761604E-2</v>
      </c>
      <c r="BT9" s="11"/>
      <c r="BU9" s="12">
        <f>SUM(BP9+BR9+BT9)</f>
        <v>1</v>
      </c>
      <c r="BV9" s="10">
        <v>0</v>
      </c>
      <c r="BW9" s="28">
        <f t="shared" ref="BW9:BW13" si="26">BV9/BV$21*100</f>
        <v>0</v>
      </c>
      <c r="BX9" s="138">
        <v>1</v>
      </c>
      <c r="BY9" s="28">
        <f t="shared" ref="BY9:BY13" si="27">BX9/BX$21*100</f>
        <v>2.7570995312930797E-2</v>
      </c>
      <c r="BZ9" s="11"/>
      <c r="CA9" s="12">
        <f>SUM(BV9+BX9+BZ9)</f>
        <v>1</v>
      </c>
      <c r="CB9" s="10">
        <v>0</v>
      </c>
      <c r="CC9" s="28">
        <f t="shared" ref="CC9:CC13" si="28">CB9/CB$21*100</f>
        <v>0</v>
      </c>
      <c r="CD9" s="138">
        <v>1</v>
      </c>
      <c r="CE9" s="28">
        <f t="shared" ref="CE9:CE13" si="29">CD9/CD$21*100</f>
        <v>2.7762354247640203E-2</v>
      </c>
      <c r="CF9" s="11"/>
      <c r="CG9" s="12">
        <f>SUM(CB9+CD9+CF9)</f>
        <v>1</v>
      </c>
      <c r="CH9" s="10">
        <v>0</v>
      </c>
      <c r="CI9" s="28">
        <f t="shared" ref="CI9:CI13" si="30">CH9/CH$21*100</f>
        <v>0</v>
      </c>
      <c r="CJ9" s="138">
        <v>1</v>
      </c>
      <c r="CK9" s="28">
        <f t="shared" ref="CK9:CK13" si="31">CJ9/CJ$21*100</f>
        <v>2.8058361391694729E-2</v>
      </c>
      <c r="CL9" s="11"/>
      <c r="CM9" s="12">
        <f>SUM(CH9+CJ9+CL9)</f>
        <v>1</v>
      </c>
      <c r="CN9" s="10">
        <v>0</v>
      </c>
      <c r="CO9" s="28">
        <f t="shared" ref="CO9:CO13" si="32">CN9/CN$21*100</f>
        <v>0</v>
      </c>
      <c r="CP9" s="138">
        <v>1</v>
      </c>
      <c r="CQ9" s="28">
        <f t="shared" ref="CQ9:CQ13" si="33">CP9/CP$21*100</f>
        <v>2.834467120181406E-2</v>
      </c>
      <c r="CR9" s="11"/>
      <c r="CS9" s="12">
        <f>SUM(CN9+CP9+CR9)</f>
        <v>1</v>
      </c>
      <c r="CT9" s="10">
        <v>0</v>
      </c>
      <c r="CU9" s="28">
        <f t="shared" ref="CU9:CU13" si="34">CT9/CT$21*100</f>
        <v>0</v>
      </c>
      <c r="CV9" s="138">
        <v>1</v>
      </c>
      <c r="CW9" s="28">
        <f t="shared" ref="CW9:CW13" si="35">CV9/CV$21*100</f>
        <v>2.8433323855558714E-2</v>
      </c>
      <c r="CX9" s="11"/>
      <c r="CY9" s="12">
        <f>SUM(CT9+CV9+CX9)</f>
        <v>1</v>
      </c>
      <c r="CZ9" s="10">
        <v>0</v>
      </c>
      <c r="DA9" s="28">
        <f t="shared" ref="DA9:DA13" si="36">CZ9/CZ$21*100</f>
        <v>0</v>
      </c>
      <c r="DB9" s="11">
        <v>1</v>
      </c>
      <c r="DC9" s="28">
        <f t="shared" ref="DC9:DC13" si="37">DB9/DB$21*100</f>
        <v>2.8538812785388126E-2</v>
      </c>
      <c r="DD9" s="11"/>
      <c r="DE9" s="12">
        <f t="shared" ref="DE9:DE13" si="38">SUM(CZ9+DB9+DD9)</f>
        <v>1</v>
      </c>
      <c r="DF9" s="10">
        <v>0</v>
      </c>
      <c r="DG9" s="28">
        <f t="shared" ref="DG9:DG13" si="39">DF9/DF$21*100</f>
        <v>0</v>
      </c>
      <c r="DH9" s="11">
        <v>1</v>
      </c>
      <c r="DI9" s="28">
        <f t="shared" ref="DI9:DI13" si="40">DH9/DH$21*100</f>
        <v>2.880184331797235E-2</v>
      </c>
      <c r="DJ9" s="11"/>
      <c r="DK9" s="12">
        <f t="shared" ref="DK9:DK13" si="41">SUM(DF9+DH9+DJ9)</f>
        <v>1</v>
      </c>
      <c r="DL9" s="10">
        <v>0</v>
      </c>
      <c r="DM9" s="28">
        <f t="shared" ref="DM9:DM13" si="42">DL9/DL$21*100</f>
        <v>0</v>
      </c>
      <c r="DN9" s="11">
        <v>1</v>
      </c>
      <c r="DO9" s="28">
        <f t="shared" ref="DO9:DO13" si="43">DN9/DN$21*100</f>
        <v>2.920560747663551E-2</v>
      </c>
      <c r="DP9" s="11"/>
      <c r="DQ9" s="12">
        <f t="shared" ref="DQ9:DQ13" si="44">SUM(DL9+DN9+DP9)</f>
        <v>1</v>
      </c>
      <c r="DR9" s="10">
        <v>0</v>
      </c>
      <c r="DS9" s="28">
        <f t="shared" ref="DS9:DS13" si="45">DR9/DR$21*100</f>
        <v>0</v>
      </c>
      <c r="DT9" s="11">
        <v>1</v>
      </c>
      <c r="DU9" s="28">
        <f t="shared" ref="DU9:DU13" si="46">DT9/DT$21*100</f>
        <v>2.9673590504451036E-2</v>
      </c>
      <c r="DV9" s="11"/>
      <c r="DW9" s="12">
        <f t="shared" ref="DW9:DW13" si="47">SUM(DR9+DT9+DV9)</f>
        <v>1</v>
      </c>
      <c r="DX9" s="10">
        <v>0</v>
      </c>
      <c r="DY9" s="28">
        <f t="shared" ref="DY9:DY13" si="48">DX9/DX$21*100</f>
        <v>0</v>
      </c>
      <c r="DZ9" s="11">
        <v>1</v>
      </c>
      <c r="EA9" s="28">
        <f t="shared" ref="EA9:EA13" si="49">DZ9/DZ$21*100</f>
        <v>3.0084235860409148E-2</v>
      </c>
      <c r="EB9" s="11"/>
      <c r="EC9" s="12">
        <f t="shared" ref="EC9:EC13" si="50">SUM(DX9+DZ9+EB9)</f>
        <v>1</v>
      </c>
      <c r="ED9" s="10">
        <v>0</v>
      </c>
      <c r="EE9" s="28">
        <f t="shared" ref="EE9:EE13" si="51">ED9/ED$21*100</f>
        <v>0</v>
      </c>
      <c r="EF9" s="11">
        <v>1</v>
      </c>
      <c r="EG9" s="28">
        <f t="shared" ref="EG9:EG13" si="52">EF9/EF$21*100</f>
        <v>3.048780487804878E-2</v>
      </c>
      <c r="EH9" s="11"/>
      <c r="EI9" s="12">
        <f t="shared" ref="EI9:EI13" si="53">SUM(ED9+EF9+EH9)</f>
        <v>1</v>
      </c>
      <c r="EJ9" s="10">
        <v>0</v>
      </c>
      <c r="EK9" s="28">
        <f t="shared" ref="EK9:EK13" si="54">EJ9/EJ$21*100</f>
        <v>0</v>
      </c>
      <c r="EL9" s="11">
        <v>1</v>
      </c>
      <c r="EM9" s="28">
        <f t="shared" ref="EM9:EM13" si="55">EL9/EL$21*100</f>
        <v>3.0553009471432937E-2</v>
      </c>
      <c r="EN9" s="11"/>
      <c r="EO9" s="12">
        <f t="shared" ref="EO9:EO13" si="56">SUM(EJ9+EL9+EN9)</f>
        <v>1</v>
      </c>
      <c r="EP9" s="10">
        <v>0</v>
      </c>
      <c r="EQ9" s="28">
        <f t="shared" ref="EQ9:EQ13" si="57">EP9/EP$21*100</f>
        <v>0</v>
      </c>
      <c r="ER9" s="11">
        <v>1</v>
      </c>
      <c r="ES9" s="28">
        <f t="shared" ref="ES9:ES13" si="58">ER9/ER$21*100</f>
        <v>3.0646644192460923E-2</v>
      </c>
      <c r="ET9" s="11"/>
      <c r="EU9" s="12">
        <f t="shared" ref="EU9:EU13" si="59">SUM(EP9+ER9+ET9)</f>
        <v>1</v>
      </c>
      <c r="EV9" s="10">
        <v>0</v>
      </c>
      <c r="EW9" s="28">
        <f t="shared" ref="EW9:EW13" si="60">EV9/EV$21*100</f>
        <v>0</v>
      </c>
      <c r="EX9" s="11">
        <v>1</v>
      </c>
      <c r="EY9" s="28">
        <f t="shared" ref="EY9:EY13" si="61">EX9/EX$21*100</f>
        <v>3.1075201988812924E-2</v>
      </c>
      <c r="EZ9" s="11"/>
      <c r="FA9" s="12">
        <f t="shared" ref="FA9:FA13" si="62">SUM(EV9+EX9+EZ9)</f>
        <v>1</v>
      </c>
      <c r="FB9" s="10">
        <v>0</v>
      </c>
      <c r="FC9" s="28">
        <f t="shared" ref="FC9:FC13" si="63">FB9/FB$21*100</f>
        <v>0</v>
      </c>
      <c r="FD9" s="11">
        <v>1</v>
      </c>
      <c r="FE9" s="28">
        <f t="shared" ref="FE9:FE13" si="64">FD9/FD$21*100</f>
        <v>3.1806615776081425E-2</v>
      </c>
      <c r="FF9" s="11"/>
      <c r="FG9" s="12">
        <f t="shared" ref="FG9:FG13" si="65">SUM(FB9+FD9+FF9)</f>
        <v>1</v>
      </c>
      <c r="FH9" s="10">
        <v>0</v>
      </c>
      <c r="FI9" s="28">
        <f t="shared" ref="FI9:FI13" si="66">FH9/FH$21*100</f>
        <v>0</v>
      </c>
      <c r="FJ9" s="11">
        <v>1</v>
      </c>
      <c r="FK9" s="28">
        <f t="shared" ref="FK9:FK13" si="67">FJ9/FJ$21*100</f>
        <v>3.2456994482310937E-2</v>
      </c>
      <c r="FL9" s="11"/>
      <c r="FM9" s="12">
        <f t="shared" ref="FM9:FM13" si="68">SUM(FH9+FJ9+FL9)</f>
        <v>1</v>
      </c>
      <c r="FN9" s="10">
        <v>1</v>
      </c>
      <c r="FO9" s="28">
        <f t="shared" ref="FO9:FO13" si="69">FN9/FN$21*100</f>
        <v>2.615062761506276E-2</v>
      </c>
      <c r="FP9" s="11">
        <v>1</v>
      </c>
      <c r="FQ9" s="28">
        <f t="shared" ref="FQ9:FQ13" si="70">FP9/FP$21*100</f>
        <v>3.3355570380253496E-2</v>
      </c>
      <c r="FR9" s="11"/>
      <c r="FS9" s="12">
        <f t="shared" ref="FS9:FS13" si="71">SUM(FN9+FP9+FR9)</f>
        <v>2</v>
      </c>
      <c r="FT9" s="11">
        <v>1</v>
      </c>
      <c r="FU9" s="28">
        <f t="shared" ref="FU9:FU13" si="72">FT9/FT$21*100</f>
        <v>2.6666666666666668E-2</v>
      </c>
      <c r="FV9" s="11">
        <v>1</v>
      </c>
      <c r="FW9" s="28">
        <f t="shared" ref="FW9:FW13" si="73">FV9/FV$21*100</f>
        <v>3.4106412005457026E-2</v>
      </c>
      <c r="FX9" s="11"/>
      <c r="FY9" s="105">
        <f t="shared" ref="FY9:FY13" si="74">SUM(FT9+FV9+FX9)</f>
        <v>2</v>
      </c>
      <c r="FZ9" s="11">
        <v>1</v>
      </c>
      <c r="GA9" s="28">
        <f t="shared" ref="GA9:GA13" si="75">FZ9/FZ$21*100</f>
        <v>2.6852846401718582E-2</v>
      </c>
      <c r="GB9" s="11">
        <v>1</v>
      </c>
      <c r="GC9" s="28">
        <f t="shared" ref="GC9:GC13" si="76">GB9/GB$21*100</f>
        <v>3.4293552812071325E-2</v>
      </c>
      <c r="GD9" s="11"/>
      <c r="GE9" s="105">
        <f t="shared" ref="GE9:GE13" si="77">SUM(FZ9+GB9+GD9)</f>
        <v>2</v>
      </c>
      <c r="GF9" s="11">
        <v>1</v>
      </c>
      <c r="GG9" s="28">
        <f t="shared" ref="GG9:GG13" si="78">GF9/GF$21*100</f>
        <v>2.7048958615093318E-2</v>
      </c>
      <c r="GH9" s="11">
        <v>1</v>
      </c>
      <c r="GI9" s="28">
        <f t="shared" ref="GI9:GI13" si="79">GH9/GH$21*100</f>
        <v>3.4855350296270481E-2</v>
      </c>
      <c r="GJ9" s="11"/>
      <c r="GK9" s="11">
        <f t="shared" ref="GK9:GK13" si="80">SUM(GF9+GH9+GJ9)</f>
        <v>2</v>
      </c>
      <c r="GL9" s="28">
        <f t="shared" ref="GL9:GL13" si="81">GK9/GK$21*100</f>
        <v>3.0459945172098692E-2</v>
      </c>
      <c r="GM9" s="99">
        <v>0</v>
      </c>
      <c r="GN9" s="100">
        <f t="shared" ref="GN9:GN13" si="82">GM9/GM$21*100</f>
        <v>0</v>
      </c>
      <c r="GO9" s="101">
        <v>1</v>
      </c>
      <c r="GP9" s="100">
        <f t="shared" ref="GP9:GP13" si="83">GO9/GO$21*100</f>
        <v>3.5385704175513094E-2</v>
      </c>
      <c r="GQ9" s="101"/>
      <c r="GR9" s="101">
        <f t="shared" ref="GR9:GR13" si="84">SUM(GM9+GO9+GQ9)</f>
        <v>1</v>
      </c>
      <c r="GS9" s="102">
        <f t="shared" ref="GS9:GS13" si="85">GR9/GR$21*100</f>
        <v>1.5451174289245981E-2</v>
      </c>
      <c r="GT9" s="99">
        <v>0</v>
      </c>
      <c r="GU9" s="100">
        <f t="shared" ref="GU9:GU13" si="86">GT9/GT$21*100</f>
        <v>0</v>
      </c>
      <c r="GV9" s="101">
        <v>1</v>
      </c>
      <c r="GW9" s="100">
        <f t="shared" ref="GW9:GW13" si="87">GV9/GV$21*100</f>
        <v>3.6443148688046649E-2</v>
      </c>
      <c r="GX9" s="101"/>
      <c r="GY9" s="101">
        <f t="shared" ref="GY9:GY13" si="88">SUM(GT9+GV9+GX9)</f>
        <v>1</v>
      </c>
      <c r="GZ9" s="102">
        <f t="shared" ref="GZ9:GZ13" si="89">GY9/GY$21*100</f>
        <v>1.5928639694170119E-2</v>
      </c>
      <c r="HA9" s="101">
        <v>0</v>
      </c>
      <c r="HB9" s="100">
        <f t="shared" ref="HB9:HB13" si="90">HA9/HA$21*100</f>
        <v>0</v>
      </c>
      <c r="HC9" s="101">
        <v>1</v>
      </c>
      <c r="HD9" s="100">
        <f t="shared" ref="HD9:HD13" si="91">HC9/HC$21*100</f>
        <v>3.7495313085864269E-2</v>
      </c>
      <c r="HE9" s="101"/>
      <c r="HF9" s="101">
        <f t="shared" ref="HF9:HF13" si="92">SUM(HA9+HC9+HE9)</f>
        <v>1</v>
      </c>
      <c r="HG9" s="102">
        <f t="shared" ref="HG9:HG13" si="93">HF9/HF$21*100</f>
        <v>1.636929120969062E-2</v>
      </c>
      <c r="HH9" s="99">
        <v>0</v>
      </c>
      <c r="HI9" s="100">
        <f t="shared" ref="HI9:HI13" si="94">HH9/HH$21*100</f>
        <v>0</v>
      </c>
      <c r="HJ9" s="101">
        <v>1</v>
      </c>
      <c r="HK9" s="100">
        <f t="shared" ref="HK9:HK13" si="95">HJ9/HJ$21*100</f>
        <v>3.901677721420211E-2</v>
      </c>
      <c r="HL9" s="101"/>
      <c r="HM9" s="101">
        <f t="shared" ref="HM9:HM13" si="96">SUM(HH9+HJ9+HL9)</f>
        <v>1</v>
      </c>
      <c r="HN9" s="102">
        <f t="shared" ref="HN9:HN13" si="97">HM9/HM$21*100</f>
        <v>1.6929067208396816E-2</v>
      </c>
      <c r="HO9" s="11">
        <v>0</v>
      </c>
      <c r="HP9" s="28">
        <f t="shared" ref="HP9:HP13" si="98">HO9/HO$21*100</f>
        <v>0</v>
      </c>
      <c r="HQ9" s="11">
        <v>1</v>
      </c>
      <c r="HR9" s="28">
        <f t="shared" ref="HR9:HR13" si="99">HQ9/HQ$21*100</f>
        <v>4.0290088638195005E-2</v>
      </c>
      <c r="HS9" s="11"/>
      <c r="HT9" s="11">
        <f t="shared" ref="HT9:HT13" si="100">SUM(HO9+HQ9+HS9)</f>
        <v>1</v>
      </c>
      <c r="HU9" s="35">
        <f t="shared" ref="HU9:HU13" si="101">HT9/HT$21*100</f>
        <v>1.7409470752089137E-2</v>
      </c>
      <c r="HV9" s="156">
        <v>171</v>
      </c>
      <c r="HW9" s="158">
        <f>HV9/HV$21*100</f>
        <v>5.6231502795133181</v>
      </c>
      <c r="HX9" s="160">
        <v>58</v>
      </c>
      <c r="HY9" s="158">
        <f>HX9/HX$21*100</f>
        <v>2.5494505494505497</v>
      </c>
      <c r="HZ9" s="160"/>
      <c r="IA9" s="160">
        <f>SUM(HV9+HX9+HZ14)</f>
        <v>229</v>
      </c>
      <c r="IB9" s="154">
        <f>IA9/IA$21*100</f>
        <v>4.3077501881113616</v>
      </c>
      <c r="IC9" s="156">
        <v>170</v>
      </c>
      <c r="ID9" s="158">
        <f>IC9/IC$21*100</f>
        <v>5.7941376959781872</v>
      </c>
      <c r="IE9" s="160">
        <v>56</v>
      </c>
      <c r="IF9" s="158">
        <f>IE9/IE$21*100</f>
        <v>2.5974025974025974</v>
      </c>
      <c r="IG9" s="160"/>
      <c r="IH9" s="160">
        <f>SUM(IC9+IE9+IG14)</f>
        <v>226</v>
      </c>
      <c r="II9" s="154">
        <f>IH9/IH$21*100</f>
        <v>4.4400785854616895</v>
      </c>
      <c r="IJ9" s="156">
        <v>163</v>
      </c>
      <c r="IK9" s="158">
        <f>IJ9/IJ$21*100</f>
        <v>5.8193502320599784</v>
      </c>
      <c r="IL9" s="160">
        <v>60</v>
      </c>
      <c r="IM9" s="158">
        <f>IL9/IL$21*100</f>
        <v>2.892960462873674</v>
      </c>
      <c r="IN9" s="160"/>
      <c r="IO9" s="160">
        <f>SUM(IJ9+IL9+IN14)</f>
        <v>223</v>
      </c>
      <c r="IP9" s="154">
        <f>IO9/IO$21*100</f>
        <v>4.574358974358975</v>
      </c>
      <c r="IQ9" s="156">
        <v>157</v>
      </c>
      <c r="IR9" s="158">
        <f>IQ9/IQ$21*100</f>
        <v>5.8889722430607652</v>
      </c>
      <c r="IS9" s="160">
        <v>50</v>
      </c>
      <c r="IT9" s="158">
        <f>IS9/IS$21*100</f>
        <v>2.5920165889061693</v>
      </c>
      <c r="IU9" s="160"/>
      <c r="IV9" s="160">
        <f>SUM(IQ9+IS9+IU14)</f>
        <v>207</v>
      </c>
      <c r="IW9" s="154">
        <f>IV9/IV$21*100</f>
        <v>4.5048966267682262</v>
      </c>
      <c r="IX9" s="156">
        <v>151</v>
      </c>
      <c r="IY9" s="158">
        <f>IX9/IX$21*100</f>
        <v>5.9007424775302848</v>
      </c>
      <c r="IZ9" s="160">
        <v>50</v>
      </c>
      <c r="JA9" s="158">
        <f>IZ9/IZ$21*100</f>
        <v>2.7144408251900112</v>
      </c>
      <c r="JB9" s="160"/>
      <c r="JC9" s="160">
        <f>SUM(IX9+IZ9+JB14)</f>
        <v>201</v>
      </c>
      <c r="JD9" s="154">
        <f>JC9/JC$21*100</f>
        <v>4.5671438309475123</v>
      </c>
      <c r="JE9" s="156">
        <v>148</v>
      </c>
      <c r="JF9" s="158">
        <f>JE9/JE$21*100</f>
        <v>5.9533386967015289</v>
      </c>
      <c r="JG9" s="160">
        <v>47</v>
      </c>
      <c r="JH9" s="158">
        <f>JG9/JG$21*100</f>
        <v>2.6038781163434903</v>
      </c>
      <c r="JI9" s="160"/>
      <c r="JJ9" s="160">
        <f>SUM(JE9+JG9+JI14)</f>
        <v>195</v>
      </c>
      <c r="JK9" s="154">
        <f>JJ9/JJ$21*100</f>
        <v>4.5443952458634351</v>
      </c>
      <c r="JL9" s="156">
        <v>136</v>
      </c>
      <c r="JM9" s="158">
        <f>JL9/JL$21*100</f>
        <v>5.711885762284755</v>
      </c>
      <c r="JN9" s="160">
        <v>44</v>
      </c>
      <c r="JO9" s="158">
        <f>JN9/JN$21*100</f>
        <v>2.5507246376811592</v>
      </c>
      <c r="JP9" s="160"/>
      <c r="JQ9" s="160">
        <f>SUM(JL9+JN9+JP14)</f>
        <v>180</v>
      </c>
      <c r="JR9" s="154">
        <f>JQ9/JQ$21*100</f>
        <v>4.3838285435947393</v>
      </c>
      <c r="JS9" s="156">
        <v>129</v>
      </c>
      <c r="JT9" s="158">
        <f>JS9/JS$21*100</f>
        <v>5.7743957027752906</v>
      </c>
      <c r="JU9" s="160">
        <v>41</v>
      </c>
      <c r="JV9" s="158">
        <f>JU9/JU$21*100</f>
        <v>2.5168815224063845</v>
      </c>
      <c r="JW9" s="160"/>
      <c r="JX9" s="160">
        <f>SUM(JS9+JU9+JW14)</f>
        <v>170</v>
      </c>
      <c r="JY9" s="154">
        <f>JX9/JX$21*100</f>
        <v>4.4007248252653373</v>
      </c>
      <c r="JZ9" s="156">
        <v>123</v>
      </c>
      <c r="KA9" s="158">
        <f>JZ9/JZ$21*100</f>
        <v>5.9305689488910316</v>
      </c>
      <c r="KB9" s="160">
        <v>39</v>
      </c>
      <c r="KC9" s="158">
        <f>KB9/KB$21*100</f>
        <v>2.620967741935484</v>
      </c>
      <c r="KD9" s="160"/>
      <c r="KE9" s="160">
        <f>SUM(JZ9+KB9+KD14)</f>
        <v>162</v>
      </c>
      <c r="KF9" s="154">
        <f>KE9/KE$21*100</f>
        <v>4.5480067377877598</v>
      </c>
      <c r="KG9" s="156">
        <v>115</v>
      </c>
      <c r="KH9" s="158">
        <f>KG9/KG$21*100</f>
        <v>6.0304142632406927</v>
      </c>
      <c r="KI9" s="160">
        <v>35</v>
      </c>
      <c r="KJ9" s="158">
        <f>KI9/KI$21*100</f>
        <v>2.608047690014903</v>
      </c>
      <c r="KK9" s="160"/>
      <c r="KL9" s="160">
        <f>SUM(KG9+KI9+KK14)</f>
        <v>150</v>
      </c>
      <c r="KM9" s="154">
        <f>KL9/KL$21*100</f>
        <v>4.6168051708217916</v>
      </c>
      <c r="KN9" s="156">
        <v>109</v>
      </c>
      <c r="KO9" s="158">
        <f>KN9/KN$21*100</f>
        <v>6.2072892938496587</v>
      </c>
      <c r="KP9" s="160">
        <v>33</v>
      </c>
      <c r="KQ9" s="158">
        <f>KP9/KP$21*100</f>
        <v>2.7295285359801489</v>
      </c>
      <c r="KR9" s="160"/>
      <c r="KS9" s="160">
        <f>SUM(KN9+KP9+KR14)</f>
        <v>142</v>
      </c>
      <c r="KT9" s="154">
        <f>KS9/KS$21*100</f>
        <v>4.789207419898819</v>
      </c>
      <c r="KU9" s="156">
        <v>101</v>
      </c>
      <c r="KV9" s="158">
        <f>KU9/KU$21*100</f>
        <v>6.09167671893848</v>
      </c>
      <c r="KW9" s="160">
        <v>33</v>
      </c>
      <c r="KX9" s="158">
        <f>KW9/KW$21*100</f>
        <v>2.9074889867841409</v>
      </c>
      <c r="KY9" s="160"/>
      <c r="KZ9" s="160">
        <f>SUM(KU9+KW9+KY14)</f>
        <v>134</v>
      </c>
      <c r="LA9" s="154">
        <f>KZ9/KZ$21*100</f>
        <v>4.797708557107053</v>
      </c>
      <c r="LB9" s="156">
        <v>97</v>
      </c>
      <c r="LC9" s="158">
        <f>LB9/LB$21*100</f>
        <v>6.0929648241206031</v>
      </c>
      <c r="LD9" s="160">
        <v>31</v>
      </c>
      <c r="LE9" s="158">
        <f>LD9/LD$21*100</f>
        <v>2.8810408921933086</v>
      </c>
      <c r="LF9" s="160"/>
      <c r="LG9" s="160">
        <f>SUM(LB9+LD9+LF14)</f>
        <v>128</v>
      </c>
      <c r="LH9" s="154">
        <f>LG9/LG$21*100</f>
        <v>4.7976011994003001</v>
      </c>
      <c r="LI9" s="156">
        <v>93</v>
      </c>
      <c r="LJ9" s="158">
        <f>LI9/LI$21*100</f>
        <v>6.1103810775295662</v>
      </c>
      <c r="LK9" s="160">
        <v>31</v>
      </c>
      <c r="LL9" s="158">
        <f>LK9/LK$21*100</f>
        <v>3.0451866404715129</v>
      </c>
      <c r="LM9" s="160"/>
      <c r="LN9" s="160">
        <f>SUM(LI9+LK9+LM14)</f>
        <v>124</v>
      </c>
      <c r="LO9" s="154">
        <f>LN9/LN$21*100</f>
        <v>4.8818897637795278</v>
      </c>
      <c r="LP9" s="156">
        <v>87</v>
      </c>
      <c r="LQ9" s="158">
        <f>LP9/LP$21*100</f>
        <v>6.1009817671809259</v>
      </c>
      <c r="LR9" s="160">
        <v>29</v>
      </c>
      <c r="LS9" s="158">
        <f>LR9/LR$21*100</f>
        <v>3.0752916224814424</v>
      </c>
      <c r="LT9" s="160"/>
      <c r="LU9" s="160">
        <f>SUM(LP9+LR9+LT14)</f>
        <v>116</v>
      </c>
      <c r="LV9" s="154">
        <f>LU9/LU$21*100</f>
        <v>4.8965808357956941</v>
      </c>
      <c r="LW9" s="156">
        <v>76</v>
      </c>
      <c r="LX9" s="158">
        <f>LW9/LW$21*100</f>
        <v>5.9097978227060652</v>
      </c>
      <c r="LY9" s="160">
        <v>26</v>
      </c>
      <c r="LZ9" s="158">
        <f>LY9/LY$21*100</f>
        <v>3.1823745410036719</v>
      </c>
      <c r="MA9" s="160"/>
      <c r="MB9" s="160">
        <f>SUM(LW9+LY9+MA14)</f>
        <v>102</v>
      </c>
      <c r="MC9" s="154">
        <f>MB9/MB$21*100</f>
        <v>4.8502139800285313</v>
      </c>
      <c r="MD9" s="156">
        <v>67</v>
      </c>
      <c r="ME9" s="158">
        <f>MD9/MD$21*100</f>
        <v>5.8210251954821892</v>
      </c>
      <c r="MF9" s="160">
        <v>20</v>
      </c>
      <c r="MG9" s="158">
        <f>MF9/MF$21*100</f>
        <v>2.8328611898017</v>
      </c>
      <c r="MH9" s="160"/>
      <c r="MI9" s="160">
        <f>SUM(MD9+MF9+MH14)</f>
        <v>87</v>
      </c>
      <c r="MJ9" s="154">
        <f>MI9/MI$21*100</f>
        <v>4.6849757673667201</v>
      </c>
      <c r="MK9" s="156">
        <v>60</v>
      </c>
      <c r="ML9" s="158">
        <f>MK9/MK$21*100</f>
        <v>5.928853754940711</v>
      </c>
      <c r="MM9" s="160">
        <v>14</v>
      </c>
      <c r="MN9" s="158">
        <f>MM9/MM$21*100</f>
        <v>2.3648648648648649</v>
      </c>
      <c r="MO9" s="160"/>
      <c r="MP9" s="160">
        <f>SUM(MK9+MM9+MO14)</f>
        <v>74</v>
      </c>
      <c r="MQ9" s="154">
        <f>MP9/MP$21*100</f>
        <v>4.6134663341645883</v>
      </c>
      <c r="MR9" s="156">
        <v>58</v>
      </c>
      <c r="MS9" s="158">
        <f>MR9/MR$21*100</f>
        <v>6.3526834611171967</v>
      </c>
      <c r="MT9" s="160">
        <v>14</v>
      </c>
      <c r="MU9" s="158">
        <f>MT9/MT$21*100</f>
        <v>2.7027027027027026</v>
      </c>
      <c r="MV9" s="160"/>
      <c r="MW9" s="160">
        <f>SUM(MR9+MT9+MV14)</f>
        <v>72</v>
      </c>
      <c r="MX9" s="154">
        <f>MW9/MW$21*100</f>
        <v>5.0314465408805038</v>
      </c>
      <c r="MY9" s="156">
        <v>53</v>
      </c>
      <c r="MZ9" s="158">
        <f>MY9/MY$21*100</f>
        <v>6.2279670975323151</v>
      </c>
      <c r="NA9" s="160">
        <v>15</v>
      </c>
      <c r="NB9" s="158">
        <f>NA9/NA$21*100</f>
        <v>3.0737704918032787</v>
      </c>
      <c r="NC9" s="160"/>
      <c r="ND9" s="160">
        <f>SUM(MY9+NA9+NC14)</f>
        <v>68</v>
      </c>
      <c r="NE9" s="154">
        <f>ND9/ND$21*100</f>
        <v>5.078416728902166</v>
      </c>
      <c r="NF9" s="156">
        <v>48</v>
      </c>
      <c r="NG9" s="158">
        <f>NF9/NF$21*100</f>
        <v>6.3745019920318722</v>
      </c>
      <c r="NH9" s="160">
        <v>9</v>
      </c>
      <c r="NI9" s="158">
        <f>NH9/NH$21*100</f>
        <v>2.2332506203473943</v>
      </c>
      <c r="NJ9" s="160"/>
      <c r="NK9" s="160">
        <f>SUM(NF9+NH9+NJ14)</f>
        <v>57</v>
      </c>
      <c r="NL9" s="154">
        <f>NK9/NK$21*100</f>
        <v>4.9307958477508649</v>
      </c>
      <c r="NM9" s="156">
        <v>46</v>
      </c>
      <c r="NN9" s="158">
        <f>NM9/NM$21*100</f>
        <v>6.9591527987897122</v>
      </c>
      <c r="NO9" s="160">
        <v>9</v>
      </c>
      <c r="NP9" s="158">
        <f>NO9/NO$21*100</f>
        <v>2.5495750708215295</v>
      </c>
      <c r="NQ9" s="160"/>
      <c r="NR9" s="160">
        <f>SUM(NM9+NO9+NQ14)</f>
        <v>55</v>
      </c>
      <c r="NS9" s="154">
        <f>NR9/NR$21*100</f>
        <v>5.4240631163708084</v>
      </c>
      <c r="NT9" s="156">
        <v>39</v>
      </c>
      <c r="NU9" s="158">
        <f>NT9/NT$21*100</f>
        <v>6.8783068783068781</v>
      </c>
      <c r="NV9" s="160">
        <v>9</v>
      </c>
      <c r="NW9" s="158">
        <f>NV9/NV$21*100</f>
        <v>2.9702970297029703</v>
      </c>
      <c r="NX9" s="160"/>
      <c r="NY9" s="160">
        <f>SUM(NT9+NV9+NX14)</f>
        <v>48</v>
      </c>
      <c r="NZ9" s="154">
        <f>NY9/NY$21*100</f>
        <v>5.5172413793103452</v>
      </c>
      <c r="OA9" s="156">
        <v>35</v>
      </c>
      <c r="OB9" s="158">
        <f>OA9/OA$21*100</f>
        <v>7.3068893528183718</v>
      </c>
      <c r="OC9" s="160">
        <v>7</v>
      </c>
      <c r="OD9" s="158">
        <f>OC9/OC$21*100</f>
        <v>2.788844621513944</v>
      </c>
      <c r="OE9" s="160"/>
      <c r="OF9" s="160">
        <f>SUM(OA9+OC9+OE14)</f>
        <v>42</v>
      </c>
      <c r="OG9" s="154">
        <f>OF9/OF$21*100</f>
        <v>5.7534246575342465</v>
      </c>
      <c r="OH9" s="156">
        <v>26</v>
      </c>
      <c r="OI9" s="158">
        <f>OH9/OH$21*100</f>
        <v>6.7885117493472595</v>
      </c>
      <c r="OJ9" s="160">
        <v>5</v>
      </c>
      <c r="OK9" s="158">
        <f>OJ9/OJ$21*100</f>
        <v>2.5252525252525251</v>
      </c>
      <c r="OL9" s="160"/>
      <c r="OM9" s="160">
        <f>SUM(OH9+OJ9+OL14)</f>
        <v>31</v>
      </c>
      <c r="ON9" s="154">
        <f>OM9/OM$21*100</f>
        <v>5.3356282271944924</v>
      </c>
      <c r="OO9" s="156">
        <v>22</v>
      </c>
      <c r="OP9" s="158">
        <f>OO9/OO$21*100</f>
        <v>7.2847682119205297</v>
      </c>
      <c r="OQ9" s="160">
        <v>4</v>
      </c>
      <c r="OR9" s="158">
        <f>OQ9/OQ$21*100</f>
        <v>2.6490066225165565</v>
      </c>
      <c r="OS9" s="160"/>
      <c r="OT9" s="160">
        <f>SUM(OO9+OQ9+OS14)</f>
        <v>26</v>
      </c>
      <c r="OU9" s="154">
        <f>OT9/OT$21*100</f>
        <v>5.739514348785872</v>
      </c>
      <c r="OV9" s="106">
        <v>0</v>
      </c>
      <c r="OW9" s="28">
        <f t="shared" ref="OW9:OW12" si="102">OV9/OV$21*100</f>
        <v>0</v>
      </c>
      <c r="OX9" s="107">
        <v>0</v>
      </c>
      <c r="OY9" s="28">
        <f t="shared" ref="OY9:OY14" si="103">OX9/OX$21*100</f>
        <v>0</v>
      </c>
      <c r="OZ9" s="107"/>
      <c r="PA9" s="11">
        <f t="shared" ref="PA9:PA14" si="104">SUM(OV9+OX9+OZ9)</f>
        <v>0</v>
      </c>
      <c r="PB9" s="35">
        <f t="shared" ref="PB9:PB14" si="105">PA9/PA$21*100</f>
        <v>0</v>
      </c>
      <c r="PD9" s="11"/>
      <c r="PE9" s="28"/>
      <c r="PF9" s="11"/>
      <c r="PG9" s="28"/>
      <c r="PH9" s="11"/>
      <c r="PI9" s="11"/>
      <c r="PJ9" s="28"/>
      <c r="PK9" s="21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</row>
    <row r="10" spans="1:1409" x14ac:dyDescent="0.2">
      <c r="A10" s="62" t="s">
        <v>3</v>
      </c>
      <c r="B10" s="77">
        <v>3987129</v>
      </c>
      <c r="C10" s="28">
        <f t="shared" si="0"/>
        <v>9.7326117942989345</v>
      </c>
      <c r="D10" s="77">
        <v>3718528</v>
      </c>
      <c r="E10" s="28">
        <f t="shared" si="1"/>
        <v>8.8425802381127099</v>
      </c>
      <c r="F10" s="41">
        <f t="shared" si="2"/>
        <v>7705657</v>
      </c>
      <c r="G10" s="35">
        <f t="shared" si="3"/>
        <v>9.2817755330925618</v>
      </c>
      <c r="H10" s="13">
        <v>2</v>
      </c>
      <c r="I10" s="28">
        <f t="shared" si="4"/>
        <v>4.2417815482502647E-2</v>
      </c>
      <c r="J10" s="138">
        <v>0</v>
      </c>
      <c r="K10" s="28">
        <f t="shared" si="5"/>
        <v>0</v>
      </c>
      <c r="L10" s="11"/>
      <c r="M10" s="12">
        <f t="shared" ref="M10:M15" si="106">SUM(H10+J10+L10)</f>
        <v>2</v>
      </c>
      <c r="N10" s="13">
        <v>2</v>
      </c>
      <c r="O10" s="28">
        <f t="shared" si="6"/>
        <v>4.2480883602378929E-2</v>
      </c>
      <c r="P10" s="138">
        <v>0</v>
      </c>
      <c r="Q10" s="28">
        <f t="shared" si="7"/>
        <v>0</v>
      </c>
      <c r="R10" s="11"/>
      <c r="S10" s="12">
        <f t="shared" ref="S10:S15" si="107">SUM(N10+P10+R10)</f>
        <v>2</v>
      </c>
      <c r="T10" s="13">
        <v>2</v>
      </c>
      <c r="U10" s="28">
        <f t="shared" si="8"/>
        <v>4.2517006802721087E-2</v>
      </c>
      <c r="V10" s="138">
        <v>0</v>
      </c>
      <c r="W10" s="28">
        <f t="shared" si="9"/>
        <v>0</v>
      </c>
      <c r="X10" s="11"/>
      <c r="Y10" s="12">
        <f t="shared" ref="Y10:Y15" si="108">SUM(T10+V10+X10)</f>
        <v>2</v>
      </c>
      <c r="Z10" s="13">
        <v>2</v>
      </c>
      <c r="AA10" s="28">
        <f t="shared" si="10"/>
        <v>4.2707666026051673E-2</v>
      </c>
      <c r="AB10" s="138">
        <v>0</v>
      </c>
      <c r="AC10" s="28">
        <f t="shared" si="11"/>
        <v>0</v>
      </c>
      <c r="AD10" s="11"/>
      <c r="AE10" s="12">
        <f t="shared" ref="AE10:AE15" si="109">SUM(Z10+AB10+AD10)</f>
        <v>2</v>
      </c>
      <c r="AF10" s="13">
        <v>2</v>
      </c>
      <c r="AG10" s="28">
        <f t="shared" si="12"/>
        <v>4.2936882782310004E-2</v>
      </c>
      <c r="AH10" s="138">
        <v>0</v>
      </c>
      <c r="AI10" s="28">
        <f t="shared" si="13"/>
        <v>0</v>
      </c>
      <c r="AJ10" s="11"/>
      <c r="AK10" s="12">
        <f t="shared" ref="AK10:AK15" si="110">SUM(AF10+AH10+AJ10)</f>
        <v>2</v>
      </c>
      <c r="AL10" s="13">
        <v>2</v>
      </c>
      <c r="AM10" s="28">
        <f t="shared" si="14"/>
        <v>4.3299415457891316E-2</v>
      </c>
      <c r="AN10" s="138">
        <v>0</v>
      </c>
      <c r="AO10" s="28">
        <f t="shared" si="15"/>
        <v>0</v>
      </c>
      <c r="AP10" s="11"/>
      <c r="AQ10" s="12">
        <f t="shared" ref="AQ10:AQ15" si="111">SUM(AL10+AN10+AP10)</f>
        <v>2</v>
      </c>
      <c r="AR10" s="13">
        <v>2</v>
      </c>
      <c r="AS10" s="28">
        <f t="shared" si="16"/>
        <v>4.3506634761801173E-2</v>
      </c>
      <c r="AT10" s="138">
        <v>0</v>
      </c>
      <c r="AU10" s="28">
        <f t="shared" si="17"/>
        <v>0</v>
      </c>
      <c r="AV10" s="11"/>
      <c r="AW10" s="12">
        <f t="shared" ref="AW10:AW15" si="112">SUM(AR10+AT10+AV10)</f>
        <v>2</v>
      </c>
      <c r="AX10" s="13">
        <v>2</v>
      </c>
      <c r="AY10" s="28">
        <f t="shared" si="18"/>
        <v>4.3744531933508315E-2</v>
      </c>
      <c r="AZ10" s="138">
        <v>0</v>
      </c>
      <c r="BA10" s="28">
        <f t="shared" si="19"/>
        <v>0</v>
      </c>
      <c r="BB10" s="11"/>
      <c r="BC10" s="12">
        <f t="shared" ref="BC10:BC15" si="113">SUM(AX10+AZ10+BB10)</f>
        <v>2</v>
      </c>
      <c r="BD10" s="13">
        <v>2</v>
      </c>
      <c r="BE10" s="28">
        <f t="shared" si="20"/>
        <v>4.3773254541475161E-2</v>
      </c>
      <c r="BF10" s="138">
        <v>0</v>
      </c>
      <c r="BG10" s="28">
        <f t="shared" si="21"/>
        <v>0</v>
      </c>
      <c r="BH10" s="11"/>
      <c r="BI10" s="12">
        <f t="shared" ref="BI10:BI15" si="114">SUM(BD10+BF10+BH10)</f>
        <v>2</v>
      </c>
      <c r="BJ10" s="13">
        <v>2</v>
      </c>
      <c r="BK10" s="28">
        <f t="shared" si="22"/>
        <v>4.3936731107205619E-2</v>
      </c>
      <c r="BL10" s="138">
        <v>0</v>
      </c>
      <c r="BM10" s="28">
        <f t="shared" si="23"/>
        <v>0</v>
      </c>
      <c r="BN10" s="11"/>
      <c r="BO10" s="12">
        <f t="shared" ref="BO10:BO15" si="115">SUM(BJ10+BL10+BN10)</f>
        <v>2</v>
      </c>
      <c r="BP10" s="13">
        <v>2</v>
      </c>
      <c r="BQ10" s="28">
        <f t="shared" si="24"/>
        <v>4.4169611307420496E-2</v>
      </c>
      <c r="BR10" s="138">
        <v>0</v>
      </c>
      <c r="BS10" s="28">
        <f t="shared" si="25"/>
        <v>0</v>
      </c>
      <c r="BT10" s="11"/>
      <c r="BU10" s="12">
        <f t="shared" ref="BU10:BU15" si="116">SUM(BP10+BR10+BT10)</f>
        <v>2</v>
      </c>
      <c r="BV10" s="13">
        <v>2</v>
      </c>
      <c r="BW10" s="28">
        <f t="shared" si="26"/>
        <v>4.4296788482834998E-2</v>
      </c>
      <c r="BX10" s="138">
        <v>0</v>
      </c>
      <c r="BY10" s="28">
        <f t="shared" si="27"/>
        <v>0</v>
      </c>
      <c r="BZ10" s="11"/>
      <c r="CA10" s="12">
        <f t="shared" ref="CA10:CA15" si="117">SUM(BV10+BX10+BZ10)</f>
        <v>2</v>
      </c>
      <c r="CB10" s="13">
        <v>2</v>
      </c>
      <c r="CC10" s="28">
        <f t="shared" si="28"/>
        <v>4.4612982377871965E-2</v>
      </c>
      <c r="CD10" s="138">
        <v>0</v>
      </c>
      <c r="CE10" s="28">
        <f t="shared" si="29"/>
        <v>0</v>
      </c>
      <c r="CF10" s="11"/>
      <c r="CG10" s="12">
        <f t="shared" ref="CG10:CG15" si="118">SUM(CB10+CD10+CF10)</f>
        <v>2</v>
      </c>
      <c r="CH10" s="13">
        <v>2</v>
      </c>
      <c r="CI10" s="28">
        <f t="shared" si="30"/>
        <v>4.506534474988734E-2</v>
      </c>
      <c r="CJ10" s="138">
        <v>0</v>
      </c>
      <c r="CK10" s="28">
        <f t="shared" si="31"/>
        <v>0</v>
      </c>
      <c r="CL10" s="11"/>
      <c r="CM10" s="12">
        <f t="shared" ref="CM10:CM15" si="119">SUM(CH10+CJ10+CL10)</f>
        <v>2</v>
      </c>
      <c r="CN10" s="13">
        <v>2</v>
      </c>
      <c r="CO10" s="28">
        <f t="shared" si="32"/>
        <v>4.5433893684688774E-2</v>
      </c>
      <c r="CP10" s="138">
        <v>0</v>
      </c>
      <c r="CQ10" s="28">
        <f t="shared" si="33"/>
        <v>0</v>
      </c>
      <c r="CR10" s="11"/>
      <c r="CS10" s="12">
        <f t="shared" ref="CS10:CS15" si="120">SUM(CN10+CP10+CR10)</f>
        <v>2</v>
      </c>
      <c r="CT10" s="13">
        <v>2</v>
      </c>
      <c r="CU10" s="28">
        <f t="shared" si="34"/>
        <v>4.553734061930783E-2</v>
      </c>
      <c r="CV10" s="138">
        <v>0</v>
      </c>
      <c r="CW10" s="28">
        <f t="shared" si="35"/>
        <v>0</v>
      </c>
      <c r="CX10" s="11"/>
      <c r="CY10" s="12">
        <f t="shared" ref="CY10:CY19" si="121">SUM(CT10+CV10+CX10)</f>
        <v>2</v>
      </c>
      <c r="CZ10" s="10">
        <v>2</v>
      </c>
      <c r="DA10" s="28">
        <f t="shared" si="36"/>
        <v>4.5745654162854532E-2</v>
      </c>
      <c r="DB10" s="11">
        <v>0</v>
      </c>
      <c r="DC10" s="28">
        <f t="shared" si="37"/>
        <v>0</v>
      </c>
      <c r="DD10" s="11"/>
      <c r="DE10" s="12">
        <f t="shared" si="38"/>
        <v>2</v>
      </c>
      <c r="DF10" s="10">
        <v>2</v>
      </c>
      <c r="DG10" s="28">
        <f t="shared" si="39"/>
        <v>4.6008741660915571E-2</v>
      </c>
      <c r="DH10" s="11">
        <v>0</v>
      </c>
      <c r="DI10" s="28">
        <f t="shared" si="40"/>
        <v>0</v>
      </c>
      <c r="DJ10" s="11"/>
      <c r="DK10" s="12">
        <f t="shared" si="41"/>
        <v>2</v>
      </c>
      <c r="DL10" s="10">
        <v>2</v>
      </c>
      <c r="DM10" s="28">
        <f t="shared" si="42"/>
        <v>4.6576618537494181E-2</v>
      </c>
      <c r="DN10" s="11">
        <v>0</v>
      </c>
      <c r="DO10" s="28">
        <f t="shared" si="43"/>
        <v>0</v>
      </c>
      <c r="DP10" s="11"/>
      <c r="DQ10" s="12">
        <f t="shared" si="44"/>
        <v>2</v>
      </c>
      <c r="DR10" s="10">
        <v>2</v>
      </c>
      <c r="DS10" s="28">
        <f t="shared" si="45"/>
        <v>4.6959380136182206E-2</v>
      </c>
      <c r="DT10" s="11">
        <v>0</v>
      </c>
      <c r="DU10" s="28">
        <f t="shared" si="46"/>
        <v>0</v>
      </c>
      <c r="DV10" s="11"/>
      <c r="DW10" s="12">
        <f t="shared" si="47"/>
        <v>2</v>
      </c>
      <c r="DX10" s="10">
        <v>2</v>
      </c>
      <c r="DY10" s="28">
        <f t="shared" si="48"/>
        <v>4.7573739295908662E-2</v>
      </c>
      <c r="DZ10" s="11">
        <v>0</v>
      </c>
      <c r="EA10" s="28">
        <f t="shared" si="49"/>
        <v>0</v>
      </c>
      <c r="EB10" s="11"/>
      <c r="EC10" s="12">
        <f t="shared" si="50"/>
        <v>2</v>
      </c>
      <c r="ED10" s="10">
        <v>2</v>
      </c>
      <c r="EE10" s="28">
        <f t="shared" si="51"/>
        <v>4.8402710551790899E-2</v>
      </c>
      <c r="EF10" s="11">
        <v>0</v>
      </c>
      <c r="EG10" s="28">
        <f t="shared" si="52"/>
        <v>0</v>
      </c>
      <c r="EH10" s="11"/>
      <c r="EI10" s="12">
        <f t="shared" si="53"/>
        <v>2</v>
      </c>
      <c r="EJ10" s="10">
        <v>2</v>
      </c>
      <c r="EK10" s="28">
        <f t="shared" si="54"/>
        <v>4.8579062424095217E-2</v>
      </c>
      <c r="EL10" s="11">
        <v>0</v>
      </c>
      <c r="EM10" s="28">
        <f t="shared" si="55"/>
        <v>0</v>
      </c>
      <c r="EN10" s="11"/>
      <c r="EO10" s="12">
        <f t="shared" si="56"/>
        <v>2</v>
      </c>
      <c r="EP10" s="10">
        <v>2</v>
      </c>
      <c r="EQ10" s="28">
        <f t="shared" si="57"/>
        <v>4.8768593026091198E-2</v>
      </c>
      <c r="ER10" s="11">
        <v>0</v>
      </c>
      <c r="ES10" s="28">
        <f t="shared" si="58"/>
        <v>0</v>
      </c>
      <c r="ET10" s="11"/>
      <c r="EU10" s="12">
        <f t="shared" si="59"/>
        <v>2</v>
      </c>
      <c r="EV10" s="10">
        <v>1</v>
      </c>
      <c r="EW10" s="28">
        <f t="shared" si="60"/>
        <v>2.4740227610094014E-2</v>
      </c>
      <c r="EX10" s="11">
        <v>0</v>
      </c>
      <c r="EY10" s="28">
        <f t="shared" si="61"/>
        <v>0</v>
      </c>
      <c r="EZ10" s="11"/>
      <c r="FA10" s="12">
        <f t="shared" si="62"/>
        <v>1</v>
      </c>
      <c r="FB10" s="10">
        <v>1</v>
      </c>
      <c r="FC10" s="28">
        <f t="shared" si="63"/>
        <v>2.5214321734745339E-2</v>
      </c>
      <c r="FD10" s="11">
        <v>0</v>
      </c>
      <c r="FE10" s="28">
        <f t="shared" si="64"/>
        <v>0</v>
      </c>
      <c r="FF10" s="11"/>
      <c r="FG10" s="12">
        <f t="shared" si="65"/>
        <v>1</v>
      </c>
      <c r="FH10" s="10">
        <v>1</v>
      </c>
      <c r="FI10" s="28">
        <f t="shared" si="66"/>
        <v>2.5601638504864313E-2</v>
      </c>
      <c r="FJ10" s="11">
        <v>0</v>
      </c>
      <c r="FK10" s="28">
        <f t="shared" si="67"/>
        <v>0</v>
      </c>
      <c r="FL10" s="11"/>
      <c r="FM10" s="12">
        <f t="shared" si="68"/>
        <v>1</v>
      </c>
      <c r="FN10" s="10">
        <v>1</v>
      </c>
      <c r="FO10" s="28">
        <f t="shared" si="69"/>
        <v>2.615062761506276E-2</v>
      </c>
      <c r="FP10" s="11">
        <v>0</v>
      </c>
      <c r="FQ10" s="28">
        <f t="shared" si="70"/>
        <v>0</v>
      </c>
      <c r="FR10" s="11"/>
      <c r="FS10" s="12">
        <f t="shared" si="71"/>
        <v>1</v>
      </c>
      <c r="FT10" s="11">
        <v>1</v>
      </c>
      <c r="FU10" s="28">
        <f t="shared" si="72"/>
        <v>2.6666666666666668E-2</v>
      </c>
      <c r="FV10" s="11">
        <v>0</v>
      </c>
      <c r="FW10" s="28">
        <f t="shared" si="73"/>
        <v>0</v>
      </c>
      <c r="FX10" s="11"/>
      <c r="FY10" s="12">
        <f t="shared" si="74"/>
        <v>1</v>
      </c>
      <c r="FZ10" s="11">
        <v>1</v>
      </c>
      <c r="GA10" s="28">
        <f t="shared" si="75"/>
        <v>2.6852846401718582E-2</v>
      </c>
      <c r="GB10" s="11">
        <v>0</v>
      </c>
      <c r="GC10" s="28">
        <f t="shared" si="76"/>
        <v>0</v>
      </c>
      <c r="GD10" s="11"/>
      <c r="GE10" s="12">
        <f t="shared" si="77"/>
        <v>1</v>
      </c>
      <c r="GF10" s="11">
        <v>1</v>
      </c>
      <c r="GG10" s="28">
        <f t="shared" si="78"/>
        <v>2.7048958615093318E-2</v>
      </c>
      <c r="GH10" s="11">
        <v>0</v>
      </c>
      <c r="GI10" s="28">
        <f t="shared" si="79"/>
        <v>0</v>
      </c>
      <c r="GJ10" s="11"/>
      <c r="GK10" s="11">
        <f t="shared" si="80"/>
        <v>1</v>
      </c>
      <c r="GL10" s="28">
        <f t="shared" si="81"/>
        <v>1.5229972586049346E-2</v>
      </c>
      <c r="GM10" s="10">
        <v>1</v>
      </c>
      <c r="GN10" s="28">
        <f t="shared" si="82"/>
        <v>2.7427317608337907E-2</v>
      </c>
      <c r="GO10" s="11">
        <v>0</v>
      </c>
      <c r="GP10" s="28">
        <f t="shared" si="83"/>
        <v>0</v>
      </c>
      <c r="GQ10" s="11"/>
      <c r="GR10" s="11">
        <f t="shared" si="84"/>
        <v>1</v>
      </c>
      <c r="GS10" s="35">
        <f t="shared" si="85"/>
        <v>1.5451174289245981E-2</v>
      </c>
      <c r="GT10" s="10">
        <v>1</v>
      </c>
      <c r="GU10" s="28">
        <f t="shared" si="86"/>
        <v>2.8296547821165818E-2</v>
      </c>
      <c r="GV10" s="11">
        <v>0</v>
      </c>
      <c r="GW10" s="28">
        <f t="shared" si="87"/>
        <v>0</v>
      </c>
      <c r="GX10" s="11"/>
      <c r="GY10" s="11">
        <f t="shared" si="88"/>
        <v>1</v>
      </c>
      <c r="GZ10" s="35">
        <f t="shared" si="89"/>
        <v>1.5928639694170119E-2</v>
      </c>
      <c r="HA10" s="11">
        <v>1</v>
      </c>
      <c r="HB10" s="28">
        <f t="shared" si="90"/>
        <v>2.9052876234747237E-2</v>
      </c>
      <c r="HC10" s="11">
        <v>0</v>
      </c>
      <c r="HD10" s="28">
        <f t="shared" si="91"/>
        <v>0</v>
      </c>
      <c r="HE10" s="11"/>
      <c r="HF10" s="11">
        <f t="shared" si="92"/>
        <v>1</v>
      </c>
      <c r="HG10" s="35">
        <f t="shared" si="93"/>
        <v>1.636929120969062E-2</v>
      </c>
      <c r="HH10" s="10">
        <v>1</v>
      </c>
      <c r="HI10" s="28">
        <f t="shared" si="94"/>
        <v>2.9904306220095694E-2</v>
      </c>
      <c r="HJ10" s="11">
        <v>0</v>
      </c>
      <c r="HK10" s="28">
        <f t="shared" si="95"/>
        <v>0</v>
      </c>
      <c r="HL10" s="11"/>
      <c r="HM10" s="11">
        <f t="shared" si="96"/>
        <v>1</v>
      </c>
      <c r="HN10" s="35">
        <f t="shared" si="97"/>
        <v>1.6929067208396816E-2</v>
      </c>
      <c r="HO10" s="11">
        <v>1</v>
      </c>
      <c r="HP10" s="28">
        <f t="shared" si="98"/>
        <v>3.0656039239730225E-2</v>
      </c>
      <c r="HQ10" s="11">
        <v>0</v>
      </c>
      <c r="HR10" s="28">
        <f t="shared" si="99"/>
        <v>0</v>
      </c>
      <c r="HS10" s="11"/>
      <c r="HT10" s="11">
        <f t="shared" si="100"/>
        <v>1</v>
      </c>
      <c r="HU10" s="35">
        <f t="shared" si="101"/>
        <v>1.7409470752089137E-2</v>
      </c>
      <c r="HV10" s="157"/>
      <c r="HW10" s="159"/>
      <c r="HX10" s="159"/>
      <c r="HY10" s="159"/>
      <c r="HZ10" s="159"/>
      <c r="IA10" s="159"/>
      <c r="IB10" s="155"/>
      <c r="IC10" s="157"/>
      <c r="ID10" s="159"/>
      <c r="IE10" s="159"/>
      <c r="IF10" s="159"/>
      <c r="IG10" s="159"/>
      <c r="IH10" s="159"/>
      <c r="II10" s="155"/>
      <c r="IJ10" s="157"/>
      <c r="IK10" s="159"/>
      <c r="IL10" s="159"/>
      <c r="IM10" s="159"/>
      <c r="IN10" s="159"/>
      <c r="IO10" s="159"/>
      <c r="IP10" s="155"/>
      <c r="IQ10" s="157"/>
      <c r="IR10" s="159"/>
      <c r="IS10" s="159"/>
      <c r="IT10" s="159"/>
      <c r="IU10" s="159"/>
      <c r="IV10" s="159"/>
      <c r="IW10" s="155"/>
      <c r="IX10" s="157"/>
      <c r="IY10" s="159"/>
      <c r="IZ10" s="159"/>
      <c r="JA10" s="159"/>
      <c r="JB10" s="159"/>
      <c r="JC10" s="159"/>
      <c r="JD10" s="155"/>
      <c r="JE10" s="157"/>
      <c r="JF10" s="159"/>
      <c r="JG10" s="159"/>
      <c r="JH10" s="159"/>
      <c r="JI10" s="159"/>
      <c r="JJ10" s="159"/>
      <c r="JK10" s="155"/>
      <c r="JL10" s="157"/>
      <c r="JM10" s="159"/>
      <c r="JN10" s="159"/>
      <c r="JO10" s="159"/>
      <c r="JP10" s="159"/>
      <c r="JQ10" s="159"/>
      <c r="JR10" s="155"/>
      <c r="JS10" s="157"/>
      <c r="JT10" s="159"/>
      <c r="JU10" s="159"/>
      <c r="JV10" s="159"/>
      <c r="JW10" s="159"/>
      <c r="JX10" s="159"/>
      <c r="JY10" s="155"/>
      <c r="JZ10" s="157"/>
      <c r="KA10" s="159"/>
      <c r="KB10" s="159"/>
      <c r="KC10" s="159"/>
      <c r="KD10" s="159"/>
      <c r="KE10" s="159"/>
      <c r="KF10" s="155"/>
      <c r="KG10" s="157"/>
      <c r="KH10" s="159"/>
      <c r="KI10" s="159"/>
      <c r="KJ10" s="159"/>
      <c r="KK10" s="159"/>
      <c r="KL10" s="159"/>
      <c r="KM10" s="155"/>
      <c r="KN10" s="157"/>
      <c r="KO10" s="159"/>
      <c r="KP10" s="159"/>
      <c r="KQ10" s="159"/>
      <c r="KR10" s="159"/>
      <c r="KS10" s="159"/>
      <c r="KT10" s="155"/>
      <c r="KU10" s="157"/>
      <c r="KV10" s="159"/>
      <c r="KW10" s="159"/>
      <c r="KX10" s="159"/>
      <c r="KY10" s="159"/>
      <c r="KZ10" s="159"/>
      <c r="LA10" s="155"/>
      <c r="LB10" s="157"/>
      <c r="LC10" s="159"/>
      <c r="LD10" s="159"/>
      <c r="LE10" s="159"/>
      <c r="LF10" s="159"/>
      <c r="LG10" s="159"/>
      <c r="LH10" s="155"/>
      <c r="LI10" s="157"/>
      <c r="LJ10" s="159"/>
      <c r="LK10" s="159"/>
      <c r="LL10" s="159"/>
      <c r="LM10" s="159"/>
      <c r="LN10" s="159"/>
      <c r="LO10" s="155"/>
      <c r="LP10" s="157"/>
      <c r="LQ10" s="159"/>
      <c r="LR10" s="159"/>
      <c r="LS10" s="159"/>
      <c r="LT10" s="159"/>
      <c r="LU10" s="159"/>
      <c r="LV10" s="155"/>
      <c r="LW10" s="157"/>
      <c r="LX10" s="159"/>
      <c r="LY10" s="159"/>
      <c r="LZ10" s="159"/>
      <c r="MA10" s="159"/>
      <c r="MB10" s="159"/>
      <c r="MC10" s="155"/>
      <c r="MD10" s="157"/>
      <c r="ME10" s="159"/>
      <c r="MF10" s="159"/>
      <c r="MG10" s="159"/>
      <c r="MH10" s="159"/>
      <c r="MI10" s="159"/>
      <c r="MJ10" s="155"/>
      <c r="MK10" s="157"/>
      <c r="ML10" s="159"/>
      <c r="MM10" s="159"/>
      <c r="MN10" s="159"/>
      <c r="MO10" s="159"/>
      <c r="MP10" s="159"/>
      <c r="MQ10" s="155"/>
      <c r="MR10" s="157"/>
      <c r="MS10" s="159"/>
      <c r="MT10" s="159"/>
      <c r="MU10" s="159"/>
      <c r="MV10" s="159"/>
      <c r="MW10" s="159"/>
      <c r="MX10" s="155"/>
      <c r="MY10" s="157"/>
      <c r="MZ10" s="159"/>
      <c r="NA10" s="159"/>
      <c r="NB10" s="159"/>
      <c r="NC10" s="159"/>
      <c r="ND10" s="159"/>
      <c r="NE10" s="155"/>
      <c r="NF10" s="157"/>
      <c r="NG10" s="159"/>
      <c r="NH10" s="159"/>
      <c r="NI10" s="159"/>
      <c r="NJ10" s="159"/>
      <c r="NK10" s="159"/>
      <c r="NL10" s="155"/>
      <c r="NM10" s="157"/>
      <c r="NN10" s="159"/>
      <c r="NO10" s="159"/>
      <c r="NP10" s="159"/>
      <c r="NQ10" s="159"/>
      <c r="NR10" s="159"/>
      <c r="NS10" s="155"/>
      <c r="NT10" s="157"/>
      <c r="NU10" s="159"/>
      <c r="NV10" s="159"/>
      <c r="NW10" s="159"/>
      <c r="NX10" s="159"/>
      <c r="NY10" s="159"/>
      <c r="NZ10" s="155"/>
      <c r="OA10" s="157"/>
      <c r="OB10" s="159"/>
      <c r="OC10" s="159"/>
      <c r="OD10" s="159"/>
      <c r="OE10" s="159"/>
      <c r="OF10" s="159"/>
      <c r="OG10" s="155"/>
      <c r="OH10" s="157"/>
      <c r="OI10" s="159"/>
      <c r="OJ10" s="159"/>
      <c r="OK10" s="159"/>
      <c r="OL10" s="159"/>
      <c r="OM10" s="159"/>
      <c r="ON10" s="155"/>
      <c r="OO10" s="157"/>
      <c r="OP10" s="159"/>
      <c r="OQ10" s="159"/>
      <c r="OR10" s="159"/>
      <c r="OS10" s="159"/>
      <c r="OT10" s="159"/>
      <c r="OU10" s="155"/>
      <c r="OV10" s="108">
        <v>0</v>
      </c>
      <c r="OW10" s="28">
        <f t="shared" si="102"/>
        <v>0</v>
      </c>
      <c r="OX10" s="109">
        <v>0</v>
      </c>
      <c r="OY10" s="28">
        <f t="shared" si="103"/>
        <v>0</v>
      </c>
      <c r="OZ10" s="109"/>
      <c r="PA10" s="11">
        <f t="shared" si="104"/>
        <v>0</v>
      </c>
      <c r="PB10" s="35">
        <f t="shared" si="105"/>
        <v>0</v>
      </c>
      <c r="PD10" s="11"/>
      <c r="PE10" s="28"/>
      <c r="PF10" s="11"/>
      <c r="PG10" s="28"/>
      <c r="PH10" s="11"/>
      <c r="PI10" s="11"/>
      <c r="PJ10" s="28"/>
      <c r="PK10" s="21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</row>
    <row r="11" spans="1:1409" x14ac:dyDescent="0.2">
      <c r="A11" s="17" t="s">
        <v>4</v>
      </c>
      <c r="B11" s="77">
        <v>5110948</v>
      </c>
      <c r="C11" s="28">
        <f t="shared" si="0"/>
        <v>12.475862402457645</v>
      </c>
      <c r="D11" s="77">
        <v>4689659</v>
      </c>
      <c r="E11" s="28">
        <f t="shared" si="1"/>
        <v>11.151909034135931</v>
      </c>
      <c r="F11" s="41">
        <f t="shared" si="2"/>
        <v>9800607</v>
      </c>
      <c r="G11" s="35">
        <f t="shared" si="3"/>
        <v>11.805227544134873</v>
      </c>
      <c r="H11" s="13">
        <v>6</v>
      </c>
      <c r="I11" s="28">
        <f t="shared" si="4"/>
        <v>0.12725344644750797</v>
      </c>
      <c r="J11" s="138">
        <v>3</v>
      </c>
      <c r="K11" s="28">
        <f t="shared" si="5"/>
        <v>7.9134792930625156E-2</v>
      </c>
      <c r="L11" s="11"/>
      <c r="M11" s="12">
        <f t="shared" si="106"/>
        <v>9</v>
      </c>
      <c r="N11" s="13">
        <v>6</v>
      </c>
      <c r="O11" s="28">
        <f t="shared" si="6"/>
        <v>0.12744265080713679</v>
      </c>
      <c r="P11" s="138">
        <v>3</v>
      </c>
      <c r="Q11" s="28">
        <f t="shared" si="7"/>
        <v>7.9218378663850009E-2</v>
      </c>
      <c r="R11" s="11"/>
      <c r="S11" s="12">
        <f t="shared" si="107"/>
        <v>9</v>
      </c>
      <c r="T11" s="13">
        <v>6</v>
      </c>
      <c r="U11" s="28">
        <f t="shared" si="8"/>
        <v>0.12755102040816327</v>
      </c>
      <c r="V11" s="138">
        <v>3</v>
      </c>
      <c r="W11" s="28">
        <f t="shared" si="9"/>
        <v>7.9365079365079361E-2</v>
      </c>
      <c r="X11" s="11"/>
      <c r="Y11" s="12">
        <f t="shared" si="108"/>
        <v>9</v>
      </c>
      <c r="Z11" s="13">
        <v>6</v>
      </c>
      <c r="AA11" s="28">
        <f t="shared" si="10"/>
        <v>0.12812299807815503</v>
      </c>
      <c r="AB11" s="138">
        <v>3</v>
      </c>
      <c r="AC11" s="28">
        <f t="shared" si="11"/>
        <v>7.9744816586921854E-2</v>
      </c>
      <c r="AD11" s="11"/>
      <c r="AE11" s="12">
        <f t="shared" si="109"/>
        <v>9</v>
      </c>
      <c r="AF11" s="13">
        <v>6</v>
      </c>
      <c r="AG11" s="28">
        <f t="shared" si="12"/>
        <v>0.12881064834693001</v>
      </c>
      <c r="AH11" s="138">
        <v>3</v>
      </c>
      <c r="AI11" s="28">
        <f t="shared" si="13"/>
        <v>8.0042689434364989E-2</v>
      </c>
      <c r="AJ11" s="11"/>
      <c r="AK11" s="12">
        <f t="shared" si="110"/>
        <v>9</v>
      </c>
      <c r="AL11" s="13">
        <v>6</v>
      </c>
      <c r="AM11" s="28">
        <f t="shared" si="14"/>
        <v>0.12989824637367395</v>
      </c>
      <c r="AN11" s="138">
        <v>3</v>
      </c>
      <c r="AO11" s="28">
        <f t="shared" si="15"/>
        <v>8.0536912751677847E-2</v>
      </c>
      <c r="AP11" s="11"/>
      <c r="AQ11" s="12">
        <f t="shared" si="111"/>
        <v>9</v>
      </c>
      <c r="AR11" s="13">
        <v>6</v>
      </c>
      <c r="AS11" s="28">
        <f t="shared" si="16"/>
        <v>0.13051990428540353</v>
      </c>
      <c r="AT11" s="138">
        <v>3</v>
      </c>
      <c r="AU11" s="28">
        <f t="shared" si="17"/>
        <v>8.1081081081081072E-2</v>
      </c>
      <c r="AV11" s="11"/>
      <c r="AW11" s="12">
        <f t="shared" si="112"/>
        <v>9</v>
      </c>
      <c r="AX11" s="13">
        <v>6</v>
      </c>
      <c r="AY11" s="28">
        <f t="shared" si="18"/>
        <v>0.13123359580052493</v>
      </c>
      <c r="AZ11" s="138">
        <v>2</v>
      </c>
      <c r="BA11" s="28">
        <f t="shared" si="19"/>
        <v>5.434782608695652E-2</v>
      </c>
      <c r="BB11" s="11"/>
      <c r="BC11" s="12">
        <f t="shared" si="113"/>
        <v>8</v>
      </c>
      <c r="BD11" s="13">
        <v>6</v>
      </c>
      <c r="BE11" s="28">
        <f t="shared" si="20"/>
        <v>0.13131976362442546</v>
      </c>
      <c r="BF11" s="138">
        <v>2</v>
      </c>
      <c r="BG11" s="28">
        <f t="shared" si="21"/>
        <v>5.4451402123604685E-2</v>
      </c>
      <c r="BH11" s="11"/>
      <c r="BI11" s="12">
        <f t="shared" si="114"/>
        <v>8</v>
      </c>
      <c r="BJ11" s="13">
        <v>6</v>
      </c>
      <c r="BK11" s="28">
        <f t="shared" si="22"/>
        <v>0.13181019332161686</v>
      </c>
      <c r="BL11" s="138">
        <v>2</v>
      </c>
      <c r="BM11" s="28">
        <f t="shared" si="23"/>
        <v>5.4659743099207431E-2</v>
      </c>
      <c r="BN11" s="11"/>
      <c r="BO11" s="12">
        <f t="shared" si="115"/>
        <v>8</v>
      </c>
      <c r="BP11" s="13">
        <v>6</v>
      </c>
      <c r="BQ11" s="28">
        <f t="shared" si="24"/>
        <v>0.13250883392226148</v>
      </c>
      <c r="BR11" s="138">
        <v>2</v>
      </c>
      <c r="BS11" s="28">
        <f t="shared" si="25"/>
        <v>5.4929964295523208E-2</v>
      </c>
      <c r="BT11" s="11"/>
      <c r="BU11" s="12">
        <f t="shared" si="116"/>
        <v>8</v>
      </c>
      <c r="BV11" s="13">
        <v>6</v>
      </c>
      <c r="BW11" s="28">
        <f t="shared" si="26"/>
        <v>0.13289036544850499</v>
      </c>
      <c r="BX11" s="138">
        <v>2</v>
      </c>
      <c r="BY11" s="28">
        <f t="shared" si="27"/>
        <v>5.5141990625861594E-2</v>
      </c>
      <c r="BZ11" s="11"/>
      <c r="CA11" s="12">
        <f t="shared" si="117"/>
        <v>8</v>
      </c>
      <c r="CB11" s="13">
        <v>6</v>
      </c>
      <c r="CC11" s="28">
        <f t="shared" si="28"/>
        <v>0.13383894713361588</v>
      </c>
      <c r="CD11" s="138">
        <v>2</v>
      </c>
      <c r="CE11" s="28">
        <f t="shared" si="29"/>
        <v>5.5524708495280406E-2</v>
      </c>
      <c r="CF11" s="11"/>
      <c r="CG11" s="12">
        <f t="shared" si="118"/>
        <v>8</v>
      </c>
      <c r="CH11" s="13">
        <v>6</v>
      </c>
      <c r="CI11" s="28">
        <f t="shared" si="30"/>
        <v>0.13519603424966201</v>
      </c>
      <c r="CJ11" s="138">
        <v>2</v>
      </c>
      <c r="CK11" s="28">
        <f t="shared" si="31"/>
        <v>5.6116722783389458E-2</v>
      </c>
      <c r="CL11" s="11"/>
      <c r="CM11" s="12">
        <f t="shared" si="119"/>
        <v>8</v>
      </c>
      <c r="CN11" s="13">
        <v>6</v>
      </c>
      <c r="CO11" s="28">
        <f t="shared" si="32"/>
        <v>0.13630168105406634</v>
      </c>
      <c r="CP11" s="138">
        <v>2</v>
      </c>
      <c r="CQ11" s="28">
        <f t="shared" si="33"/>
        <v>5.6689342403628121E-2</v>
      </c>
      <c r="CR11" s="11"/>
      <c r="CS11" s="12">
        <f t="shared" si="120"/>
        <v>8</v>
      </c>
      <c r="CT11" s="13">
        <v>7</v>
      </c>
      <c r="CU11" s="28">
        <f t="shared" si="34"/>
        <v>0.15938069216757741</v>
      </c>
      <c r="CV11" s="138">
        <v>2</v>
      </c>
      <c r="CW11" s="28">
        <f t="shared" si="35"/>
        <v>5.6866647711117428E-2</v>
      </c>
      <c r="CX11" s="11"/>
      <c r="CY11" s="12">
        <f t="shared" si="121"/>
        <v>9</v>
      </c>
      <c r="CZ11" s="10">
        <v>6</v>
      </c>
      <c r="DA11" s="28">
        <f t="shared" si="36"/>
        <v>0.1372369624885636</v>
      </c>
      <c r="DB11" s="11">
        <v>2</v>
      </c>
      <c r="DC11" s="28">
        <f t="shared" si="37"/>
        <v>5.7077625570776253E-2</v>
      </c>
      <c r="DD11" s="11"/>
      <c r="DE11" s="12">
        <f t="shared" si="38"/>
        <v>8</v>
      </c>
      <c r="DF11" s="10">
        <v>6</v>
      </c>
      <c r="DG11" s="28">
        <f t="shared" si="39"/>
        <v>0.13802622498274672</v>
      </c>
      <c r="DH11" s="11">
        <v>2</v>
      </c>
      <c r="DI11" s="28">
        <f t="shared" si="40"/>
        <v>5.7603686635944701E-2</v>
      </c>
      <c r="DJ11" s="11"/>
      <c r="DK11" s="12">
        <f t="shared" si="41"/>
        <v>8</v>
      </c>
      <c r="DL11" s="10">
        <v>6</v>
      </c>
      <c r="DM11" s="28">
        <f t="shared" si="42"/>
        <v>0.13972985561248255</v>
      </c>
      <c r="DN11" s="11">
        <v>2</v>
      </c>
      <c r="DO11" s="28">
        <f t="shared" si="43"/>
        <v>5.8411214953271021E-2</v>
      </c>
      <c r="DP11" s="11"/>
      <c r="DQ11" s="12">
        <f t="shared" si="44"/>
        <v>8</v>
      </c>
      <c r="DR11" s="10">
        <v>6</v>
      </c>
      <c r="DS11" s="28">
        <f t="shared" si="45"/>
        <v>0.1408781404085466</v>
      </c>
      <c r="DT11" s="11">
        <v>2</v>
      </c>
      <c r="DU11" s="28">
        <f t="shared" si="46"/>
        <v>5.9347181008902072E-2</v>
      </c>
      <c r="DV11" s="11"/>
      <c r="DW11" s="12">
        <f t="shared" si="47"/>
        <v>8</v>
      </c>
      <c r="DX11" s="10">
        <v>5</v>
      </c>
      <c r="DY11" s="28">
        <f t="shared" si="48"/>
        <v>0.11893434823977164</v>
      </c>
      <c r="DZ11" s="11">
        <v>2</v>
      </c>
      <c r="EA11" s="28">
        <f t="shared" si="49"/>
        <v>6.0168471720818295E-2</v>
      </c>
      <c r="EB11" s="11"/>
      <c r="EC11" s="12">
        <f t="shared" si="50"/>
        <v>7</v>
      </c>
      <c r="ED11" s="10">
        <v>5</v>
      </c>
      <c r="EE11" s="28">
        <f t="shared" si="51"/>
        <v>0.12100677637947724</v>
      </c>
      <c r="EF11" s="11">
        <v>2</v>
      </c>
      <c r="EG11" s="28">
        <f t="shared" si="52"/>
        <v>6.097560975609756E-2</v>
      </c>
      <c r="EH11" s="11"/>
      <c r="EI11" s="12">
        <f t="shared" si="53"/>
        <v>7</v>
      </c>
      <c r="EJ11" s="10">
        <v>5</v>
      </c>
      <c r="EK11" s="28">
        <f t="shared" si="54"/>
        <v>0.12144765606023804</v>
      </c>
      <c r="EL11" s="11">
        <v>2</v>
      </c>
      <c r="EM11" s="28">
        <f t="shared" si="55"/>
        <v>6.1106018942865874E-2</v>
      </c>
      <c r="EN11" s="11"/>
      <c r="EO11" s="12">
        <f t="shared" si="56"/>
        <v>7</v>
      </c>
      <c r="EP11" s="10">
        <v>5</v>
      </c>
      <c r="EQ11" s="28">
        <f t="shared" si="57"/>
        <v>0.121921482565228</v>
      </c>
      <c r="ER11" s="11">
        <v>2</v>
      </c>
      <c r="ES11" s="28">
        <f t="shared" si="58"/>
        <v>6.1293288384921846E-2</v>
      </c>
      <c r="ET11" s="11"/>
      <c r="EU11" s="12">
        <f t="shared" si="59"/>
        <v>7</v>
      </c>
      <c r="EV11" s="10">
        <v>5</v>
      </c>
      <c r="EW11" s="28">
        <f t="shared" si="60"/>
        <v>0.12370113805047006</v>
      </c>
      <c r="EX11" s="11">
        <v>2</v>
      </c>
      <c r="EY11" s="28">
        <f t="shared" si="61"/>
        <v>6.2150403977625848E-2</v>
      </c>
      <c r="EZ11" s="11"/>
      <c r="FA11" s="12">
        <f t="shared" si="62"/>
        <v>7</v>
      </c>
      <c r="FB11" s="10">
        <v>5</v>
      </c>
      <c r="FC11" s="28">
        <f t="shared" si="63"/>
        <v>0.12607160867372666</v>
      </c>
      <c r="FD11" s="11">
        <v>2</v>
      </c>
      <c r="FE11" s="28">
        <f t="shared" si="64"/>
        <v>6.3613231552162849E-2</v>
      </c>
      <c r="FF11" s="11"/>
      <c r="FG11" s="12">
        <f t="shared" si="65"/>
        <v>7</v>
      </c>
      <c r="FH11" s="10">
        <v>5</v>
      </c>
      <c r="FI11" s="28">
        <f t="shared" si="66"/>
        <v>0.12800819252432155</v>
      </c>
      <c r="FJ11" s="11">
        <v>2</v>
      </c>
      <c r="FK11" s="28">
        <f t="shared" si="67"/>
        <v>6.4913988964621874E-2</v>
      </c>
      <c r="FL11" s="11"/>
      <c r="FM11" s="12">
        <f t="shared" si="68"/>
        <v>7</v>
      </c>
      <c r="FN11" s="10">
        <v>5</v>
      </c>
      <c r="FO11" s="28">
        <f t="shared" si="69"/>
        <v>0.1307531380753138</v>
      </c>
      <c r="FP11" s="11">
        <v>2</v>
      </c>
      <c r="FQ11" s="28">
        <f t="shared" si="70"/>
        <v>6.6711140760506993E-2</v>
      </c>
      <c r="FR11" s="11"/>
      <c r="FS11" s="12">
        <f t="shared" si="71"/>
        <v>7</v>
      </c>
      <c r="FT11" s="11">
        <v>4</v>
      </c>
      <c r="FU11" s="28">
        <f t="shared" si="72"/>
        <v>0.10666666666666667</v>
      </c>
      <c r="FV11" s="11">
        <v>2</v>
      </c>
      <c r="FW11" s="28">
        <f t="shared" si="73"/>
        <v>6.8212824010914053E-2</v>
      </c>
      <c r="FX11" s="11"/>
      <c r="FY11" s="12">
        <f t="shared" si="74"/>
        <v>6</v>
      </c>
      <c r="FZ11" s="11">
        <v>4</v>
      </c>
      <c r="GA11" s="28">
        <f t="shared" si="75"/>
        <v>0.10741138560687433</v>
      </c>
      <c r="GB11" s="11">
        <v>2</v>
      </c>
      <c r="GC11" s="28">
        <f t="shared" si="76"/>
        <v>6.858710562414265E-2</v>
      </c>
      <c r="GD11" s="11"/>
      <c r="GE11" s="12">
        <f t="shared" si="77"/>
        <v>6</v>
      </c>
      <c r="GF11" s="11">
        <v>4</v>
      </c>
      <c r="GG11" s="28">
        <f t="shared" si="78"/>
        <v>0.10819583446037327</v>
      </c>
      <c r="GH11" s="11">
        <v>2</v>
      </c>
      <c r="GI11" s="28">
        <f t="shared" si="79"/>
        <v>6.9710700592540961E-2</v>
      </c>
      <c r="GJ11" s="11"/>
      <c r="GK11" s="11">
        <f t="shared" si="80"/>
        <v>6</v>
      </c>
      <c r="GL11" s="28">
        <f t="shared" si="81"/>
        <v>9.1379835516296068E-2</v>
      </c>
      <c r="GM11" s="10">
        <v>4</v>
      </c>
      <c r="GN11" s="28">
        <f t="shared" si="82"/>
        <v>0.10970927043335163</v>
      </c>
      <c r="GO11" s="11">
        <v>2</v>
      </c>
      <c r="GP11" s="28">
        <f t="shared" si="83"/>
        <v>7.0771408351026188E-2</v>
      </c>
      <c r="GQ11" s="11"/>
      <c r="GR11" s="11">
        <f t="shared" si="84"/>
        <v>6</v>
      </c>
      <c r="GS11" s="35">
        <f t="shared" si="85"/>
        <v>9.2707045735475904E-2</v>
      </c>
      <c r="GT11" s="10">
        <v>4</v>
      </c>
      <c r="GU11" s="28">
        <f t="shared" si="86"/>
        <v>0.11318619128466327</v>
      </c>
      <c r="GV11" s="11">
        <v>2</v>
      </c>
      <c r="GW11" s="28">
        <f t="shared" si="87"/>
        <v>7.2886297376093298E-2</v>
      </c>
      <c r="GX11" s="11"/>
      <c r="GY11" s="11">
        <f t="shared" si="88"/>
        <v>6</v>
      </c>
      <c r="GZ11" s="35">
        <f t="shared" si="89"/>
        <v>9.5571838165020698E-2</v>
      </c>
      <c r="HA11" s="11">
        <v>4</v>
      </c>
      <c r="HB11" s="28">
        <f t="shared" si="90"/>
        <v>0.11621150493898895</v>
      </c>
      <c r="HC11" s="11">
        <v>2</v>
      </c>
      <c r="HD11" s="28">
        <f t="shared" si="91"/>
        <v>7.4990626171728539E-2</v>
      </c>
      <c r="HE11" s="11"/>
      <c r="HF11" s="11">
        <f t="shared" si="92"/>
        <v>6</v>
      </c>
      <c r="HG11" s="35">
        <f t="shared" si="93"/>
        <v>9.8215747258143735E-2</v>
      </c>
      <c r="HH11" s="10">
        <v>4</v>
      </c>
      <c r="HI11" s="28">
        <f t="shared" si="94"/>
        <v>0.11961722488038277</v>
      </c>
      <c r="HJ11" s="11">
        <v>2</v>
      </c>
      <c r="HK11" s="28">
        <f t="shared" si="95"/>
        <v>7.803355442840422E-2</v>
      </c>
      <c r="HL11" s="11"/>
      <c r="HM11" s="11">
        <f t="shared" si="96"/>
        <v>6</v>
      </c>
      <c r="HN11" s="35">
        <f t="shared" si="97"/>
        <v>0.10157440325038089</v>
      </c>
      <c r="HO11" s="11">
        <v>3</v>
      </c>
      <c r="HP11" s="28">
        <f t="shared" si="98"/>
        <v>9.1968117719190681E-2</v>
      </c>
      <c r="HQ11" s="11">
        <v>2</v>
      </c>
      <c r="HR11" s="28">
        <f t="shared" si="99"/>
        <v>8.0580177276390011E-2</v>
      </c>
      <c r="HS11" s="11"/>
      <c r="HT11" s="11">
        <f t="shared" si="100"/>
        <v>5</v>
      </c>
      <c r="HU11" s="35">
        <f t="shared" si="101"/>
        <v>8.7047353760445687E-2</v>
      </c>
      <c r="HV11" s="157"/>
      <c r="HW11" s="159"/>
      <c r="HX11" s="159"/>
      <c r="HY11" s="159"/>
      <c r="HZ11" s="159"/>
      <c r="IA11" s="159"/>
      <c r="IB11" s="155"/>
      <c r="IC11" s="157"/>
      <c r="ID11" s="159"/>
      <c r="IE11" s="159"/>
      <c r="IF11" s="159"/>
      <c r="IG11" s="159"/>
      <c r="IH11" s="159"/>
      <c r="II11" s="155"/>
      <c r="IJ11" s="157"/>
      <c r="IK11" s="159"/>
      <c r="IL11" s="159"/>
      <c r="IM11" s="159"/>
      <c r="IN11" s="159"/>
      <c r="IO11" s="159"/>
      <c r="IP11" s="155"/>
      <c r="IQ11" s="157"/>
      <c r="IR11" s="159"/>
      <c r="IS11" s="159"/>
      <c r="IT11" s="159"/>
      <c r="IU11" s="159"/>
      <c r="IV11" s="159"/>
      <c r="IW11" s="155"/>
      <c r="IX11" s="157"/>
      <c r="IY11" s="159"/>
      <c r="IZ11" s="159"/>
      <c r="JA11" s="159"/>
      <c r="JB11" s="159"/>
      <c r="JC11" s="159"/>
      <c r="JD11" s="155"/>
      <c r="JE11" s="157"/>
      <c r="JF11" s="159"/>
      <c r="JG11" s="159"/>
      <c r="JH11" s="159"/>
      <c r="JI11" s="159"/>
      <c r="JJ11" s="159"/>
      <c r="JK11" s="155"/>
      <c r="JL11" s="157"/>
      <c r="JM11" s="159"/>
      <c r="JN11" s="159"/>
      <c r="JO11" s="159"/>
      <c r="JP11" s="159"/>
      <c r="JQ11" s="159"/>
      <c r="JR11" s="155"/>
      <c r="JS11" s="157"/>
      <c r="JT11" s="159"/>
      <c r="JU11" s="159"/>
      <c r="JV11" s="159"/>
      <c r="JW11" s="159"/>
      <c r="JX11" s="159"/>
      <c r="JY11" s="155"/>
      <c r="JZ11" s="157"/>
      <c r="KA11" s="159"/>
      <c r="KB11" s="159"/>
      <c r="KC11" s="159"/>
      <c r="KD11" s="159"/>
      <c r="KE11" s="159"/>
      <c r="KF11" s="155"/>
      <c r="KG11" s="157"/>
      <c r="KH11" s="159"/>
      <c r="KI11" s="159"/>
      <c r="KJ11" s="159"/>
      <c r="KK11" s="159"/>
      <c r="KL11" s="159"/>
      <c r="KM11" s="155"/>
      <c r="KN11" s="157"/>
      <c r="KO11" s="159"/>
      <c r="KP11" s="159"/>
      <c r="KQ11" s="159"/>
      <c r="KR11" s="159"/>
      <c r="KS11" s="159"/>
      <c r="KT11" s="155"/>
      <c r="KU11" s="157"/>
      <c r="KV11" s="159"/>
      <c r="KW11" s="159"/>
      <c r="KX11" s="159"/>
      <c r="KY11" s="159"/>
      <c r="KZ11" s="159"/>
      <c r="LA11" s="155"/>
      <c r="LB11" s="157"/>
      <c r="LC11" s="159"/>
      <c r="LD11" s="159"/>
      <c r="LE11" s="159"/>
      <c r="LF11" s="159"/>
      <c r="LG11" s="159"/>
      <c r="LH11" s="155"/>
      <c r="LI11" s="157"/>
      <c r="LJ11" s="159"/>
      <c r="LK11" s="159"/>
      <c r="LL11" s="159"/>
      <c r="LM11" s="159"/>
      <c r="LN11" s="159"/>
      <c r="LO11" s="155"/>
      <c r="LP11" s="157"/>
      <c r="LQ11" s="159"/>
      <c r="LR11" s="159"/>
      <c r="LS11" s="159"/>
      <c r="LT11" s="159"/>
      <c r="LU11" s="159"/>
      <c r="LV11" s="155"/>
      <c r="LW11" s="157"/>
      <c r="LX11" s="159"/>
      <c r="LY11" s="159"/>
      <c r="LZ11" s="159"/>
      <c r="MA11" s="159"/>
      <c r="MB11" s="159"/>
      <c r="MC11" s="155"/>
      <c r="MD11" s="157"/>
      <c r="ME11" s="159"/>
      <c r="MF11" s="159"/>
      <c r="MG11" s="159"/>
      <c r="MH11" s="159"/>
      <c r="MI11" s="159"/>
      <c r="MJ11" s="155"/>
      <c r="MK11" s="157"/>
      <c r="ML11" s="159"/>
      <c r="MM11" s="159"/>
      <c r="MN11" s="159"/>
      <c r="MO11" s="159"/>
      <c r="MP11" s="159"/>
      <c r="MQ11" s="155"/>
      <c r="MR11" s="157"/>
      <c r="MS11" s="159"/>
      <c r="MT11" s="159"/>
      <c r="MU11" s="159"/>
      <c r="MV11" s="159"/>
      <c r="MW11" s="159"/>
      <c r="MX11" s="155"/>
      <c r="MY11" s="157"/>
      <c r="MZ11" s="159"/>
      <c r="NA11" s="159"/>
      <c r="NB11" s="159"/>
      <c r="NC11" s="159"/>
      <c r="ND11" s="159"/>
      <c r="NE11" s="155"/>
      <c r="NF11" s="157"/>
      <c r="NG11" s="159"/>
      <c r="NH11" s="159"/>
      <c r="NI11" s="159"/>
      <c r="NJ11" s="159"/>
      <c r="NK11" s="159"/>
      <c r="NL11" s="155"/>
      <c r="NM11" s="157"/>
      <c r="NN11" s="159"/>
      <c r="NO11" s="159"/>
      <c r="NP11" s="159"/>
      <c r="NQ11" s="159"/>
      <c r="NR11" s="159"/>
      <c r="NS11" s="155"/>
      <c r="NT11" s="157"/>
      <c r="NU11" s="159"/>
      <c r="NV11" s="159"/>
      <c r="NW11" s="159"/>
      <c r="NX11" s="159"/>
      <c r="NY11" s="159"/>
      <c r="NZ11" s="155"/>
      <c r="OA11" s="157"/>
      <c r="OB11" s="159"/>
      <c r="OC11" s="159"/>
      <c r="OD11" s="159"/>
      <c r="OE11" s="159"/>
      <c r="OF11" s="159"/>
      <c r="OG11" s="155"/>
      <c r="OH11" s="157"/>
      <c r="OI11" s="159"/>
      <c r="OJ11" s="159"/>
      <c r="OK11" s="159"/>
      <c r="OL11" s="159"/>
      <c r="OM11" s="159"/>
      <c r="ON11" s="155"/>
      <c r="OO11" s="157"/>
      <c r="OP11" s="159"/>
      <c r="OQ11" s="159"/>
      <c r="OR11" s="159"/>
      <c r="OS11" s="159"/>
      <c r="OT11" s="159"/>
      <c r="OU11" s="155"/>
      <c r="OV11" s="108">
        <v>0</v>
      </c>
      <c r="OW11" s="28">
        <f t="shared" si="102"/>
        <v>0</v>
      </c>
      <c r="OX11" s="11">
        <v>1</v>
      </c>
      <c r="OY11" s="28">
        <f t="shared" si="103"/>
        <v>0.75757575757575757</v>
      </c>
      <c r="OZ11" s="109"/>
      <c r="PA11" s="11">
        <f t="shared" si="104"/>
        <v>1</v>
      </c>
      <c r="PB11" s="35">
        <f t="shared" si="105"/>
        <v>0.25773195876288657</v>
      </c>
      <c r="PD11" s="11"/>
      <c r="PE11" s="28"/>
      <c r="PF11" s="11"/>
      <c r="PG11" s="28"/>
      <c r="PH11" s="11"/>
      <c r="PI11" s="11"/>
      <c r="PJ11" s="28"/>
      <c r="PK11" s="21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</row>
    <row r="12" spans="1:1409" x14ac:dyDescent="0.2">
      <c r="A12" s="17" t="s">
        <v>5</v>
      </c>
      <c r="B12" s="77">
        <v>5437398</v>
      </c>
      <c r="C12" s="28">
        <f t="shared" si="0"/>
        <v>13.272729300982597</v>
      </c>
      <c r="D12" s="77">
        <v>5209047</v>
      </c>
      <c r="E12" s="28">
        <f t="shared" si="1"/>
        <v>12.387002615443611</v>
      </c>
      <c r="F12" s="41">
        <f t="shared" si="2"/>
        <v>10646445</v>
      </c>
      <c r="G12" s="35">
        <f t="shared" si="3"/>
        <v>12.824073627390325</v>
      </c>
      <c r="H12" s="13">
        <v>14</v>
      </c>
      <c r="I12" s="28">
        <f t="shared" si="4"/>
        <v>0.29692470837751855</v>
      </c>
      <c r="J12" s="138">
        <v>6</v>
      </c>
      <c r="K12" s="28">
        <f t="shared" si="5"/>
        <v>0.15826958586125031</v>
      </c>
      <c r="L12" s="11"/>
      <c r="M12" s="12">
        <f t="shared" si="106"/>
        <v>20</v>
      </c>
      <c r="N12" s="13">
        <v>14</v>
      </c>
      <c r="O12" s="28">
        <f t="shared" si="6"/>
        <v>0.29736618521665253</v>
      </c>
      <c r="P12" s="138">
        <v>6</v>
      </c>
      <c r="Q12" s="28">
        <f t="shared" si="7"/>
        <v>0.15843675732770002</v>
      </c>
      <c r="R12" s="11"/>
      <c r="S12" s="12">
        <f t="shared" si="107"/>
        <v>20</v>
      </c>
      <c r="T12" s="13">
        <v>14</v>
      </c>
      <c r="U12" s="28">
        <f t="shared" si="8"/>
        <v>0.29761904761904762</v>
      </c>
      <c r="V12" s="138">
        <v>6</v>
      </c>
      <c r="W12" s="28">
        <f t="shared" si="9"/>
        <v>0.15873015873015872</v>
      </c>
      <c r="X12" s="11"/>
      <c r="Y12" s="12">
        <f t="shared" si="108"/>
        <v>20</v>
      </c>
      <c r="Z12" s="13">
        <v>14</v>
      </c>
      <c r="AA12" s="28">
        <f t="shared" si="10"/>
        <v>0.29895366218236175</v>
      </c>
      <c r="AB12" s="138">
        <v>6</v>
      </c>
      <c r="AC12" s="28">
        <f t="shared" si="11"/>
        <v>0.15948963317384371</v>
      </c>
      <c r="AD12" s="11"/>
      <c r="AE12" s="12">
        <f t="shared" si="109"/>
        <v>20</v>
      </c>
      <c r="AF12" s="13">
        <v>14</v>
      </c>
      <c r="AG12" s="28">
        <f t="shared" si="12"/>
        <v>0.30055817947617003</v>
      </c>
      <c r="AH12" s="138">
        <v>6</v>
      </c>
      <c r="AI12" s="28">
        <f t="shared" si="13"/>
        <v>0.16008537886872998</v>
      </c>
      <c r="AJ12" s="11"/>
      <c r="AK12" s="12">
        <f t="shared" si="110"/>
        <v>20</v>
      </c>
      <c r="AL12" s="13">
        <v>14</v>
      </c>
      <c r="AM12" s="28">
        <f t="shared" si="14"/>
        <v>0.30309590820523924</v>
      </c>
      <c r="AN12" s="138">
        <v>6</v>
      </c>
      <c r="AO12" s="28">
        <f t="shared" si="15"/>
        <v>0.16107382550335569</v>
      </c>
      <c r="AP12" s="11"/>
      <c r="AQ12" s="12">
        <f t="shared" si="111"/>
        <v>20</v>
      </c>
      <c r="AR12" s="13">
        <v>14</v>
      </c>
      <c r="AS12" s="28">
        <f t="shared" si="16"/>
        <v>0.30454644333260822</v>
      </c>
      <c r="AT12" s="138">
        <v>6</v>
      </c>
      <c r="AU12" s="28">
        <f t="shared" si="17"/>
        <v>0.16216216216216214</v>
      </c>
      <c r="AV12" s="11"/>
      <c r="AW12" s="12">
        <f t="shared" si="112"/>
        <v>20</v>
      </c>
      <c r="AX12" s="13">
        <v>14</v>
      </c>
      <c r="AY12" s="28">
        <f t="shared" si="18"/>
        <v>0.30621172353455817</v>
      </c>
      <c r="AZ12" s="138">
        <v>6</v>
      </c>
      <c r="BA12" s="28">
        <f t="shared" si="19"/>
        <v>0.16304347826086957</v>
      </c>
      <c r="BB12" s="11"/>
      <c r="BC12" s="12">
        <f t="shared" si="113"/>
        <v>20</v>
      </c>
      <c r="BD12" s="13">
        <v>14</v>
      </c>
      <c r="BE12" s="28">
        <f t="shared" si="20"/>
        <v>0.30641278179032611</v>
      </c>
      <c r="BF12" s="138">
        <v>6</v>
      </c>
      <c r="BG12" s="28">
        <f t="shared" si="21"/>
        <v>0.16335420637081405</v>
      </c>
      <c r="BH12" s="11"/>
      <c r="BI12" s="12">
        <f t="shared" si="114"/>
        <v>20</v>
      </c>
      <c r="BJ12" s="13">
        <v>14</v>
      </c>
      <c r="BK12" s="28">
        <f t="shared" si="22"/>
        <v>0.30755711775043937</v>
      </c>
      <c r="BL12" s="138">
        <v>6</v>
      </c>
      <c r="BM12" s="28">
        <f t="shared" si="23"/>
        <v>0.16397922929762232</v>
      </c>
      <c r="BN12" s="11"/>
      <c r="BO12" s="12">
        <f t="shared" si="115"/>
        <v>20</v>
      </c>
      <c r="BP12" s="13">
        <v>14</v>
      </c>
      <c r="BQ12" s="28">
        <f t="shared" si="24"/>
        <v>0.30918727915194344</v>
      </c>
      <c r="BR12" s="138">
        <v>6</v>
      </c>
      <c r="BS12" s="28">
        <f t="shared" si="25"/>
        <v>0.16478989288656962</v>
      </c>
      <c r="BT12" s="11"/>
      <c r="BU12" s="12">
        <f t="shared" si="116"/>
        <v>20</v>
      </c>
      <c r="BV12" s="13">
        <v>13</v>
      </c>
      <c r="BW12" s="28">
        <f t="shared" si="26"/>
        <v>0.28792912513842744</v>
      </c>
      <c r="BX12" s="138">
        <v>6</v>
      </c>
      <c r="BY12" s="28">
        <f t="shared" si="27"/>
        <v>0.16542597187758479</v>
      </c>
      <c r="BZ12" s="11"/>
      <c r="CA12" s="12">
        <f t="shared" si="117"/>
        <v>19</v>
      </c>
      <c r="CB12" s="13">
        <v>13</v>
      </c>
      <c r="CC12" s="28">
        <f t="shared" si="28"/>
        <v>0.28998438545616778</v>
      </c>
      <c r="CD12" s="138">
        <v>6</v>
      </c>
      <c r="CE12" s="28">
        <f t="shared" si="29"/>
        <v>0.16657412548584119</v>
      </c>
      <c r="CF12" s="11"/>
      <c r="CG12" s="12">
        <f t="shared" si="118"/>
        <v>19</v>
      </c>
      <c r="CH12" s="13">
        <v>13</v>
      </c>
      <c r="CI12" s="28">
        <f t="shared" si="30"/>
        <v>0.29292474087426768</v>
      </c>
      <c r="CJ12" s="138">
        <v>6</v>
      </c>
      <c r="CK12" s="28">
        <f t="shared" si="31"/>
        <v>0.16835016835016833</v>
      </c>
      <c r="CL12" s="11"/>
      <c r="CM12" s="12">
        <f t="shared" si="119"/>
        <v>19</v>
      </c>
      <c r="CN12" s="13">
        <v>13</v>
      </c>
      <c r="CO12" s="28">
        <f t="shared" si="32"/>
        <v>0.29532030895047706</v>
      </c>
      <c r="CP12" s="138">
        <v>6</v>
      </c>
      <c r="CQ12" s="28">
        <f t="shared" si="33"/>
        <v>0.17006802721088435</v>
      </c>
      <c r="CR12" s="11"/>
      <c r="CS12" s="12">
        <f t="shared" si="120"/>
        <v>19</v>
      </c>
      <c r="CT12" s="13">
        <v>13</v>
      </c>
      <c r="CU12" s="28">
        <f t="shared" si="34"/>
        <v>0.29599271402550092</v>
      </c>
      <c r="CV12" s="138">
        <v>6</v>
      </c>
      <c r="CW12" s="28">
        <f t="shared" si="35"/>
        <v>0.17059994313335228</v>
      </c>
      <c r="CX12" s="11"/>
      <c r="CY12" s="12">
        <f t="shared" si="121"/>
        <v>19</v>
      </c>
      <c r="CZ12" s="10">
        <v>13</v>
      </c>
      <c r="DA12" s="28">
        <f t="shared" si="36"/>
        <v>0.29734675205855443</v>
      </c>
      <c r="DB12" s="11">
        <v>6</v>
      </c>
      <c r="DC12" s="28">
        <f t="shared" si="37"/>
        <v>0.17123287671232876</v>
      </c>
      <c r="DD12" s="11"/>
      <c r="DE12" s="12">
        <f t="shared" si="38"/>
        <v>19</v>
      </c>
      <c r="DF12" s="10">
        <v>13</v>
      </c>
      <c r="DG12" s="28">
        <f t="shared" si="39"/>
        <v>0.29905682079595125</v>
      </c>
      <c r="DH12" s="11">
        <v>6</v>
      </c>
      <c r="DI12" s="28">
        <f t="shared" si="40"/>
        <v>0.1728110599078341</v>
      </c>
      <c r="DJ12" s="11"/>
      <c r="DK12" s="12">
        <f t="shared" si="41"/>
        <v>19</v>
      </c>
      <c r="DL12" s="10">
        <v>13</v>
      </c>
      <c r="DM12" s="28">
        <f t="shared" si="42"/>
        <v>0.30274802049371213</v>
      </c>
      <c r="DN12" s="11">
        <v>6</v>
      </c>
      <c r="DO12" s="28">
        <f t="shared" si="43"/>
        <v>0.17523364485981308</v>
      </c>
      <c r="DP12" s="11"/>
      <c r="DQ12" s="12">
        <f t="shared" si="44"/>
        <v>19</v>
      </c>
      <c r="DR12" s="10">
        <v>14</v>
      </c>
      <c r="DS12" s="28">
        <f t="shared" si="45"/>
        <v>0.32871566095327542</v>
      </c>
      <c r="DT12" s="11">
        <v>6</v>
      </c>
      <c r="DU12" s="28">
        <f t="shared" si="46"/>
        <v>0.17804154302670622</v>
      </c>
      <c r="DV12" s="11"/>
      <c r="DW12" s="12">
        <f t="shared" si="47"/>
        <v>20</v>
      </c>
      <c r="DX12" s="10">
        <v>13</v>
      </c>
      <c r="DY12" s="28">
        <f t="shared" si="48"/>
        <v>0.30922930542340626</v>
      </c>
      <c r="DZ12" s="11">
        <v>6</v>
      </c>
      <c r="EA12" s="28">
        <f t="shared" si="49"/>
        <v>0.18050541516245489</v>
      </c>
      <c r="EB12" s="11"/>
      <c r="EC12" s="12">
        <f t="shared" si="50"/>
        <v>19</v>
      </c>
      <c r="ED12" s="10">
        <v>12</v>
      </c>
      <c r="EE12" s="28">
        <f t="shared" si="51"/>
        <v>0.29041626331074544</v>
      </c>
      <c r="EF12" s="11">
        <v>6</v>
      </c>
      <c r="EG12" s="28">
        <f t="shared" si="52"/>
        <v>0.18292682926829271</v>
      </c>
      <c r="EH12" s="11"/>
      <c r="EI12" s="12">
        <f t="shared" si="53"/>
        <v>18</v>
      </c>
      <c r="EJ12" s="10">
        <v>12</v>
      </c>
      <c r="EK12" s="28">
        <f t="shared" si="54"/>
        <v>0.29147437454457131</v>
      </c>
      <c r="EL12" s="11">
        <v>6</v>
      </c>
      <c r="EM12" s="28">
        <f t="shared" si="55"/>
        <v>0.18331805682859761</v>
      </c>
      <c r="EN12" s="11"/>
      <c r="EO12" s="12">
        <f t="shared" si="56"/>
        <v>18</v>
      </c>
      <c r="EP12" s="10">
        <v>12</v>
      </c>
      <c r="EQ12" s="28">
        <f t="shared" si="57"/>
        <v>0.29261155815654721</v>
      </c>
      <c r="ER12" s="11">
        <v>6</v>
      </c>
      <c r="ES12" s="28">
        <f t="shared" si="58"/>
        <v>0.18387986515476554</v>
      </c>
      <c r="ET12" s="11"/>
      <c r="EU12" s="12">
        <f t="shared" si="59"/>
        <v>18</v>
      </c>
      <c r="EV12" s="10">
        <v>12</v>
      </c>
      <c r="EW12" s="28">
        <f t="shared" si="60"/>
        <v>0.29688273132112813</v>
      </c>
      <c r="EX12" s="11">
        <v>6</v>
      </c>
      <c r="EY12" s="28">
        <f t="shared" si="61"/>
        <v>0.18645121193287756</v>
      </c>
      <c r="EZ12" s="11"/>
      <c r="FA12" s="12">
        <f t="shared" si="62"/>
        <v>18</v>
      </c>
      <c r="FB12" s="10">
        <v>11</v>
      </c>
      <c r="FC12" s="28">
        <f t="shared" si="63"/>
        <v>0.27735753908219873</v>
      </c>
      <c r="FD12" s="11">
        <v>6</v>
      </c>
      <c r="FE12" s="28">
        <f t="shared" si="64"/>
        <v>0.19083969465648853</v>
      </c>
      <c r="FF12" s="11"/>
      <c r="FG12" s="12">
        <f t="shared" si="65"/>
        <v>17</v>
      </c>
      <c r="FH12" s="10">
        <v>11</v>
      </c>
      <c r="FI12" s="28">
        <f t="shared" si="66"/>
        <v>0.2816180235535074</v>
      </c>
      <c r="FJ12" s="11">
        <v>5</v>
      </c>
      <c r="FK12" s="28">
        <f t="shared" si="67"/>
        <v>0.16228497241155468</v>
      </c>
      <c r="FL12" s="11"/>
      <c r="FM12" s="12">
        <f t="shared" si="68"/>
        <v>16</v>
      </c>
      <c r="FN12" s="10">
        <v>10</v>
      </c>
      <c r="FO12" s="28">
        <f t="shared" si="69"/>
        <v>0.2615062761506276</v>
      </c>
      <c r="FP12" s="11">
        <v>5</v>
      </c>
      <c r="FQ12" s="28">
        <f t="shared" si="70"/>
        <v>0.16677785190126751</v>
      </c>
      <c r="FR12" s="11"/>
      <c r="FS12" s="12">
        <f t="shared" si="71"/>
        <v>15</v>
      </c>
      <c r="FT12" s="11">
        <v>9</v>
      </c>
      <c r="FU12" s="28">
        <f t="shared" si="72"/>
        <v>0.24</v>
      </c>
      <c r="FV12" s="11">
        <v>5</v>
      </c>
      <c r="FW12" s="28">
        <f t="shared" si="73"/>
        <v>0.17053206002728513</v>
      </c>
      <c r="FX12" s="11"/>
      <c r="FY12" s="12">
        <f t="shared" si="74"/>
        <v>14</v>
      </c>
      <c r="FZ12" s="11">
        <v>9</v>
      </c>
      <c r="GA12" s="28">
        <f t="shared" si="75"/>
        <v>0.24167561761546724</v>
      </c>
      <c r="GB12" s="11">
        <v>5</v>
      </c>
      <c r="GC12" s="28">
        <f t="shared" si="76"/>
        <v>0.17146776406035666</v>
      </c>
      <c r="GD12" s="11"/>
      <c r="GE12" s="12">
        <f t="shared" si="77"/>
        <v>14</v>
      </c>
      <c r="GF12" s="11">
        <v>9</v>
      </c>
      <c r="GG12" s="28">
        <f t="shared" si="78"/>
        <v>0.24344062753583989</v>
      </c>
      <c r="GH12" s="11">
        <v>5</v>
      </c>
      <c r="GI12" s="28">
        <f t="shared" si="79"/>
        <v>0.17427675148135238</v>
      </c>
      <c r="GJ12" s="11"/>
      <c r="GK12" s="11">
        <f t="shared" si="80"/>
        <v>14</v>
      </c>
      <c r="GL12" s="28">
        <f t="shared" si="81"/>
        <v>0.21321961620469082</v>
      </c>
      <c r="GM12" s="10">
        <v>9</v>
      </c>
      <c r="GN12" s="28">
        <f t="shared" si="82"/>
        <v>0.24684585847504115</v>
      </c>
      <c r="GO12" s="11">
        <v>5</v>
      </c>
      <c r="GP12" s="28">
        <f t="shared" si="83"/>
        <v>0.17692852087756544</v>
      </c>
      <c r="GQ12" s="11"/>
      <c r="GR12" s="11">
        <f t="shared" si="84"/>
        <v>14</v>
      </c>
      <c r="GS12" s="35">
        <f t="shared" si="85"/>
        <v>0.21631644004944375</v>
      </c>
      <c r="GT12" s="10">
        <v>9</v>
      </c>
      <c r="GU12" s="28">
        <f t="shared" si="86"/>
        <v>0.25466893039049238</v>
      </c>
      <c r="GV12" s="11">
        <v>5</v>
      </c>
      <c r="GW12" s="28">
        <f t="shared" si="87"/>
        <v>0.18221574344023322</v>
      </c>
      <c r="GX12" s="11"/>
      <c r="GY12" s="11">
        <f t="shared" si="88"/>
        <v>14</v>
      </c>
      <c r="GZ12" s="35">
        <f t="shared" si="89"/>
        <v>0.22300095571838166</v>
      </c>
      <c r="HA12" s="11">
        <v>9</v>
      </c>
      <c r="HB12" s="28">
        <f t="shared" si="90"/>
        <v>0.26147588611272515</v>
      </c>
      <c r="HC12" s="11">
        <v>5</v>
      </c>
      <c r="HD12" s="28">
        <f t="shared" si="91"/>
        <v>0.18747656542932134</v>
      </c>
      <c r="HE12" s="11"/>
      <c r="HF12" s="11">
        <f t="shared" si="92"/>
        <v>14</v>
      </c>
      <c r="HG12" s="35">
        <f t="shared" si="93"/>
        <v>0.22917007693566865</v>
      </c>
      <c r="HH12" s="10">
        <v>8</v>
      </c>
      <c r="HI12" s="28">
        <f t="shared" si="94"/>
        <v>0.23923444976076555</v>
      </c>
      <c r="HJ12" s="11">
        <v>4</v>
      </c>
      <c r="HK12" s="28">
        <f t="shared" si="95"/>
        <v>0.15606710885680844</v>
      </c>
      <c r="HL12" s="11"/>
      <c r="HM12" s="11">
        <f t="shared" si="96"/>
        <v>12</v>
      </c>
      <c r="HN12" s="35">
        <f t="shared" si="97"/>
        <v>0.20314880650076178</v>
      </c>
      <c r="HO12" s="11">
        <v>5</v>
      </c>
      <c r="HP12" s="28">
        <f t="shared" si="98"/>
        <v>0.15328019619865113</v>
      </c>
      <c r="HQ12" s="11">
        <v>4</v>
      </c>
      <c r="HR12" s="28">
        <f t="shared" si="99"/>
        <v>0.16116035455278002</v>
      </c>
      <c r="HS12" s="11"/>
      <c r="HT12" s="11">
        <f t="shared" si="100"/>
        <v>9</v>
      </c>
      <c r="HU12" s="35">
        <f t="shared" si="101"/>
        <v>0.15668523676880222</v>
      </c>
      <c r="HV12" s="157"/>
      <c r="HW12" s="159"/>
      <c r="HX12" s="159"/>
      <c r="HY12" s="159"/>
      <c r="HZ12" s="159"/>
      <c r="IA12" s="159"/>
      <c r="IB12" s="155"/>
      <c r="IC12" s="157"/>
      <c r="ID12" s="159"/>
      <c r="IE12" s="159"/>
      <c r="IF12" s="159"/>
      <c r="IG12" s="159"/>
      <c r="IH12" s="159"/>
      <c r="II12" s="155"/>
      <c r="IJ12" s="157"/>
      <c r="IK12" s="159"/>
      <c r="IL12" s="159"/>
      <c r="IM12" s="159"/>
      <c r="IN12" s="159"/>
      <c r="IO12" s="159"/>
      <c r="IP12" s="155"/>
      <c r="IQ12" s="157"/>
      <c r="IR12" s="159"/>
      <c r="IS12" s="159"/>
      <c r="IT12" s="159"/>
      <c r="IU12" s="159"/>
      <c r="IV12" s="159"/>
      <c r="IW12" s="155"/>
      <c r="IX12" s="157"/>
      <c r="IY12" s="159"/>
      <c r="IZ12" s="159"/>
      <c r="JA12" s="159"/>
      <c r="JB12" s="159"/>
      <c r="JC12" s="159"/>
      <c r="JD12" s="155"/>
      <c r="JE12" s="157"/>
      <c r="JF12" s="159"/>
      <c r="JG12" s="159"/>
      <c r="JH12" s="159"/>
      <c r="JI12" s="159"/>
      <c r="JJ12" s="159"/>
      <c r="JK12" s="155"/>
      <c r="JL12" s="157"/>
      <c r="JM12" s="159"/>
      <c r="JN12" s="159"/>
      <c r="JO12" s="159"/>
      <c r="JP12" s="159"/>
      <c r="JQ12" s="159"/>
      <c r="JR12" s="155"/>
      <c r="JS12" s="157"/>
      <c r="JT12" s="159"/>
      <c r="JU12" s="159"/>
      <c r="JV12" s="159"/>
      <c r="JW12" s="159"/>
      <c r="JX12" s="159"/>
      <c r="JY12" s="155"/>
      <c r="JZ12" s="157"/>
      <c r="KA12" s="159"/>
      <c r="KB12" s="159"/>
      <c r="KC12" s="159"/>
      <c r="KD12" s="159"/>
      <c r="KE12" s="159"/>
      <c r="KF12" s="155"/>
      <c r="KG12" s="157"/>
      <c r="KH12" s="159"/>
      <c r="KI12" s="159"/>
      <c r="KJ12" s="159"/>
      <c r="KK12" s="159"/>
      <c r="KL12" s="159"/>
      <c r="KM12" s="155"/>
      <c r="KN12" s="157"/>
      <c r="KO12" s="159"/>
      <c r="KP12" s="159"/>
      <c r="KQ12" s="159"/>
      <c r="KR12" s="159"/>
      <c r="KS12" s="159"/>
      <c r="KT12" s="155"/>
      <c r="KU12" s="157"/>
      <c r="KV12" s="159"/>
      <c r="KW12" s="159"/>
      <c r="KX12" s="159"/>
      <c r="KY12" s="159"/>
      <c r="KZ12" s="159"/>
      <c r="LA12" s="155"/>
      <c r="LB12" s="157"/>
      <c r="LC12" s="159"/>
      <c r="LD12" s="159"/>
      <c r="LE12" s="159"/>
      <c r="LF12" s="159"/>
      <c r="LG12" s="159"/>
      <c r="LH12" s="155"/>
      <c r="LI12" s="157"/>
      <c r="LJ12" s="159"/>
      <c r="LK12" s="159"/>
      <c r="LL12" s="159"/>
      <c r="LM12" s="159"/>
      <c r="LN12" s="159"/>
      <c r="LO12" s="155"/>
      <c r="LP12" s="157"/>
      <c r="LQ12" s="159"/>
      <c r="LR12" s="159"/>
      <c r="LS12" s="159"/>
      <c r="LT12" s="159"/>
      <c r="LU12" s="159"/>
      <c r="LV12" s="155"/>
      <c r="LW12" s="157"/>
      <c r="LX12" s="159"/>
      <c r="LY12" s="159"/>
      <c r="LZ12" s="159"/>
      <c r="MA12" s="159"/>
      <c r="MB12" s="159"/>
      <c r="MC12" s="155"/>
      <c r="MD12" s="157"/>
      <c r="ME12" s="159"/>
      <c r="MF12" s="159"/>
      <c r="MG12" s="159"/>
      <c r="MH12" s="159"/>
      <c r="MI12" s="159"/>
      <c r="MJ12" s="155"/>
      <c r="MK12" s="157"/>
      <c r="ML12" s="159"/>
      <c r="MM12" s="159"/>
      <c r="MN12" s="159"/>
      <c r="MO12" s="159"/>
      <c r="MP12" s="159"/>
      <c r="MQ12" s="155"/>
      <c r="MR12" s="157"/>
      <c r="MS12" s="159"/>
      <c r="MT12" s="159"/>
      <c r="MU12" s="159"/>
      <c r="MV12" s="159"/>
      <c r="MW12" s="159"/>
      <c r="MX12" s="155"/>
      <c r="MY12" s="157"/>
      <c r="MZ12" s="159"/>
      <c r="NA12" s="159"/>
      <c r="NB12" s="159"/>
      <c r="NC12" s="159"/>
      <c r="ND12" s="159"/>
      <c r="NE12" s="155"/>
      <c r="NF12" s="157"/>
      <c r="NG12" s="159"/>
      <c r="NH12" s="159"/>
      <c r="NI12" s="159"/>
      <c r="NJ12" s="159"/>
      <c r="NK12" s="159"/>
      <c r="NL12" s="155"/>
      <c r="NM12" s="157"/>
      <c r="NN12" s="159"/>
      <c r="NO12" s="159"/>
      <c r="NP12" s="159"/>
      <c r="NQ12" s="159"/>
      <c r="NR12" s="159"/>
      <c r="NS12" s="155"/>
      <c r="NT12" s="157"/>
      <c r="NU12" s="159"/>
      <c r="NV12" s="159"/>
      <c r="NW12" s="159"/>
      <c r="NX12" s="159"/>
      <c r="NY12" s="159"/>
      <c r="NZ12" s="155"/>
      <c r="OA12" s="157"/>
      <c r="OB12" s="159"/>
      <c r="OC12" s="159"/>
      <c r="OD12" s="159"/>
      <c r="OE12" s="159"/>
      <c r="OF12" s="159"/>
      <c r="OG12" s="155"/>
      <c r="OH12" s="157"/>
      <c r="OI12" s="159"/>
      <c r="OJ12" s="159"/>
      <c r="OK12" s="159"/>
      <c r="OL12" s="159"/>
      <c r="OM12" s="159"/>
      <c r="ON12" s="155"/>
      <c r="OO12" s="157"/>
      <c r="OP12" s="159"/>
      <c r="OQ12" s="159"/>
      <c r="OR12" s="159"/>
      <c r="OS12" s="159"/>
      <c r="OT12" s="159"/>
      <c r="OU12" s="155"/>
      <c r="OV12" s="108">
        <v>0</v>
      </c>
      <c r="OW12" s="28">
        <f t="shared" si="102"/>
        <v>0</v>
      </c>
      <c r="OX12" s="11">
        <v>0</v>
      </c>
      <c r="OY12" s="28">
        <f t="shared" si="103"/>
        <v>0</v>
      </c>
      <c r="OZ12" s="109"/>
      <c r="PA12" s="11">
        <f t="shared" si="104"/>
        <v>0</v>
      </c>
      <c r="PB12" s="35">
        <f t="shared" si="105"/>
        <v>0</v>
      </c>
      <c r="PD12" s="11"/>
      <c r="PE12" s="28"/>
      <c r="PF12" s="11"/>
      <c r="PG12" s="28"/>
      <c r="PH12" s="20"/>
      <c r="PI12" s="11"/>
      <c r="PJ12" s="28"/>
      <c r="PK12" s="21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</row>
    <row r="13" spans="1:1409" x14ac:dyDescent="0.2">
      <c r="A13" s="17" t="s">
        <v>6</v>
      </c>
      <c r="B13" s="77">
        <v>5251175</v>
      </c>
      <c r="C13" s="28">
        <f t="shared" si="0"/>
        <v>12.818157561224558</v>
      </c>
      <c r="D13" s="77">
        <v>5175082</v>
      </c>
      <c r="E13" s="28">
        <f t="shared" si="1"/>
        <v>12.306234570188204</v>
      </c>
      <c r="F13" s="41">
        <f t="shared" si="2"/>
        <v>10426257</v>
      </c>
      <c r="G13" s="35">
        <f t="shared" si="3"/>
        <v>12.558848275278159</v>
      </c>
      <c r="H13" s="13">
        <v>49</v>
      </c>
      <c r="I13" s="28">
        <f t="shared" si="4"/>
        <v>1.0392364793213149</v>
      </c>
      <c r="J13" s="138">
        <v>18</v>
      </c>
      <c r="K13" s="28">
        <f t="shared" si="5"/>
        <v>0.47480875758375102</v>
      </c>
      <c r="L13" s="11"/>
      <c r="M13" s="12">
        <f t="shared" si="106"/>
        <v>67</v>
      </c>
      <c r="N13" s="13">
        <v>49</v>
      </c>
      <c r="O13" s="28">
        <f t="shared" si="6"/>
        <v>1.0407816482582839</v>
      </c>
      <c r="P13" s="138">
        <v>18</v>
      </c>
      <c r="Q13" s="28">
        <f t="shared" si="7"/>
        <v>0.47531027198310005</v>
      </c>
      <c r="R13" s="11"/>
      <c r="S13" s="12">
        <f t="shared" si="107"/>
        <v>67</v>
      </c>
      <c r="T13" s="13">
        <v>49</v>
      </c>
      <c r="U13" s="28">
        <f t="shared" si="8"/>
        <v>1.0416666666666665</v>
      </c>
      <c r="V13" s="138">
        <v>18</v>
      </c>
      <c r="W13" s="28">
        <f t="shared" si="9"/>
        <v>0.47619047619047622</v>
      </c>
      <c r="X13" s="11"/>
      <c r="Y13" s="12">
        <f t="shared" si="108"/>
        <v>67</v>
      </c>
      <c r="Z13" s="13">
        <v>49</v>
      </c>
      <c r="AA13" s="28">
        <f t="shared" si="10"/>
        <v>1.0463378176382661</v>
      </c>
      <c r="AB13" s="138">
        <v>18</v>
      </c>
      <c r="AC13" s="28">
        <f t="shared" si="11"/>
        <v>0.4784688995215311</v>
      </c>
      <c r="AD13" s="11"/>
      <c r="AE13" s="12">
        <f t="shared" si="109"/>
        <v>67</v>
      </c>
      <c r="AF13" s="13">
        <v>49</v>
      </c>
      <c r="AG13" s="28">
        <f t="shared" si="12"/>
        <v>1.0519536281665951</v>
      </c>
      <c r="AH13" s="138">
        <v>18</v>
      </c>
      <c r="AI13" s="28">
        <f t="shared" si="13"/>
        <v>0.48025613660618999</v>
      </c>
      <c r="AJ13" s="11"/>
      <c r="AK13" s="12">
        <f t="shared" si="110"/>
        <v>67</v>
      </c>
      <c r="AL13" s="13">
        <v>47</v>
      </c>
      <c r="AM13" s="28">
        <f t="shared" si="14"/>
        <v>1.0175362632604461</v>
      </c>
      <c r="AN13" s="138">
        <v>17</v>
      </c>
      <c r="AO13" s="28">
        <f t="shared" si="15"/>
        <v>0.45637583892617445</v>
      </c>
      <c r="AP13" s="11"/>
      <c r="AQ13" s="12">
        <f t="shared" si="111"/>
        <v>64</v>
      </c>
      <c r="AR13" s="13">
        <v>46</v>
      </c>
      <c r="AS13" s="28">
        <f t="shared" si="16"/>
        <v>1.000652599521427</v>
      </c>
      <c r="AT13" s="138">
        <v>17</v>
      </c>
      <c r="AU13" s="28">
        <f t="shared" si="17"/>
        <v>0.45945945945945943</v>
      </c>
      <c r="AV13" s="11"/>
      <c r="AW13" s="12">
        <f t="shared" si="112"/>
        <v>63</v>
      </c>
      <c r="AX13" s="13">
        <v>45</v>
      </c>
      <c r="AY13" s="28">
        <f t="shared" si="18"/>
        <v>0.98425196850393704</v>
      </c>
      <c r="AZ13" s="138">
        <v>17</v>
      </c>
      <c r="BA13" s="28">
        <f t="shared" si="19"/>
        <v>0.46195652173913043</v>
      </c>
      <c r="BB13" s="11"/>
      <c r="BC13" s="12">
        <f t="shared" si="113"/>
        <v>62</v>
      </c>
      <c r="BD13" s="13">
        <v>45</v>
      </c>
      <c r="BE13" s="28">
        <f t="shared" si="20"/>
        <v>0.98489822718319098</v>
      </c>
      <c r="BF13" s="138">
        <v>17</v>
      </c>
      <c r="BG13" s="28">
        <f t="shared" si="21"/>
        <v>0.46283691805063981</v>
      </c>
      <c r="BH13" s="11"/>
      <c r="BI13" s="12">
        <f t="shared" si="114"/>
        <v>62</v>
      </c>
      <c r="BJ13" s="13">
        <v>45</v>
      </c>
      <c r="BK13" s="28">
        <f t="shared" si="22"/>
        <v>0.98857644991212656</v>
      </c>
      <c r="BL13" s="138">
        <v>17</v>
      </c>
      <c r="BM13" s="28">
        <f t="shared" si="23"/>
        <v>0.46460781634326315</v>
      </c>
      <c r="BN13" s="11"/>
      <c r="BO13" s="12">
        <f t="shared" si="115"/>
        <v>62</v>
      </c>
      <c r="BP13" s="13">
        <v>43</v>
      </c>
      <c r="BQ13" s="28">
        <f t="shared" si="24"/>
        <v>0.94964664310954061</v>
      </c>
      <c r="BR13" s="138">
        <v>17</v>
      </c>
      <c r="BS13" s="28">
        <f t="shared" si="25"/>
        <v>0.46690469651194727</v>
      </c>
      <c r="BT13" s="11"/>
      <c r="BU13" s="12">
        <f t="shared" si="116"/>
        <v>60</v>
      </c>
      <c r="BV13" s="13">
        <v>42</v>
      </c>
      <c r="BW13" s="28">
        <f t="shared" si="26"/>
        <v>0.93023255813953487</v>
      </c>
      <c r="BX13" s="138">
        <v>16</v>
      </c>
      <c r="BY13" s="28">
        <f t="shared" si="27"/>
        <v>0.44113592500689275</v>
      </c>
      <c r="BZ13" s="11"/>
      <c r="CA13" s="12">
        <f t="shared" si="117"/>
        <v>58</v>
      </c>
      <c r="CB13" s="13">
        <v>42</v>
      </c>
      <c r="CC13" s="28">
        <f t="shared" si="28"/>
        <v>0.93687262993531129</v>
      </c>
      <c r="CD13" s="138">
        <v>16</v>
      </c>
      <c r="CE13" s="28">
        <f t="shared" si="29"/>
        <v>0.44419766796224325</v>
      </c>
      <c r="CF13" s="11"/>
      <c r="CG13" s="12">
        <f t="shared" si="118"/>
        <v>58</v>
      </c>
      <c r="CH13" s="13">
        <v>42</v>
      </c>
      <c r="CI13" s="28">
        <f t="shared" si="30"/>
        <v>0.94637223974763407</v>
      </c>
      <c r="CJ13" s="138">
        <v>15</v>
      </c>
      <c r="CK13" s="28">
        <f t="shared" si="31"/>
        <v>0.42087542087542085</v>
      </c>
      <c r="CL13" s="11"/>
      <c r="CM13" s="12">
        <f t="shared" si="119"/>
        <v>57</v>
      </c>
      <c r="CN13" s="13">
        <v>41</v>
      </c>
      <c r="CO13" s="28">
        <f t="shared" si="32"/>
        <v>0.93139482053611988</v>
      </c>
      <c r="CP13" s="138">
        <v>15</v>
      </c>
      <c r="CQ13" s="28">
        <f t="shared" si="33"/>
        <v>0.42517006802721091</v>
      </c>
      <c r="CR13" s="11"/>
      <c r="CS13" s="12">
        <f t="shared" si="120"/>
        <v>56</v>
      </c>
      <c r="CT13" s="13">
        <v>41</v>
      </c>
      <c r="CU13" s="28">
        <f t="shared" si="34"/>
        <v>0.93351548269581064</v>
      </c>
      <c r="CV13" s="138">
        <v>15</v>
      </c>
      <c r="CW13" s="28">
        <f t="shared" si="35"/>
        <v>0.42649985783338068</v>
      </c>
      <c r="CX13" s="11"/>
      <c r="CY13" s="12">
        <f t="shared" si="121"/>
        <v>56</v>
      </c>
      <c r="CZ13" s="10">
        <v>40</v>
      </c>
      <c r="DA13" s="28">
        <f t="shared" si="36"/>
        <v>0.91491308325709064</v>
      </c>
      <c r="DB13" s="11">
        <v>15</v>
      </c>
      <c r="DC13" s="28">
        <f t="shared" si="37"/>
        <v>0.42808219178082191</v>
      </c>
      <c r="DD13" s="11"/>
      <c r="DE13" s="12">
        <f t="shared" si="38"/>
        <v>55</v>
      </c>
      <c r="DF13" s="10">
        <v>40</v>
      </c>
      <c r="DG13" s="28">
        <f t="shared" si="39"/>
        <v>0.92017483321831151</v>
      </c>
      <c r="DH13" s="11">
        <v>14</v>
      </c>
      <c r="DI13" s="28">
        <f t="shared" si="40"/>
        <v>0.40322580645161288</v>
      </c>
      <c r="DJ13" s="11"/>
      <c r="DK13" s="12">
        <f t="shared" si="41"/>
        <v>54</v>
      </c>
      <c r="DL13" s="10">
        <v>40</v>
      </c>
      <c r="DM13" s="28">
        <f t="shared" si="42"/>
        <v>0.9315323707498836</v>
      </c>
      <c r="DN13" s="11">
        <v>14</v>
      </c>
      <c r="DO13" s="28">
        <f t="shared" si="43"/>
        <v>0.40887850467289716</v>
      </c>
      <c r="DP13" s="11"/>
      <c r="DQ13" s="12">
        <f t="shared" si="44"/>
        <v>54</v>
      </c>
      <c r="DR13" s="10">
        <v>40</v>
      </c>
      <c r="DS13" s="28">
        <f t="shared" si="45"/>
        <v>0.9391876027236441</v>
      </c>
      <c r="DT13" s="11">
        <v>14</v>
      </c>
      <c r="DU13" s="28">
        <f t="shared" si="46"/>
        <v>0.41543026706231451</v>
      </c>
      <c r="DV13" s="11"/>
      <c r="DW13" s="12">
        <f t="shared" si="47"/>
        <v>54</v>
      </c>
      <c r="DX13" s="10">
        <v>40</v>
      </c>
      <c r="DY13" s="28">
        <f t="shared" si="48"/>
        <v>0.95147478591817314</v>
      </c>
      <c r="DZ13" s="11">
        <v>14</v>
      </c>
      <c r="EA13" s="28">
        <f t="shared" si="49"/>
        <v>0.42117930204572801</v>
      </c>
      <c r="EB13" s="11"/>
      <c r="EC13" s="12">
        <f t="shared" si="50"/>
        <v>54</v>
      </c>
      <c r="ED13" s="10">
        <v>39</v>
      </c>
      <c r="EE13" s="28">
        <f t="shared" si="51"/>
        <v>0.9438528557599225</v>
      </c>
      <c r="EF13" s="11">
        <v>13</v>
      </c>
      <c r="EG13" s="28">
        <f t="shared" si="52"/>
        <v>0.39634146341463417</v>
      </c>
      <c r="EH13" s="11"/>
      <c r="EI13" s="12">
        <f t="shared" si="53"/>
        <v>52</v>
      </c>
      <c r="EJ13" s="10">
        <v>39</v>
      </c>
      <c r="EK13" s="28">
        <f t="shared" si="54"/>
        <v>0.94729171726985661</v>
      </c>
      <c r="EL13" s="11">
        <v>13</v>
      </c>
      <c r="EM13" s="28">
        <f t="shared" si="55"/>
        <v>0.3971891231286282</v>
      </c>
      <c r="EN13" s="11"/>
      <c r="EO13" s="12">
        <f t="shared" si="56"/>
        <v>52</v>
      </c>
      <c r="EP13" s="10">
        <v>39</v>
      </c>
      <c r="EQ13" s="28">
        <f t="shared" si="57"/>
        <v>0.95098756400877837</v>
      </c>
      <c r="ER13" s="11">
        <v>13</v>
      </c>
      <c r="ES13" s="28">
        <f t="shared" si="58"/>
        <v>0.39840637450199201</v>
      </c>
      <c r="ET13" s="11"/>
      <c r="EU13" s="12">
        <f t="shared" si="59"/>
        <v>52</v>
      </c>
      <c r="EV13" s="10">
        <v>39</v>
      </c>
      <c r="EW13" s="28">
        <f t="shared" si="60"/>
        <v>0.96486887679366651</v>
      </c>
      <c r="EX13" s="11">
        <v>13</v>
      </c>
      <c r="EY13" s="28">
        <f t="shared" si="61"/>
        <v>0.40397762585456809</v>
      </c>
      <c r="EZ13" s="11"/>
      <c r="FA13" s="12">
        <f t="shared" si="62"/>
        <v>52</v>
      </c>
      <c r="FB13" s="10">
        <v>37</v>
      </c>
      <c r="FC13" s="28">
        <f t="shared" si="63"/>
        <v>0.93292990418557731</v>
      </c>
      <c r="FD13" s="11">
        <v>12</v>
      </c>
      <c r="FE13" s="28">
        <f t="shared" si="64"/>
        <v>0.38167938931297707</v>
      </c>
      <c r="FF13" s="11"/>
      <c r="FG13" s="12">
        <f t="shared" si="65"/>
        <v>49</v>
      </c>
      <c r="FH13" s="10">
        <v>37</v>
      </c>
      <c r="FI13" s="28">
        <f t="shared" si="66"/>
        <v>0.94726062467997951</v>
      </c>
      <c r="FJ13" s="11">
        <v>12</v>
      </c>
      <c r="FK13" s="28">
        <f t="shared" si="67"/>
        <v>0.38948393378773127</v>
      </c>
      <c r="FL13" s="11"/>
      <c r="FM13" s="12">
        <f t="shared" si="68"/>
        <v>49</v>
      </c>
      <c r="FN13" s="10">
        <v>37</v>
      </c>
      <c r="FO13" s="28">
        <f t="shared" si="69"/>
        <v>0.96757322175732208</v>
      </c>
      <c r="FP13" s="11">
        <v>11</v>
      </c>
      <c r="FQ13" s="28">
        <f t="shared" si="70"/>
        <v>0.36691127418278852</v>
      </c>
      <c r="FR13" s="11"/>
      <c r="FS13" s="12">
        <f t="shared" si="71"/>
        <v>48</v>
      </c>
      <c r="FT13" s="11">
        <v>37</v>
      </c>
      <c r="FU13" s="28">
        <f t="shared" si="72"/>
        <v>0.98666666666666658</v>
      </c>
      <c r="FV13" s="11">
        <v>11</v>
      </c>
      <c r="FW13" s="28">
        <f t="shared" si="73"/>
        <v>0.37517053206002732</v>
      </c>
      <c r="FX13" s="11"/>
      <c r="FY13" s="12">
        <f t="shared" si="74"/>
        <v>48</v>
      </c>
      <c r="FZ13" s="11">
        <v>37</v>
      </c>
      <c r="GA13" s="28">
        <f t="shared" si="75"/>
        <v>0.99355531686358756</v>
      </c>
      <c r="GB13" s="11">
        <v>11</v>
      </c>
      <c r="GC13" s="28">
        <f t="shared" si="76"/>
        <v>0.37722908093278462</v>
      </c>
      <c r="GD13" s="11"/>
      <c r="GE13" s="12">
        <f t="shared" si="77"/>
        <v>48</v>
      </c>
      <c r="GF13" s="11">
        <v>36</v>
      </c>
      <c r="GG13" s="28">
        <f t="shared" si="78"/>
        <v>0.97376251014335957</v>
      </c>
      <c r="GH13" s="11">
        <v>11</v>
      </c>
      <c r="GI13" s="28">
        <f t="shared" si="79"/>
        <v>0.38340885325897522</v>
      </c>
      <c r="GJ13" s="11"/>
      <c r="GK13" s="11">
        <f t="shared" si="80"/>
        <v>47</v>
      </c>
      <c r="GL13" s="28">
        <f t="shared" si="81"/>
        <v>0.71580871154431924</v>
      </c>
      <c r="GM13" s="10">
        <v>36</v>
      </c>
      <c r="GN13" s="28">
        <f t="shared" si="82"/>
        <v>0.98738343390016459</v>
      </c>
      <c r="GO13" s="11">
        <v>11</v>
      </c>
      <c r="GP13" s="28">
        <f t="shared" si="83"/>
        <v>0.38924274593064401</v>
      </c>
      <c r="GQ13" s="11"/>
      <c r="GR13" s="11">
        <f t="shared" si="84"/>
        <v>47</v>
      </c>
      <c r="GS13" s="35">
        <f t="shared" si="85"/>
        <v>0.72620519159456121</v>
      </c>
      <c r="GT13" s="10">
        <v>36</v>
      </c>
      <c r="GU13" s="28">
        <f t="shared" si="86"/>
        <v>1.0186757215619695</v>
      </c>
      <c r="GV13" s="11">
        <v>10</v>
      </c>
      <c r="GW13" s="28">
        <f t="shared" si="87"/>
        <v>0.36443148688046645</v>
      </c>
      <c r="GX13" s="11"/>
      <c r="GY13" s="11">
        <f t="shared" si="88"/>
        <v>46</v>
      </c>
      <c r="GZ13" s="35">
        <f t="shared" si="89"/>
        <v>0.73271742593182543</v>
      </c>
      <c r="HA13" s="11">
        <v>35</v>
      </c>
      <c r="HB13" s="28">
        <f t="shared" si="90"/>
        <v>1.0168506682161536</v>
      </c>
      <c r="HC13" s="11">
        <v>10</v>
      </c>
      <c r="HD13" s="28">
        <f t="shared" si="91"/>
        <v>0.37495313085864268</v>
      </c>
      <c r="HE13" s="11"/>
      <c r="HF13" s="11">
        <f t="shared" si="92"/>
        <v>45</v>
      </c>
      <c r="HG13" s="35">
        <f t="shared" si="93"/>
        <v>0.73661810443607789</v>
      </c>
      <c r="HH13" s="10">
        <v>35</v>
      </c>
      <c r="HI13" s="28">
        <f t="shared" si="94"/>
        <v>1.0466507177033493</v>
      </c>
      <c r="HJ13" s="11">
        <v>9</v>
      </c>
      <c r="HK13" s="28">
        <f t="shared" si="95"/>
        <v>0.35115099492781898</v>
      </c>
      <c r="HL13" s="11"/>
      <c r="HM13" s="11">
        <f t="shared" si="96"/>
        <v>44</v>
      </c>
      <c r="HN13" s="35">
        <f t="shared" si="97"/>
        <v>0.74487895716945995</v>
      </c>
      <c r="HO13" s="11">
        <v>35</v>
      </c>
      <c r="HP13" s="28">
        <f t="shared" si="98"/>
        <v>1.0729613733905579</v>
      </c>
      <c r="HQ13" s="11">
        <v>9</v>
      </c>
      <c r="HR13" s="28">
        <f t="shared" si="99"/>
        <v>0.36261079774375504</v>
      </c>
      <c r="HS13" s="11"/>
      <c r="HT13" s="11">
        <f t="shared" si="100"/>
        <v>44</v>
      </c>
      <c r="HU13" s="35">
        <f t="shared" si="101"/>
        <v>0.76601671309192199</v>
      </c>
      <c r="HV13" s="157"/>
      <c r="HW13" s="159"/>
      <c r="HX13" s="159"/>
      <c r="HY13" s="159"/>
      <c r="HZ13" s="159"/>
      <c r="IA13" s="159"/>
      <c r="IB13" s="155"/>
      <c r="IC13" s="157"/>
      <c r="ID13" s="159"/>
      <c r="IE13" s="159"/>
      <c r="IF13" s="159"/>
      <c r="IG13" s="159"/>
      <c r="IH13" s="159"/>
      <c r="II13" s="155"/>
      <c r="IJ13" s="157"/>
      <c r="IK13" s="159"/>
      <c r="IL13" s="159"/>
      <c r="IM13" s="159"/>
      <c r="IN13" s="159"/>
      <c r="IO13" s="159"/>
      <c r="IP13" s="155"/>
      <c r="IQ13" s="157"/>
      <c r="IR13" s="159"/>
      <c r="IS13" s="159"/>
      <c r="IT13" s="159"/>
      <c r="IU13" s="159"/>
      <c r="IV13" s="159"/>
      <c r="IW13" s="155"/>
      <c r="IX13" s="157"/>
      <c r="IY13" s="159"/>
      <c r="IZ13" s="159"/>
      <c r="JA13" s="159"/>
      <c r="JB13" s="159"/>
      <c r="JC13" s="159"/>
      <c r="JD13" s="155"/>
      <c r="JE13" s="157"/>
      <c r="JF13" s="159"/>
      <c r="JG13" s="159"/>
      <c r="JH13" s="159"/>
      <c r="JI13" s="159"/>
      <c r="JJ13" s="159"/>
      <c r="JK13" s="155"/>
      <c r="JL13" s="157"/>
      <c r="JM13" s="159"/>
      <c r="JN13" s="159"/>
      <c r="JO13" s="159"/>
      <c r="JP13" s="159"/>
      <c r="JQ13" s="159"/>
      <c r="JR13" s="155"/>
      <c r="JS13" s="157"/>
      <c r="JT13" s="159"/>
      <c r="JU13" s="159"/>
      <c r="JV13" s="159"/>
      <c r="JW13" s="159"/>
      <c r="JX13" s="159"/>
      <c r="JY13" s="155"/>
      <c r="JZ13" s="157"/>
      <c r="KA13" s="159"/>
      <c r="KB13" s="159"/>
      <c r="KC13" s="159"/>
      <c r="KD13" s="159"/>
      <c r="KE13" s="159"/>
      <c r="KF13" s="155"/>
      <c r="KG13" s="157"/>
      <c r="KH13" s="159"/>
      <c r="KI13" s="159"/>
      <c r="KJ13" s="159"/>
      <c r="KK13" s="159"/>
      <c r="KL13" s="159"/>
      <c r="KM13" s="155"/>
      <c r="KN13" s="157"/>
      <c r="KO13" s="159"/>
      <c r="KP13" s="159"/>
      <c r="KQ13" s="159"/>
      <c r="KR13" s="159"/>
      <c r="KS13" s="159"/>
      <c r="KT13" s="155"/>
      <c r="KU13" s="157"/>
      <c r="KV13" s="159"/>
      <c r="KW13" s="159"/>
      <c r="KX13" s="159"/>
      <c r="KY13" s="159"/>
      <c r="KZ13" s="159"/>
      <c r="LA13" s="155"/>
      <c r="LB13" s="157"/>
      <c r="LC13" s="159"/>
      <c r="LD13" s="159"/>
      <c r="LE13" s="159"/>
      <c r="LF13" s="159"/>
      <c r="LG13" s="159"/>
      <c r="LH13" s="155"/>
      <c r="LI13" s="157"/>
      <c r="LJ13" s="159"/>
      <c r="LK13" s="159"/>
      <c r="LL13" s="159"/>
      <c r="LM13" s="159"/>
      <c r="LN13" s="159"/>
      <c r="LO13" s="155"/>
      <c r="LP13" s="157"/>
      <c r="LQ13" s="159"/>
      <c r="LR13" s="159"/>
      <c r="LS13" s="159"/>
      <c r="LT13" s="159"/>
      <c r="LU13" s="159"/>
      <c r="LV13" s="155"/>
      <c r="LW13" s="157"/>
      <c r="LX13" s="159"/>
      <c r="LY13" s="159"/>
      <c r="LZ13" s="159"/>
      <c r="MA13" s="159"/>
      <c r="MB13" s="159"/>
      <c r="MC13" s="155"/>
      <c r="MD13" s="157"/>
      <c r="ME13" s="159"/>
      <c r="MF13" s="159"/>
      <c r="MG13" s="159"/>
      <c r="MH13" s="159"/>
      <c r="MI13" s="159"/>
      <c r="MJ13" s="155"/>
      <c r="MK13" s="157"/>
      <c r="ML13" s="159"/>
      <c r="MM13" s="159"/>
      <c r="MN13" s="159"/>
      <c r="MO13" s="159"/>
      <c r="MP13" s="159"/>
      <c r="MQ13" s="155"/>
      <c r="MR13" s="157"/>
      <c r="MS13" s="159"/>
      <c r="MT13" s="159"/>
      <c r="MU13" s="159"/>
      <c r="MV13" s="159"/>
      <c r="MW13" s="159"/>
      <c r="MX13" s="155"/>
      <c r="MY13" s="157"/>
      <c r="MZ13" s="159"/>
      <c r="NA13" s="159"/>
      <c r="NB13" s="159"/>
      <c r="NC13" s="159"/>
      <c r="ND13" s="159"/>
      <c r="NE13" s="155"/>
      <c r="NF13" s="157"/>
      <c r="NG13" s="159"/>
      <c r="NH13" s="159"/>
      <c r="NI13" s="159"/>
      <c r="NJ13" s="159"/>
      <c r="NK13" s="159"/>
      <c r="NL13" s="155"/>
      <c r="NM13" s="157"/>
      <c r="NN13" s="159"/>
      <c r="NO13" s="159"/>
      <c r="NP13" s="159"/>
      <c r="NQ13" s="159"/>
      <c r="NR13" s="159"/>
      <c r="NS13" s="155"/>
      <c r="NT13" s="157"/>
      <c r="NU13" s="159"/>
      <c r="NV13" s="159"/>
      <c r="NW13" s="159"/>
      <c r="NX13" s="159"/>
      <c r="NY13" s="159"/>
      <c r="NZ13" s="155"/>
      <c r="OA13" s="157"/>
      <c r="OB13" s="159"/>
      <c r="OC13" s="159"/>
      <c r="OD13" s="159"/>
      <c r="OE13" s="159"/>
      <c r="OF13" s="159"/>
      <c r="OG13" s="155"/>
      <c r="OH13" s="157"/>
      <c r="OI13" s="159"/>
      <c r="OJ13" s="159"/>
      <c r="OK13" s="159"/>
      <c r="OL13" s="159"/>
      <c r="OM13" s="159"/>
      <c r="ON13" s="155"/>
      <c r="OO13" s="157"/>
      <c r="OP13" s="159"/>
      <c r="OQ13" s="159"/>
      <c r="OR13" s="159"/>
      <c r="OS13" s="159"/>
      <c r="OT13" s="159"/>
      <c r="OU13" s="155"/>
      <c r="OV13" s="10">
        <v>4</v>
      </c>
      <c r="OW13" s="28">
        <f t="shared" ref="OW13:OW14" si="122">OV13/OV$21*100</f>
        <v>1.5686274509803921</v>
      </c>
      <c r="OX13" s="11">
        <v>1</v>
      </c>
      <c r="OY13" s="28">
        <f t="shared" si="103"/>
        <v>0.75757575757575757</v>
      </c>
      <c r="OZ13" s="109"/>
      <c r="PA13" s="11">
        <f t="shared" si="104"/>
        <v>5</v>
      </c>
      <c r="PB13" s="35">
        <f t="shared" si="105"/>
        <v>1.2886597938144329</v>
      </c>
      <c r="PD13" s="11"/>
      <c r="PE13" s="28"/>
      <c r="PF13" s="11"/>
      <c r="PG13" s="28"/>
      <c r="PH13" s="11"/>
      <c r="PI13" s="11"/>
      <c r="PJ13" s="28"/>
      <c r="PK13" s="21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</row>
    <row r="14" spans="1:1409" x14ac:dyDescent="0.2">
      <c r="A14" s="17" t="s">
        <v>7</v>
      </c>
      <c r="B14" s="77">
        <v>6767896</v>
      </c>
      <c r="C14" s="28">
        <f>B14/B$21*100</f>
        <v>16.520484898328743</v>
      </c>
      <c r="D14" s="77">
        <v>6706270</v>
      </c>
      <c r="E14" s="28">
        <f>D14/D$21*100</f>
        <v>15.947366961724674</v>
      </c>
      <c r="F14" s="41">
        <f>SUM(B14+D14)</f>
        <v>13474166</v>
      </c>
      <c r="G14" s="35">
        <f>F14/F$21*100</f>
        <v>16.230177946880804</v>
      </c>
      <c r="H14" s="13">
        <v>218</v>
      </c>
      <c r="I14" s="28">
        <f>H14/H$21*100</f>
        <v>4.6235418875927889</v>
      </c>
      <c r="J14" s="138">
        <v>72</v>
      </c>
      <c r="K14" s="28">
        <f>J14/J$21*100</f>
        <v>1.8992350303350041</v>
      </c>
      <c r="L14" s="11"/>
      <c r="M14" s="12">
        <f t="shared" si="106"/>
        <v>290</v>
      </c>
      <c r="N14" s="13">
        <v>218</v>
      </c>
      <c r="O14" s="28">
        <f>N14/N$21*100</f>
        <v>4.6304163126593032</v>
      </c>
      <c r="P14" s="138">
        <v>72</v>
      </c>
      <c r="Q14" s="28">
        <f>P14/P$21*100</f>
        <v>1.9012410879324002</v>
      </c>
      <c r="R14" s="11"/>
      <c r="S14" s="12">
        <f t="shared" si="107"/>
        <v>290</v>
      </c>
      <c r="T14" s="13">
        <v>218</v>
      </c>
      <c r="U14" s="28">
        <f>T14/T$21*100</f>
        <v>4.6343537414965992</v>
      </c>
      <c r="V14" s="138">
        <v>71</v>
      </c>
      <c r="W14" s="28">
        <f>V14/V$21*100</f>
        <v>1.8783068783068784</v>
      </c>
      <c r="X14" s="11"/>
      <c r="Y14" s="12">
        <f t="shared" si="108"/>
        <v>289</v>
      </c>
      <c r="Z14" s="13">
        <v>217</v>
      </c>
      <c r="AA14" s="28">
        <f>Z14/Z$21*100</f>
        <v>4.6337817638266072</v>
      </c>
      <c r="AB14" s="138">
        <v>71</v>
      </c>
      <c r="AC14" s="28">
        <f>AB14/AB$21*100</f>
        <v>1.8872939925571504</v>
      </c>
      <c r="AD14" s="11"/>
      <c r="AE14" s="12">
        <f t="shared" si="109"/>
        <v>288</v>
      </c>
      <c r="AF14" s="13">
        <v>216</v>
      </c>
      <c r="AG14" s="28">
        <f>AF14/AF$21*100</f>
        <v>4.6371833404894804</v>
      </c>
      <c r="AH14" s="138">
        <v>71</v>
      </c>
      <c r="AI14" s="28">
        <f>AH14/AH$21*100</f>
        <v>1.8943436499466382</v>
      </c>
      <c r="AJ14" s="11"/>
      <c r="AK14" s="12">
        <f t="shared" si="110"/>
        <v>287</v>
      </c>
      <c r="AL14" s="13">
        <v>213</v>
      </c>
      <c r="AM14" s="28">
        <f>AL14/AL$21*100</f>
        <v>4.6113877462654251</v>
      </c>
      <c r="AN14" s="138">
        <v>71</v>
      </c>
      <c r="AO14" s="28">
        <f>AN14/AN$21*100</f>
        <v>1.9060402684563758</v>
      </c>
      <c r="AP14" s="11"/>
      <c r="AQ14" s="12">
        <f t="shared" si="111"/>
        <v>284</v>
      </c>
      <c r="AR14" s="13">
        <v>211</v>
      </c>
      <c r="AS14" s="28">
        <f>AR14/AR$21*100</f>
        <v>4.5899499673700239</v>
      </c>
      <c r="AT14" s="138">
        <v>71</v>
      </c>
      <c r="AU14" s="28">
        <f>AT14/AT$21*100</f>
        <v>1.9189189189189189</v>
      </c>
      <c r="AV14" s="11"/>
      <c r="AW14" s="12">
        <f t="shared" si="112"/>
        <v>282</v>
      </c>
      <c r="AX14" s="13">
        <v>211</v>
      </c>
      <c r="AY14" s="28">
        <f>AX14/AX$21*100</f>
        <v>4.6150481189851265</v>
      </c>
      <c r="AZ14" s="138">
        <v>72</v>
      </c>
      <c r="BA14" s="28">
        <f>AZ14/AZ$21*100</f>
        <v>1.956521739130435</v>
      </c>
      <c r="BB14" s="11"/>
      <c r="BC14" s="12">
        <f t="shared" si="113"/>
        <v>283</v>
      </c>
      <c r="BD14" s="13">
        <v>211</v>
      </c>
      <c r="BE14" s="28">
        <f>BD14/BD$21*100</f>
        <v>4.6180783541256289</v>
      </c>
      <c r="BF14" s="138">
        <v>71</v>
      </c>
      <c r="BG14" s="28">
        <f>BF14/BF$21*100</f>
        <v>1.9330247753879661</v>
      </c>
      <c r="BH14" s="11">
        <v>1</v>
      </c>
      <c r="BI14" s="12">
        <f t="shared" si="114"/>
        <v>283</v>
      </c>
      <c r="BJ14" s="13">
        <v>209</v>
      </c>
      <c r="BK14" s="28">
        <f>BJ14/BJ$21*100</f>
        <v>4.5913884007029875</v>
      </c>
      <c r="BL14" s="138">
        <v>70</v>
      </c>
      <c r="BM14" s="28">
        <f>BL14/BL$21*100</f>
        <v>1.9130910084722601</v>
      </c>
      <c r="BN14" s="11"/>
      <c r="BO14" s="12">
        <f t="shared" si="115"/>
        <v>279</v>
      </c>
      <c r="BP14" s="13">
        <v>206</v>
      </c>
      <c r="BQ14" s="28">
        <f>BP14/BP$21*100</f>
        <v>4.5494699646643104</v>
      </c>
      <c r="BR14" s="138">
        <v>70</v>
      </c>
      <c r="BS14" s="28">
        <f>BR14/BR$21*100</f>
        <v>1.9225487503433125</v>
      </c>
      <c r="BT14" s="11"/>
      <c r="BU14" s="12">
        <f t="shared" si="116"/>
        <v>276</v>
      </c>
      <c r="BV14" s="13">
        <v>206</v>
      </c>
      <c r="BW14" s="28">
        <f>BV14/BV$21*100</f>
        <v>4.5625692137320044</v>
      </c>
      <c r="BX14" s="138">
        <v>70</v>
      </c>
      <c r="BY14" s="28">
        <f>BX14/BX$21*100</f>
        <v>1.929969671905156</v>
      </c>
      <c r="BZ14" s="11"/>
      <c r="CA14" s="12">
        <f t="shared" si="117"/>
        <v>276</v>
      </c>
      <c r="CB14" s="13">
        <v>205</v>
      </c>
      <c r="CC14" s="28">
        <f>CB14/CB$21*100</f>
        <v>4.5728306937318761</v>
      </c>
      <c r="CD14" s="138">
        <v>69</v>
      </c>
      <c r="CE14" s="28">
        <f>CD14/CD$21*100</f>
        <v>1.9156024430871739</v>
      </c>
      <c r="CF14" s="11"/>
      <c r="CG14" s="12">
        <f t="shared" si="118"/>
        <v>274</v>
      </c>
      <c r="CH14" s="13">
        <v>204</v>
      </c>
      <c r="CI14" s="28">
        <f>CH14/CH$21*100</f>
        <v>4.5966651644885079</v>
      </c>
      <c r="CJ14" s="138">
        <v>68</v>
      </c>
      <c r="CK14" s="28">
        <f>CJ14/CJ$21*100</f>
        <v>1.9079685746352413</v>
      </c>
      <c r="CL14" s="11"/>
      <c r="CM14" s="12">
        <f t="shared" si="119"/>
        <v>272</v>
      </c>
      <c r="CN14" s="13">
        <v>203</v>
      </c>
      <c r="CO14" s="28">
        <f>CN14/CN$21*100</f>
        <v>4.611540208995911</v>
      </c>
      <c r="CP14" s="138">
        <v>67</v>
      </c>
      <c r="CQ14" s="28">
        <f>CP14/CP$21*100</f>
        <v>1.899092970521542</v>
      </c>
      <c r="CR14" s="11"/>
      <c r="CS14" s="12">
        <f t="shared" si="120"/>
        <v>270</v>
      </c>
      <c r="CT14" s="13">
        <v>201</v>
      </c>
      <c r="CU14" s="28">
        <f>CT14/CT$21*100</f>
        <v>4.5765027322404377</v>
      </c>
      <c r="CV14" s="138">
        <v>68</v>
      </c>
      <c r="CW14" s="28">
        <f>CV14/CV$21*100</f>
        <v>1.9334660221779927</v>
      </c>
      <c r="CX14" s="11"/>
      <c r="CY14" s="12">
        <f t="shared" si="121"/>
        <v>269</v>
      </c>
      <c r="CZ14" s="10">
        <v>201</v>
      </c>
      <c r="DA14" s="28">
        <f>CZ14/CZ$21*100</f>
        <v>4.5974382433668808</v>
      </c>
      <c r="DB14" s="11">
        <v>68</v>
      </c>
      <c r="DC14" s="28">
        <f>DB14/DB$21*100</f>
        <v>1.9406392694063925</v>
      </c>
      <c r="DD14" s="11"/>
      <c r="DE14" s="12">
        <f>SUM(CZ14+DB14+DD14)</f>
        <v>269</v>
      </c>
      <c r="DF14" s="10">
        <v>199</v>
      </c>
      <c r="DG14" s="28">
        <f>DF14/DF$21*100</f>
        <v>4.5778697952610994</v>
      </c>
      <c r="DH14" s="11">
        <v>66</v>
      </c>
      <c r="DI14" s="28">
        <f>DH14/DH$21*100</f>
        <v>1.9009216589861753</v>
      </c>
      <c r="DJ14" s="11"/>
      <c r="DK14" s="12">
        <f>SUM(DF14+DH14+DJ14)</f>
        <v>265</v>
      </c>
      <c r="DL14" s="10">
        <v>195</v>
      </c>
      <c r="DM14" s="28">
        <f>DL14/DL$21*100</f>
        <v>4.5412203074056823</v>
      </c>
      <c r="DN14" s="11">
        <v>62</v>
      </c>
      <c r="DO14" s="28">
        <f>DN14/DN$21*100</f>
        <v>1.8107476635514017</v>
      </c>
      <c r="DP14" s="11"/>
      <c r="DQ14" s="12">
        <f>SUM(DL14+DN14+DP14)</f>
        <v>257</v>
      </c>
      <c r="DR14" s="10">
        <v>195</v>
      </c>
      <c r="DS14" s="28">
        <f>DR14/DR$21*100</f>
        <v>4.578539563277765</v>
      </c>
      <c r="DT14" s="11">
        <v>62</v>
      </c>
      <c r="DU14" s="28">
        <f>DT14/DT$21*100</f>
        <v>1.8397626112759646</v>
      </c>
      <c r="DV14" s="11"/>
      <c r="DW14" s="12">
        <f>SUM(DR14+DT14+DV14)</f>
        <v>257</v>
      </c>
      <c r="DX14" s="10">
        <v>194</v>
      </c>
      <c r="DY14" s="28">
        <f>DX14/DX$21*100</f>
        <v>4.6146527117031395</v>
      </c>
      <c r="DZ14" s="11">
        <v>62</v>
      </c>
      <c r="EA14" s="28">
        <f>DZ14/DZ$21*100</f>
        <v>1.865222623345367</v>
      </c>
      <c r="EB14" s="11"/>
      <c r="EC14" s="12">
        <f>SUM(DX14+DZ14+EB14)</f>
        <v>256</v>
      </c>
      <c r="ED14" s="10">
        <v>186</v>
      </c>
      <c r="EE14" s="28">
        <f>ED14/ED$21*100</f>
        <v>4.5014520813165539</v>
      </c>
      <c r="EF14" s="11">
        <v>61</v>
      </c>
      <c r="EG14" s="28">
        <f>EF14/EF$21*100</f>
        <v>1.8597560975609755</v>
      </c>
      <c r="EH14" s="11"/>
      <c r="EI14" s="12">
        <f>SUM(ED14+EF14+EH14)</f>
        <v>247</v>
      </c>
      <c r="EJ14" s="10">
        <v>187</v>
      </c>
      <c r="EK14" s="28">
        <f>EJ14/EJ$21*100</f>
        <v>4.5421423366529021</v>
      </c>
      <c r="EL14" s="11">
        <v>61</v>
      </c>
      <c r="EM14" s="28">
        <f>EL14/EL$21*100</f>
        <v>1.8637335777574089</v>
      </c>
      <c r="EN14" s="11">
        <v>1</v>
      </c>
      <c r="EO14" s="12">
        <f>SUM(EJ14+EL14+EN14)</f>
        <v>249</v>
      </c>
      <c r="EP14" s="10">
        <v>185</v>
      </c>
      <c r="EQ14" s="28">
        <f>EP14/EP$21*100</f>
        <v>4.511094854913436</v>
      </c>
      <c r="ER14" s="11">
        <v>61</v>
      </c>
      <c r="ES14" s="28">
        <f>ER14/ER$21*100</f>
        <v>1.8694452957401166</v>
      </c>
      <c r="ET14" s="11">
        <v>1</v>
      </c>
      <c r="EU14" s="12">
        <f>SUM(EP14+ER14+ET14)</f>
        <v>247</v>
      </c>
      <c r="EV14" s="10">
        <v>184</v>
      </c>
      <c r="EW14" s="28">
        <f>EV14/EV$21*100</f>
        <v>4.5522018802572983</v>
      </c>
      <c r="EX14" s="11">
        <v>60</v>
      </c>
      <c r="EY14" s="28">
        <f>EX14/EX$21*100</f>
        <v>1.8645121193287757</v>
      </c>
      <c r="EZ14" s="11">
        <v>1</v>
      </c>
      <c r="FA14" s="12">
        <f>SUM(EV14+EX14+EZ14)</f>
        <v>245</v>
      </c>
      <c r="FB14" s="10">
        <v>180</v>
      </c>
      <c r="FC14" s="28">
        <f>FB14/FB$21*100</f>
        <v>4.5385779122541603</v>
      </c>
      <c r="FD14" s="11">
        <v>58</v>
      </c>
      <c r="FE14" s="28">
        <f>FD14/FD$21*100</f>
        <v>1.8447837150127224</v>
      </c>
      <c r="FF14" s="11">
        <v>1</v>
      </c>
      <c r="FG14" s="12">
        <f>SUM(FB14+FD14+FF14)</f>
        <v>239</v>
      </c>
      <c r="FH14" s="10">
        <v>176</v>
      </c>
      <c r="FI14" s="28">
        <f>FH14/FH$21*100</f>
        <v>4.5058883768561184</v>
      </c>
      <c r="FJ14" s="11">
        <v>57</v>
      </c>
      <c r="FK14" s="28">
        <f>FJ14/FJ$21*100</f>
        <v>1.8500486854917235</v>
      </c>
      <c r="FL14" s="11"/>
      <c r="FM14" s="12">
        <f>SUM(FH14+FJ14+FL14)</f>
        <v>233</v>
      </c>
      <c r="FN14" s="10">
        <v>172</v>
      </c>
      <c r="FO14" s="28">
        <f>FN14/FN$21*100</f>
        <v>4.497907949790795</v>
      </c>
      <c r="FP14" s="11">
        <v>56</v>
      </c>
      <c r="FQ14" s="28">
        <f>FP14/FP$21*100</f>
        <v>1.8679119412941962</v>
      </c>
      <c r="FR14" s="11"/>
      <c r="FS14" s="12">
        <f>SUM(FN14+FP14+FR14)</f>
        <v>228</v>
      </c>
      <c r="FT14" s="11">
        <v>167</v>
      </c>
      <c r="FU14" s="28">
        <f>FT14/FT$21*100</f>
        <v>4.4533333333333331</v>
      </c>
      <c r="FV14" s="11">
        <v>54</v>
      </c>
      <c r="FW14" s="28">
        <f>FV14/FV$21*100</f>
        <v>1.8417462482946794</v>
      </c>
      <c r="FX14" s="11"/>
      <c r="FY14" s="12">
        <f>SUM(FT14+FV14+FX14)</f>
        <v>221</v>
      </c>
      <c r="FZ14" s="11">
        <v>166</v>
      </c>
      <c r="GA14" s="28">
        <f>FZ14/FZ$21*100</f>
        <v>4.4575725026852844</v>
      </c>
      <c r="GB14" s="11">
        <v>54</v>
      </c>
      <c r="GC14" s="28">
        <f>GB14/GB$21*100</f>
        <v>1.8518518518518516</v>
      </c>
      <c r="GD14" s="11">
        <v>1</v>
      </c>
      <c r="GE14" s="12">
        <f>SUM(FZ14+GB14+GD14)</f>
        <v>221</v>
      </c>
      <c r="GF14" s="11">
        <v>164</v>
      </c>
      <c r="GG14" s="28">
        <f>GF14/GF$21*100</f>
        <v>4.4360292128753045</v>
      </c>
      <c r="GH14" s="11">
        <v>51</v>
      </c>
      <c r="GI14" s="28">
        <f>GH14/GH$21*100</f>
        <v>1.7776228651097945</v>
      </c>
      <c r="GJ14" s="11"/>
      <c r="GK14" s="11">
        <f>SUM(GF14+GH14+GJ14)</f>
        <v>215</v>
      </c>
      <c r="GL14" s="28">
        <f>GK14/GK$21*100</f>
        <v>3.2744441060006091</v>
      </c>
      <c r="GM14" s="10">
        <v>161</v>
      </c>
      <c r="GN14" s="28">
        <f>GM14/GM$21*100</f>
        <v>4.4157981349424027</v>
      </c>
      <c r="GO14" s="11">
        <v>50</v>
      </c>
      <c r="GP14" s="28">
        <f>GO14/GO$21*100</f>
        <v>1.7692852087756548</v>
      </c>
      <c r="GQ14" s="11"/>
      <c r="GR14" s="11">
        <f>SUM(GM14+GO14+GQ14)</f>
        <v>211</v>
      </c>
      <c r="GS14" s="35">
        <f>GR14/GR$21*100</f>
        <v>3.2601977750309019</v>
      </c>
      <c r="GT14" s="10">
        <v>157</v>
      </c>
      <c r="GU14" s="28">
        <f>GT14/GT$21*100</f>
        <v>4.4425580079230338</v>
      </c>
      <c r="GV14" s="11">
        <v>48</v>
      </c>
      <c r="GW14" s="28">
        <f>GV14/GV$21*100</f>
        <v>1.749271137026239</v>
      </c>
      <c r="GX14" s="11"/>
      <c r="GY14" s="11">
        <f>SUM(GT14+GV14+GX14)</f>
        <v>205</v>
      </c>
      <c r="GZ14" s="35">
        <f>GY14/GY$21*100</f>
        <v>3.2653711373048742</v>
      </c>
      <c r="HA14" s="11">
        <v>152</v>
      </c>
      <c r="HB14" s="28">
        <f>HA14/HA$21*100</f>
        <v>4.4160371876815807</v>
      </c>
      <c r="HC14" s="11">
        <v>47</v>
      </c>
      <c r="HD14" s="28">
        <f>HC14/HC$21*100</f>
        <v>1.7622797150356206</v>
      </c>
      <c r="HE14" s="11"/>
      <c r="HF14" s="11">
        <f>SUM(HA14+HC14+HE14)</f>
        <v>199</v>
      </c>
      <c r="HG14" s="35">
        <f>HF14/HF$21*100</f>
        <v>3.2574889507284337</v>
      </c>
      <c r="HH14" s="10">
        <v>142</v>
      </c>
      <c r="HI14" s="28">
        <f>HH14/HH$21*100</f>
        <v>4.2464114832535884</v>
      </c>
      <c r="HJ14" s="11">
        <v>44</v>
      </c>
      <c r="HK14" s="28">
        <f>HJ14/HJ$21*100</f>
        <v>1.7167381974248928</v>
      </c>
      <c r="HL14" s="11"/>
      <c r="HM14" s="11">
        <f>SUM(HH14+HJ14+HL14)</f>
        <v>186</v>
      </c>
      <c r="HN14" s="35">
        <f>HM14/HM$21*100</f>
        <v>3.1488065007618085</v>
      </c>
      <c r="HO14" s="11">
        <v>137</v>
      </c>
      <c r="HP14" s="28">
        <f>HO14/HO$21*100</f>
        <v>4.199877375843041</v>
      </c>
      <c r="HQ14" s="11">
        <v>42</v>
      </c>
      <c r="HR14" s="28">
        <f>HQ14/HQ$21*100</f>
        <v>1.6921837228041903</v>
      </c>
      <c r="HS14" s="11"/>
      <c r="HT14" s="11">
        <f>SUM(HO14+HQ14+HS14)</f>
        <v>179</v>
      </c>
      <c r="HU14" s="35">
        <f>HT14/HT$21*100</f>
        <v>3.1162952646239557</v>
      </c>
      <c r="HV14" s="157"/>
      <c r="HW14" s="159"/>
      <c r="HX14" s="159"/>
      <c r="HY14" s="159"/>
      <c r="HZ14" s="159"/>
      <c r="IA14" s="159"/>
      <c r="IB14" s="155"/>
      <c r="IC14" s="157"/>
      <c r="ID14" s="159"/>
      <c r="IE14" s="159"/>
      <c r="IF14" s="159"/>
      <c r="IG14" s="159"/>
      <c r="IH14" s="159"/>
      <c r="II14" s="155"/>
      <c r="IJ14" s="157"/>
      <c r="IK14" s="159"/>
      <c r="IL14" s="159"/>
      <c r="IM14" s="159"/>
      <c r="IN14" s="159"/>
      <c r="IO14" s="159"/>
      <c r="IP14" s="155"/>
      <c r="IQ14" s="157"/>
      <c r="IR14" s="159"/>
      <c r="IS14" s="159"/>
      <c r="IT14" s="159"/>
      <c r="IU14" s="159"/>
      <c r="IV14" s="159"/>
      <c r="IW14" s="155"/>
      <c r="IX14" s="157"/>
      <c r="IY14" s="159"/>
      <c r="IZ14" s="159"/>
      <c r="JA14" s="159"/>
      <c r="JB14" s="159"/>
      <c r="JC14" s="159"/>
      <c r="JD14" s="155"/>
      <c r="JE14" s="157"/>
      <c r="JF14" s="159"/>
      <c r="JG14" s="159"/>
      <c r="JH14" s="159"/>
      <c r="JI14" s="159"/>
      <c r="JJ14" s="159"/>
      <c r="JK14" s="155"/>
      <c r="JL14" s="157"/>
      <c r="JM14" s="159"/>
      <c r="JN14" s="159"/>
      <c r="JO14" s="159"/>
      <c r="JP14" s="159"/>
      <c r="JQ14" s="159"/>
      <c r="JR14" s="155"/>
      <c r="JS14" s="157"/>
      <c r="JT14" s="159"/>
      <c r="JU14" s="159"/>
      <c r="JV14" s="159"/>
      <c r="JW14" s="159"/>
      <c r="JX14" s="159"/>
      <c r="JY14" s="155"/>
      <c r="JZ14" s="157"/>
      <c r="KA14" s="159"/>
      <c r="KB14" s="159"/>
      <c r="KC14" s="159"/>
      <c r="KD14" s="159"/>
      <c r="KE14" s="159"/>
      <c r="KF14" s="155"/>
      <c r="KG14" s="157"/>
      <c r="KH14" s="159"/>
      <c r="KI14" s="159"/>
      <c r="KJ14" s="159"/>
      <c r="KK14" s="159"/>
      <c r="KL14" s="159"/>
      <c r="KM14" s="155"/>
      <c r="KN14" s="157"/>
      <c r="KO14" s="159"/>
      <c r="KP14" s="159"/>
      <c r="KQ14" s="159"/>
      <c r="KR14" s="159"/>
      <c r="KS14" s="159"/>
      <c r="KT14" s="155"/>
      <c r="KU14" s="157"/>
      <c r="KV14" s="159"/>
      <c r="KW14" s="159"/>
      <c r="KX14" s="159"/>
      <c r="KY14" s="159"/>
      <c r="KZ14" s="159"/>
      <c r="LA14" s="155"/>
      <c r="LB14" s="157"/>
      <c r="LC14" s="159"/>
      <c r="LD14" s="159"/>
      <c r="LE14" s="159"/>
      <c r="LF14" s="159"/>
      <c r="LG14" s="159"/>
      <c r="LH14" s="155"/>
      <c r="LI14" s="157"/>
      <c r="LJ14" s="159"/>
      <c r="LK14" s="159"/>
      <c r="LL14" s="159"/>
      <c r="LM14" s="159"/>
      <c r="LN14" s="159"/>
      <c r="LO14" s="155"/>
      <c r="LP14" s="157"/>
      <c r="LQ14" s="159"/>
      <c r="LR14" s="159"/>
      <c r="LS14" s="159"/>
      <c r="LT14" s="159"/>
      <c r="LU14" s="159"/>
      <c r="LV14" s="155"/>
      <c r="LW14" s="157"/>
      <c r="LX14" s="159"/>
      <c r="LY14" s="159"/>
      <c r="LZ14" s="159"/>
      <c r="MA14" s="159"/>
      <c r="MB14" s="159"/>
      <c r="MC14" s="155"/>
      <c r="MD14" s="157"/>
      <c r="ME14" s="159"/>
      <c r="MF14" s="159"/>
      <c r="MG14" s="159"/>
      <c r="MH14" s="159"/>
      <c r="MI14" s="159"/>
      <c r="MJ14" s="155"/>
      <c r="MK14" s="157"/>
      <c r="ML14" s="159"/>
      <c r="MM14" s="159"/>
      <c r="MN14" s="159"/>
      <c r="MO14" s="159"/>
      <c r="MP14" s="159"/>
      <c r="MQ14" s="155"/>
      <c r="MR14" s="157"/>
      <c r="MS14" s="159"/>
      <c r="MT14" s="159"/>
      <c r="MU14" s="159"/>
      <c r="MV14" s="159"/>
      <c r="MW14" s="159"/>
      <c r="MX14" s="155"/>
      <c r="MY14" s="157"/>
      <c r="MZ14" s="159"/>
      <c r="NA14" s="159"/>
      <c r="NB14" s="159"/>
      <c r="NC14" s="159"/>
      <c r="ND14" s="159"/>
      <c r="NE14" s="155"/>
      <c r="NF14" s="157"/>
      <c r="NG14" s="159"/>
      <c r="NH14" s="159"/>
      <c r="NI14" s="159"/>
      <c r="NJ14" s="159"/>
      <c r="NK14" s="159"/>
      <c r="NL14" s="155"/>
      <c r="NM14" s="157"/>
      <c r="NN14" s="159"/>
      <c r="NO14" s="159"/>
      <c r="NP14" s="159"/>
      <c r="NQ14" s="159"/>
      <c r="NR14" s="159"/>
      <c r="NS14" s="155"/>
      <c r="NT14" s="157"/>
      <c r="NU14" s="159"/>
      <c r="NV14" s="159"/>
      <c r="NW14" s="159"/>
      <c r="NX14" s="159"/>
      <c r="NY14" s="159"/>
      <c r="NZ14" s="155"/>
      <c r="OA14" s="157"/>
      <c r="OB14" s="159"/>
      <c r="OC14" s="159"/>
      <c r="OD14" s="159"/>
      <c r="OE14" s="159"/>
      <c r="OF14" s="159"/>
      <c r="OG14" s="155"/>
      <c r="OH14" s="157"/>
      <c r="OI14" s="159"/>
      <c r="OJ14" s="159"/>
      <c r="OK14" s="159"/>
      <c r="OL14" s="159"/>
      <c r="OM14" s="159"/>
      <c r="ON14" s="155"/>
      <c r="OO14" s="157"/>
      <c r="OP14" s="159"/>
      <c r="OQ14" s="159"/>
      <c r="OR14" s="159"/>
      <c r="OS14" s="159"/>
      <c r="OT14" s="159"/>
      <c r="OU14" s="155"/>
      <c r="OV14" s="10">
        <v>12</v>
      </c>
      <c r="OW14" s="28">
        <f t="shared" si="122"/>
        <v>4.7058823529411766</v>
      </c>
      <c r="OX14" s="11">
        <v>3</v>
      </c>
      <c r="OY14" s="28">
        <f t="shared" si="103"/>
        <v>2.2727272727272729</v>
      </c>
      <c r="OZ14" s="109"/>
      <c r="PA14" s="11">
        <f t="shared" si="104"/>
        <v>15</v>
      </c>
      <c r="PB14" s="35">
        <f t="shared" si="105"/>
        <v>3.865979381443299</v>
      </c>
      <c r="PD14" s="11"/>
      <c r="PE14" s="28"/>
      <c r="PF14" s="11"/>
      <c r="PG14" s="28"/>
      <c r="PH14" s="22"/>
      <c r="PI14" s="11"/>
      <c r="PJ14" s="28"/>
      <c r="PK14" s="21"/>
      <c r="AMA14" s="5"/>
      <c r="AMB14" s="5"/>
      <c r="AMC14" s="5"/>
      <c r="AMD14" s="5"/>
      <c r="AME14" s="5"/>
      <c r="AMF14" s="5"/>
      <c r="AMG14" s="5"/>
      <c r="AMH14" s="5"/>
      <c r="AMI14" s="5"/>
      <c r="AMJ14" s="5"/>
      <c r="AMK14" s="5"/>
      <c r="AML14" s="5"/>
      <c r="AMM14" s="5"/>
      <c r="AMN14" s="5"/>
      <c r="AMO14" s="5"/>
      <c r="AMP14" s="5"/>
      <c r="AMQ14" s="5"/>
      <c r="AMR14" s="5"/>
      <c r="AMS14" s="5"/>
      <c r="AMT14" s="5"/>
      <c r="AMU14" s="5"/>
      <c r="AMV14" s="5"/>
      <c r="AMW14" s="5"/>
      <c r="AMX14" s="5"/>
      <c r="AMY14" s="5"/>
      <c r="AMZ14" s="5"/>
      <c r="ANA14" s="5"/>
      <c r="ANB14" s="5"/>
      <c r="ANC14" s="5"/>
      <c r="AND14" s="5"/>
      <c r="ANE14" s="5"/>
      <c r="ANF14" s="5"/>
      <c r="ANG14" s="5"/>
      <c r="ANH14" s="5"/>
      <c r="ANI14" s="5"/>
      <c r="ANJ14" s="5"/>
      <c r="ANK14" s="5"/>
      <c r="ANL14" s="5"/>
      <c r="ANM14" s="5"/>
      <c r="ANN14" s="5"/>
      <c r="ANO14" s="5"/>
      <c r="ANP14" s="5"/>
      <c r="ANQ14" s="5"/>
      <c r="ANR14" s="5"/>
      <c r="ANS14" s="5"/>
      <c r="ANT14" s="5"/>
      <c r="ANU14" s="5"/>
      <c r="ANV14" s="5"/>
      <c r="ANW14" s="5"/>
      <c r="ANX14" s="5"/>
      <c r="ANY14" s="5"/>
      <c r="ANZ14" s="5"/>
      <c r="AOA14" s="5"/>
      <c r="AOB14" s="5"/>
      <c r="AOC14" s="5"/>
      <c r="AOD14" s="5"/>
      <c r="AOE14" s="5"/>
      <c r="AOF14" s="5"/>
      <c r="AOG14" s="5"/>
      <c r="AOH14" s="5"/>
      <c r="AOI14" s="5"/>
      <c r="AOJ14" s="5"/>
      <c r="AOK14" s="5"/>
      <c r="AOL14" s="5"/>
      <c r="AOM14" s="5"/>
      <c r="AON14" s="5"/>
      <c r="AOO14" s="5"/>
      <c r="AOP14" s="5"/>
      <c r="AOQ14" s="5"/>
      <c r="AOR14" s="5"/>
      <c r="AOS14" s="5"/>
      <c r="AOT14" s="5"/>
      <c r="AOU14" s="5"/>
      <c r="AOV14" s="5"/>
      <c r="AOW14" s="5"/>
      <c r="AOX14" s="5"/>
      <c r="AOY14" s="5"/>
      <c r="AOZ14" s="5"/>
      <c r="APA14" s="5"/>
      <c r="APB14" s="5"/>
      <c r="APC14" s="5"/>
      <c r="APD14" s="5"/>
      <c r="APE14" s="5"/>
      <c r="APF14" s="5"/>
      <c r="APG14" s="5"/>
      <c r="APH14" s="5"/>
      <c r="API14" s="5"/>
      <c r="APJ14" s="5"/>
      <c r="APK14" s="5"/>
      <c r="APL14" s="5"/>
      <c r="APM14" s="5"/>
      <c r="APN14" s="5"/>
      <c r="APO14" s="5"/>
      <c r="APP14" s="5"/>
      <c r="APQ14" s="5"/>
      <c r="APR14" s="5"/>
      <c r="APS14" s="5"/>
      <c r="APT14" s="5"/>
      <c r="APU14" s="5"/>
      <c r="APV14" s="5"/>
      <c r="APW14" s="5"/>
      <c r="APX14" s="5"/>
      <c r="APY14" s="5"/>
      <c r="APZ14" s="5"/>
      <c r="AQA14" s="5"/>
      <c r="AQB14" s="5"/>
      <c r="AQC14" s="5"/>
      <c r="AQD14" s="5"/>
      <c r="AQE14" s="5"/>
      <c r="AQF14" s="5"/>
      <c r="AQG14" s="5"/>
      <c r="AQH14" s="5"/>
      <c r="AQI14" s="5"/>
      <c r="AQJ14" s="5"/>
      <c r="AQK14" s="5"/>
      <c r="AQL14" s="5"/>
      <c r="AQM14" s="5"/>
      <c r="AQN14" s="5"/>
      <c r="AQO14" s="5"/>
      <c r="AQP14" s="5"/>
      <c r="AQQ14" s="5"/>
      <c r="AQR14" s="5"/>
      <c r="AQS14" s="5"/>
      <c r="AQT14" s="5"/>
      <c r="AQU14" s="5"/>
      <c r="AQV14" s="5"/>
      <c r="AQW14" s="5"/>
      <c r="AQX14" s="5"/>
      <c r="AQY14" s="5"/>
      <c r="AQZ14" s="5"/>
      <c r="ARA14" s="5"/>
      <c r="ARB14" s="5"/>
      <c r="ARC14" s="5"/>
      <c r="ARD14" s="5"/>
      <c r="ARE14" s="5"/>
      <c r="ARF14" s="5"/>
      <c r="ARG14" s="5"/>
      <c r="ARH14" s="5"/>
      <c r="ARI14" s="5"/>
      <c r="ARJ14" s="5"/>
      <c r="ARK14" s="5"/>
      <c r="ARL14" s="5"/>
      <c r="ARM14" s="5"/>
      <c r="ARN14" s="5"/>
      <c r="ARO14" s="5"/>
      <c r="ARP14" s="5"/>
      <c r="ARQ14" s="5"/>
      <c r="ARR14" s="5"/>
      <c r="ARS14" s="5"/>
      <c r="ART14" s="5"/>
      <c r="ARU14" s="5"/>
      <c r="ARV14" s="5"/>
      <c r="ARW14" s="5"/>
      <c r="ARX14" s="5"/>
      <c r="ARY14" s="5"/>
      <c r="ARZ14" s="5"/>
      <c r="ASA14" s="5"/>
      <c r="ASB14" s="5"/>
      <c r="ASC14" s="5"/>
      <c r="ASD14" s="5"/>
      <c r="ASE14" s="5"/>
      <c r="ASF14" s="5"/>
      <c r="ASG14" s="5"/>
      <c r="ASH14" s="5"/>
      <c r="ASI14" s="5"/>
      <c r="ASJ14" s="5"/>
      <c r="ASK14" s="5"/>
      <c r="ASL14" s="5"/>
      <c r="ASM14" s="5"/>
      <c r="ASN14" s="5"/>
      <c r="ASO14" s="5"/>
      <c r="ASP14" s="5"/>
      <c r="ASQ14" s="5"/>
      <c r="ASR14" s="5"/>
      <c r="ASS14" s="5"/>
      <c r="AST14" s="5"/>
      <c r="ASU14" s="5"/>
      <c r="ASV14" s="5"/>
      <c r="ASW14" s="5"/>
      <c r="ASX14" s="5"/>
      <c r="ASY14" s="5"/>
      <c r="ASZ14" s="5"/>
      <c r="ATA14" s="5"/>
      <c r="ATB14" s="5"/>
      <c r="ATC14" s="5"/>
      <c r="ATD14" s="5"/>
      <c r="ATE14" s="5"/>
      <c r="ATF14" s="5"/>
      <c r="ATG14" s="5"/>
      <c r="ATH14" s="5"/>
      <c r="ATI14" s="5"/>
      <c r="ATJ14" s="5"/>
      <c r="ATK14" s="5"/>
      <c r="ATL14" s="5"/>
      <c r="ATM14" s="5"/>
      <c r="ATN14" s="5"/>
      <c r="ATO14" s="5"/>
      <c r="ATP14" s="5"/>
      <c r="ATQ14" s="5"/>
      <c r="ATR14" s="5"/>
      <c r="ATS14" s="5"/>
      <c r="ATT14" s="5"/>
      <c r="ATU14" s="5"/>
      <c r="ATV14" s="5"/>
      <c r="ATW14" s="5"/>
      <c r="ATX14" s="5"/>
      <c r="ATY14" s="5"/>
      <c r="ATZ14" s="5"/>
      <c r="AUA14" s="5"/>
      <c r="AUB14" s="5"/>
      <c r="AUC14" s="5"/>
      <c r="AUD14" s="5"/>
      <c r="AUE14" s="5"/>
      <c r="AUF14" s="5"/>
      <c r="AUG14" s="5"/>
      <c r="AUH14" s="5"/>
      <c r="AUI14" s="5"/>
      <c r="AUJ14" s="5"/>
      <c r="AUK14" s="5"/>
      <c r="AUL14" s="5"/>
      <c r="AUM14" s="5"/>
      <c r="AUN14" s="5"/>
      <c r="AUO14" s="5"/>
      <c r="AUP14" s="5"/>
      <c r="AUQ14" s="5"/>
      <c r="AUR14" s="5"/>
      <c r="AUS14" s="5"/>
      <c r="AUT14" s="5"/>
      <c r="AUU14" s="5"/>
      <c r="AUV14" s="5"/>
      <c r="AUW14" s="5"/>
      <c r="AUX14" s="5"/>
      <c r="AUY14" s="5"/>
      <c r="AUZ14" s="5"/>
      <c r="AVA14" s="5"/>
      <c r="AVB14" s="5"/>
      <c r="AVC14" s="5"/>
      <c r="AVD14" s="5"/>
      <c r="AVE14" s="5"/>
      <c r="AVF14" s="5"/>
      <c r="AVG14" s="5"/>
      <c r="AVH14" s="5"/>
      <c r="AVI14" s="5"/>
      <c r="AVJ14" s="5"/>
      <c r="AVK14" s="5"/>
      <c r="AVL14" s="5"/>
      <c r="AVM14" s="5"/>
      <c r="AVN14" s="5"/>
      <c r="AVO14" s="5"/>
      <c r="AVP14" s="5"/>
      <c r="AVQ14" s="5"/>
      <c r="AVR14" s="5"/>
      <c r="AVS14" s="5"/>
      <c r="AVT14" s="5"/>
      <c r="AVU14" s="5"/>
      <c r="AVV14" s="5"/>
      <c r="AVW14" s="5"/>
      <c r="AVX14" s="5"/>
      <c r="AVY14" s="5"/>
      <c r="AVZ14" s="5"/>
      <c r="AWA14" s="5"/>
      <c r="AWB14" s="5"/>
      <c r="AWC14" s="5"/>
      <c r="AWD14" s="5"/>
      <c r="AWE14" s="5"/>
      <c r="AWF14" s="5"/>
      <c r="AWG14" s="5"/>
      <c r="AWH14" s="5"/>
      <c r="AWI14" s="5"/>
      <c r="AWJ14" s="5"/>
      <c r="AWK14" s="5"/>
      <c r="AWL14" s="5"/>
      <c r="AWM14" s="5"/>
      <c r="AWN14" s="5"/>
      <c r="AWO14" s="5"/>
      <c r="AWP14" s="5"/>
      <c r="AWQ14" s="5"/>
      <c r="AWR14" s="5"/>
      <c r="AWS14" s="5"/>
      <c r="AWT14" s="5"/>
      <c r="AWU14" s="5"/>
      <c r="AWV14" s="5"/>
      <c r="AWW14" s="5"/>
      <c r="AWX14" s="5"/>
      <c r="AWY14" s="5"/>
      <c r="AWZ14" s="5"/>
      <c r="AXA14" s="5"/>
      <c r="AXB14" s="5"/>
      <c r="AXC14" s="5"/>
      <c r="AXD14" s="5"/>
      <c r="AXE14" s="5"/>
      <c r="AXF14" s="5"/>
      <c r="AXG14" s="5"/>
      <c r="AXH14" s="5"/>
      <c r="AXI14" s="5"/>
      <c r="AXJ14" s="5"/>
      <c r="AXK14" s="5"/>
      <c r="AXL14" s="5"/>
      <c r="AXM14" s="5"/>
      <c r="AXN14" s="5"/>
      <c r="AXO14" s="5"/>
      <c r="AXP14" s="5"/>
      <c r="AXQ14" s="5"/>
      <c r="AXR14" s="5"/>
      <c r="AXS14" s="5"/>
      <c r="AXT14" s="5"/>
      <c r="AXU14" s="5"/>
      <c r="AXV14" s="5"/>
      <c r="AXW14" s="5"/>
      <c r="AXX14" s="5"/>
      <c r="AXY14" s="5"/>
      <c r="AXZ14" s="5"/>
      <c r="AYA14" s="5"/>
      <c r="AYB14" s="5"/>
      <c r="AYC14" s="5"/>
      <c r="AYD14" s="5"/>
      <c r="AYE14" s="5"/>
      <c r="AYF14" s="5"/>
      <c r="AYG14" s="5"/>
      <c r="AYH14" s="5"/>
      <c r="AYI14" s="5"/>
      <c r="AYJ14" s="5"/>
      <c r="AYK14" s="5"/>
      <c r="AYL14" s="5"/>
      <c r="AYM14" s="5"/>
      <c r="AYN14" s="5"/>
      <c r="AYO14" s="5"/>
      <c r="AYP14" s="5"/>
      <c r="AYQ14" s="5"/>
      <c r="AYR14" s="5"/>
      <c r="AYS14" s="5"/>
      <c r="AYT14" s="5"/>
      <c r="AYU14" s="5"/>
      <c r="AYV14" s="5"/>
      <c r="AYW14" s="5"/>
      <c r="AYX14" s="5"/>
      <c r="AYY14" s="5"/>
      <c r="AYZ14" s="5"/>
      <c r="AZA14" s="5"/>
      <c r="AZB14" s="5"/>
      <c r="AZC14" s="5"/>
      <c r="AZD14" s="5"/>
      <c r="AZE14" s="5"/>
      <c r="AZF14" s="5"/>
      <c r="AZG14" s="5"/>
      <c r="AZH14" s="5"/>
      <c r="AZI14" s="5"/>
      <c r="AZJ14" s="5"/>
      <c r="AZK14" s="5"/>
      <c r="AZL14" s="5"/>
      <c r="AZM14" s="5"/>
      <c r="AZN14" s="5"/>
      <c r="AZO14" s="5"/>
      <c r="AZP14" s="5"/>
      <c r="AZQ14" s="5"/>
      <c r="AZR14" s="5"/>
      <c r="AZS14" s="5"/>
      <c r="AZT14" s="5"/>
      <c r="AZU14" s="5"/>
      <c r="AZV14" s="5"/>
      <c r="AZW14" s="5"/>
      <c r="AZX14" s="5"/>
      <c r="AZY14" s="5"/>
      <c r="AZZ14" s="5"/>
      <c r="BAA14" s="5"/>
      <c r="BAB14" s="5"/>
      <c r="BAC14" s="5"/>
      <c r="BAD14" s="5"/>
      <c r="BAE14" s="5"/>
      <c r="BAF14" s="5"/>
      <c r="BAG14" s="5"/>
      <c r="BAH14" s="5"/>
      <c r="BAI14" s="5"/>
      <c r="BAJ14" s="5"/>
      <c r="BAK14" s="5"/>
      <c r="BAL14" s="5"/>
      <c r="BAM14" s="5"/>
      <c r="BAN14" s="5"/>
      <c r="BAO14" s="5"/>
      <c r="BAP14" s="5"/>
      <c r="BAQ14" s="5"/>
      <c r="BAR14" s="5"/>
      <c r="BAS14" s="5"/>
      <c r="BAT14" s="5"/>
      <c r="BAU14" s="5"/>
      <c r="BAV14" s="5"/>
      <c r="BAW14" s="5"/>
      <c r="BAX14" s="5"/>
      <c r="BAY14" s="5"/>
      <c r="BAZ14" s="5"/>
      <c r="BBA14" s="5"/>
      <c r="BBB14" s="5"/>
      <c r="BBC14" s="5"/>
      <c r="BBD14" s="5"/>
      <c r="BBE14" s="5"/>
    </row>
    <row r="15" spans="1:1409" x14ac:dyDescent="0.2">
      <c r="A15" s="18" t="s">
        <v>8</v>
      </c>
      <c r="B15" s="77">
        <v>4987359</v>
      </c>
      <c r="C15" s="28">
        <f>B15/B$21*100</f>
        <v>12.174180726483376</v>
      </c>
      <c r="D15" s="77">
        <v>5315052</v>
      </c>
      <c r="E15" s="28">
        <f>D15/D$21*100</f>
        <v>12.639080243510723</v>
      </c>
      <c r="F15" s="41">
        <f t="shared" ref="F15:F19" si="123">SUM(B15+D15)</f>
        <v>10302411</v>
      </c>
      <c r="G15" s="35">
        <f>F15/F$21*100</f>
        <v>12.409670758984429</v>
      </c>
      <c r="H15" s="13">
        <v>591</v>
      </c>
      <c r="I15" s="28">
        <f>H15/H$21*100</f>
        <v>12.534464475079535</v>
      </c>
      <c r="J15" s="138">
        <v>211</v>
      </c>
      <c r="K15" s="28">
        <f>J15/J$21*100</f>
        <v>5.5658137694539702</v>
      </c>
      <c r="L15" s="11"/>
      <c r="M15" s="12">
        <f t="shared" si="106"/>
        <v>802</v>
      </c>
      <c r="N15" s="13">
        <v>590</v>
      </c>
      <c r="O15" s="28">
        <f>N15/N$21*100</f>
        <v>12.531860662701785</v>
      </c>
      <c r="P15" s="138">
        <v>211</v>
      </c>
      <c r="Q15" s="28">
        <f>P15/P$21*100</f>
        <v>5.5716926326907839</v>
      </c>
      <c r="R15" s="11"/>
      <c r="S15" s="12">
        <f t="shared" si="107"/>
        <v>801</v>
      </c>
      <c r="T15" s="13">
        <v>588</v>
      </c>
      <c r="U15" s="28">
        <f>T15/T$21*100</f>
        <v>12.5</v>
      </c>
      <c r="V15" s="138">
        <v>211</v>
      </c>
      <c r="W15" s="28">
        <f>V15/V$21*100</f>
        <v>5.5820105820105814</v>
      </c>
      <c r="X15" s="11"/>
      <c r="Y15" s="12">
        <f t="shared" si="108"/>
        <v>799</v>
      </c>
      <c r="Z15" s="13">
        <v>586</v>
      </c>
      <c r="AA15" s="28">
        <f>Z15/Z$21*100</f>
        <v>12.513346145633141</v>
      </c>
      <c r="AB15" s="138">
        <v>207</v>
      </c>
      <c r="AC15" s="28">
        <f>AB15/AB$21*100</f>
        <v>5.5023923444976077</v>
      </c>
      <c r="AD15" s="11"/>
      <c r="AE15" s="12">
        <f t="shared" si="109"/>
        <v>793</v>
      </c>
      <c r="AF15" s="13">
        <v>582</v>
      </c>
      <c r="AG15" s="28">
        <f>AF15/AF$21*100</f>
        <v>12.494632889652211</v>
      </c>
      <c r="AH15" s="138">
        <v>205</v>
      </c>
      <c r="AI15" s="28">
        <f>AH15/AH$21*100</f>
        <v>5.4695837780149414</v>
      </c>
      <c r="AJ15" s="11"/>
      <c r="AK15" s="12">
        <f t="shared" si="110"/>
        <v>787</v>
      </c>
      <c r="AL15" s="13">
        <v>574</v>
      </c>
      <c r="AM15" s="28">
        <f>AL15/AL$21*100</f>
        <v>12.426932236414808</v>
      </c>
      <c r="AN15" s="138">
        <v>205</v>
      </c>
      <c r="AO15" s="28">
        <f>AN15/AN$21*100</f>
        <v>5.5033557046979871</v>
      </c>
      <c r="AP15" s="11"/>
      <c r="AQ15" s="12">
        <f t="shared" si="111"/>
        <v>779</v>
      </c>
      <c r="AR15" s="13">
        <v>571</v>
      </c>
      <c r="AS15" s="28">
        <f>AR15/AR$21*100</f>
        <v>12.421144224494235</v>
      </c>
      <c r="AT15" s="138">
        <v>204</v>
      </c>
      <c r="AU15" s="28">
        <f>AT15/AT$21*100</f>
        <v>5.5135135135135132</v>
      </c>
      <c r="AV15" s="11"/>
      <c r="AW15" s="12">
        <f t="shared" si="112"/>
        <v>775</v>
      </c>
      <c r="AX15" s="13">
        <v>565</v>
      </c>
      <c r="AY15" s="28">
        <f>AX15/AX$21*100</f>
        <v>12.357830271216098</v>
      </c>
      <c r="AZ15" s="138">
        <v>202</v>
      </c>
      <c r="BA15" s="28">
        <f>AZ15/AZ$21*100</f>
        <v>5.4891304347826093</v>
      </c>
      <c r="BB15" s="11"/>
      <c r="BC15" s="12">
        <f t="shared" si="113"/>
        <v>767</v>
      </c>
      <c r="BD15" s="13">
        <v>565</v>
      </c>
      <c r="BE15" s="28">
        <f>BD15/BD$21*100</f>
        <v>12.365944407966731</v>
      </c>
      <c r="BF15" s="138">
        <v>201</v>
      </c>
      <c r="BG15" s="28">
        <f>BF15/BF$21*100</f>
        <v>5.4723659134222702</v>
      </c>
      <c r="BH15" s="11">
        <v>1</v>
      </c>
      <c r="BI15" s="12">
        <f t="shared" si="114"/>
        <v>767</v>
      </c>
      <c r="BJ15" s="13">
        <v>561</v>
      </c>
      <c r="BK15" s="28">
        <f>BJ15/BJ$21*100</f>
        <v>12.324253075571177</v>
      </c>
      <c r="BL15" s="138">
        <v>200</v>
      </c>
      <c r="BM15" s="28">
        <f>BL15/BL$21*100</f>
        <v>5.4659743099207434</v>
      </c>
      <c r="BN15" s="11"/>
      <c r="BO15" s="12">
        <f t="shared" si="115"/>
        <v>761</v>
      </c>
      <c r="BP15" s="13">
        <v>561</v>
      </c>
      <c r="BQ15" s="28">
        <f>BP15/BP$21*100</f>
        <v>12.38957597173145</v>
      </c>
      <c r="BR15" s="138">
        <v>199</v>
      </c>
      <c r="BS15" s="28">
        <f>BR15/BR$21*100</f>
        <v>5.4655314474045591</v>
      </c>
      <c r="BT15" s="11"/>
      <c r="BU15" s="12">
        <f t="shared" si="116"/>
        <v>760</v>
      </c>
      <c r="BV15" s="13">
        <v>558</v>
      </c>
      <c r="BW15" s="28">
        <f>BV15/BV$21*100</f>
        <v>12.358803986710964</v>
      </c>
      <c r="BX15" s="138">
        <v>199</v>
      </c>
      <c r="BY15" s="28">
        <f>BX15/BX$21*100</f>
        <v>5.4866280672732284</v>
      </c>
      <c r="BZ15" s="11"/>
      <c r="CA15" s="12">
        <f t="shared" si="117"/>
        <v>757</v>
      </c>
      <c r="CB15" s="13">
        <v>554</v>
      </c>
      <c r="CC15" s="28">
        <f>CB15/CB$21*100</f>
        <v>12.357796118670533</v>
      </c>
      <c r="CD15" s="138">
        <v>197</v>
      </c>
      <c r="CE15" s="28">
        <f>CD15/CD$21*100</f>
        <v>5.469183786785119</v>
      </c>
      <c r="CF15" s="11"/>
      <c r="CG15" s="12">
        <f t="shared" si="118"/>
        <v>751</v>
      </c>
      <c r="CH15" s="13">
        <v>548</v>
      </c>
      <c r="CI15" s="28">
        <f>CH15/CH$21*100</f>
        <v>12.347904461469131</v>
      </c>
      <c r="CJ15" s="138">
        <v>194</v>
      </c>
      <c r="CK15" s="28">
        <f>CJ15/CJ$21*100</f>
        <v>5.4433221099887765</v>
      </c>
      <c r="CL15" s="11"/>
      <c r="CM15" s="12">
        <f t="shared" si="119"/>
        <v>742</v>
      </c>
      <c r="CN15" s="13">
        <v>541</v>
      </c>
      <c r="CO15" s="28">
        <f>CN15/CN$21*100</f>
        <v>12.289868241708314</v>
      </c>
      <c r="CP15" s="138">
        <v>188</v>
      </c>
      <c r="CQ15" s="28">
        <f>CP15/CP$21*100</f>
        <v>5.3287981859410429</v>
      </c>
      <c r="CR15" s="11"/>
      <c r="CS15" s="12">
        <f t="shared" si="120"/>
        <v>729</v>
      </c>
      <c r="CT15" s="13">
        <v>540</v>
      </c>
      <c r="CU15" s="28">
        <f>CT15/CT$21*100</f>
        <v>12.295081967213115</v>
      </c>
      <c r="CV15" s="138">
        <v>187</v>
      </c>
      <c r="CW15" s="28">
        <f>CV15/CV$21*100</f>
        <v>5.3170315609894798</v>
      </c>
      <c r="CX15" s="11"/>
      <c r="CY15" s="12">
        <f t="shared" si="121"/>
        <v>727</v>
      </c>
      <c r="CZ15" s="10">
        <v>537</v>
      </c>
      <c r="DA15" s="28">
        <f>CZ15/CZ$21*100</f>
        <v>12.282708142726442</v>
      </c>
      <c r="DB15" s="11">
        <v>187</v>
      </c>
      <c r="DC15" s="28">
        <f>DB15/DB$21*100</f>
        <v>5.3367579908675804</v>
      </c>
      <c r="DD15" s="11"/>
      <c r="DE15" s="12">
        <f t="shared" ref="DE15:DE19" si="124">SUM(CZ15+DB15+DD15)</f>
        <v>724</v>
      </c>
      <c r="DF15" s="10">
        <v>534</v>
      </c>
      <c r="DG15" s="28">
        <f>DF15/DF$21*100</f>
        <v>12.284334023464458</v>
      </c>
      <c r="DH15" s="11">
        <v>185</v>
      </c>
      <c r="DI15" s="28">
        <f>DH15/DH$21*100</f>
        <v>5.3283410138248843</v>
      </c>
      <c r="DJ15" s="11"/>
      <c r="DK15" s="12">
        <f t="shared" ref="DK15:DK19" si="125">SUM(DF15+DH15+DJ15)</f>
        <v>719</v>
      </c>
      <c r="DL15" s="10">
        <v>520</v>
      </c>
      <c r="DM15" s="28">
        <f>DL15/DL$21*100</f>
        <v>12.109920819748487</v>
      </c>
      <c r="DN15" s="11">
        <v>182</v>
      </c>
      <c r="DO15" s="28">
        <f>DN15/DN$21*100</f>
        <v>5.315420560747663</v>
      </c>
      <c r="DP15" s="11"/>
      <c r="DQ15" s="12">
        <f t="shared" ref="DQ15:DQ19" si="126">SUM(DL15+DN15+DP15)</f>
        <v>702</v>
      </c>
      <c r="DR15" s="10">
        <v>515</v>
      </c>
      <c r="DS15" s="28">
        <f>DR15/DR$21*100</f>
        <v>12.092040385066918</v>
      </c>
      <c r="DT15" s="11">
        <v>180</v>
      </c>
      <c r="DU15" s="28">
        <f>DT15/DT$21*100</f>
        <v>5.3412462908011866</v>
      </c>
      <c r="DV15" s="11"/>
      <c r="DW15" s="12">
        <f t="shared" ref="DW15:DW19" si="127">SUM(DR15+DT15+DV15)</f>
        <v>695</v>
      </c>
      <c r="DX15" s="10">
        <v>504</v>
      </c>
      <c r="DY15" s="28">
        <f>DX15/DX$21*100</f>
        <v>11.988582302568981</v>
      </c>
      <c r="DZ15" s="11">
        <v>177</v>
      </c>
      <c r="EA15" s="28">
        <f>DZ15/DZ$21*100</f>
        <v>5.3249097472924189</v>
      </c>
      <c r="EB15" s="11"/>
      <c r="EC15" s="12">
        <f t="shared" ref="EC15:EC19" si="128">SUM(DX15+DZ15+EB15)</f>
        <v>681</v>
      </c>
      <c r="ED15" s="10">
        <v>502</v>
      </c>
      <c r="EE15" s="28">
        <f>ED15/ED$21*100</f>
        <v>12.149080348499517</v>
      </c>
      <c r="EF15" s="11">
        <v>176</v>
      </c>
      <c r="EG15" s="28">
        <f>EF15/EF$21*100</f>
        <v>5.3658536585365857</v>
      </c>
      <c r="EH15" s="11"/>
      <c r="EI15" s="12">
        <f t="shared" ref="EI15:EI19" si="129">SUM(ED15+EF15+EH15)</f>
        <v>678</v>
      </c>
      <c r="EJ15" s="10">
        <v>498</v>
      </c>
      <c r="EK15" s="28">
        <f>EJ15/EJ$21*100</f>
        <v>12.096186543599709</v>
      </c>
      <c r="EL15" s="11">
        <v>176</v>
      </c>
      <c r="EM15" s="28">
        <f>EL15/EL$21*100</f>
        <v>5.3773296669721971</v>
      </c>
      <c r="EN15" s="11">
        <v>1</v>
      </c>
      <c r="EO15" s="12">
        <f t="shared" ref="EO15:EO19" si="130">SUM(EJ15+EL15+EN15)</f>
        <v>675</v>
      </c>
      <c r="EP15" s="10">
        <v>495</v>
      </c>
      <c r="EQ15" s="28">
        <f>EP15/EP$21*100</f>
        <v>12.070226773957572</v>
      </c>
      <c r="ER15" s="11">
        <v>176</v>
      </c>
      <c r="ES15" s="28">
        <f>ER15/ER$21*100</f>
        <v>5.3938093778731231</v>
      </c>
      <c r="ET15" s="11">
        <v>1</v>
      </c>
      <c r="EU15" s="12">
        <f t="shared" ref="EU15:EU19" si="131">SUM(EP15+ER15+ET15)</f>
        <v>672</v>
      </c>
      <c r="EV15" s="10">
        <v>488</v>
      </c>
      <c r="EW15" s="28">
        <f>EV15/EV$21*100</f>
        <v>12.073231073725879</v>
      </c>
      <c r="EX15" s="11">
        <v>172</v>
      </c>
      <c r="EY15" s="28">
        <f>EX15/EX$21*100</f>
        <v>5.3449347420758233</v>
      </c>
      <c r="EZ15" s="11">
        <v>1</v>
      </c>
      <c r="FA15" s="12">
        <f t="shared" ref="FA15:FA19" si="132">SUM(EV15+EX15+EZ15)</f>
        <v>661</v>
      </c>
      <c r="FB15" s="10">
        <v>477</v>
      </c>
      <c r="FC15" s="28">
        <f>FB15/FB$21*100</f>
        <v>12.027231467473525</v>
      </c>
      <c r="FD15" s="11">
        <v>165</v>
      </c>
      <c r="FE15" s="28">
        <f>FD15/FD$21*100</f>
        <v>5.2480916030534353</v>
      </c>
      <c r="FF15" s="11">
        <v>1</v>
      </c>
      <c r="FG15" s="12">
        <f t="shared" ref="FG15:FG19" si="133">SUM(FB15+FD15+FF15)</f>
        <v>643</v>
      </c>
      <c r="FH15" s="10">
        <v>466</v>
      </c>
      <c r="FI15" s="28">
        <f>FH15/FH$21*100</f>
        <v>11.930363543266768</v>
      </c>
      <c r="FJ15" s="11">
        <v>161</v>
      </c>
      <c r="FK15" s="28">
        <f>FJ15/FJ$21*100</f>
        <v>5.2255761116520612</v>
      </c>
      <c r="FL15" s="11"/>
      <c r="FM15" s="12">
        <f t="shared" ref="FM15:FM19" si="134">SUM(FH15+FJ15+FL15)</f>
        <v>627</v>
      </c>
      <c r="FN15" s="10">
        <v>454</v>
      </c>
      <c r="FO15" s="28">
        <f>FN15/FN$21*100</f>
        <v>11.872384937238493</v>
      </c>
      <c r="FP15" s="11">
        <v>155</v>
      </c>
      <c r="FQ15" s="28">
        <f>FP15/FP$21*100</f>
        <v>5.1701134089392928</v>
      </c>
      <c r="FR15" s="11"/>
      <c r="FS15" s="12">
        <f t="shared" ref="FS15:FS19" si="135">SUM(FN15+FP15+FR15)</f>
        <v>609</v>
      </c>
      <c r="FT15" s="11">
        <v>446</v>
      </c>
      <c r="FU15" s="28">
        <f>FT15/FT$21*100</f>
        <v>11.893333333333334</v>
      </c>
      <c r="FV15" s="11">
        <v>152</v>
      </c>
      <c r="FW15" s="28">
        <f>FV15/FV$21*100</f>
        <v>5.1841746248294678</v>
      </c>
      <c r="FX15" s="11"/>
      <c r="FY15" s="12">
        <f t="shared" ref="FY15:FY19" si="136">SUM(FT15+FV15+FX15)</f>
        <v>598</v>
      </c>
      <c r="FZ15" s="11">
        <v>444</v>
      </c>
      <c r="GA15" s="28">
        <f>FZ15/FZ$21*100</f>
        <v>11.922663802363051</v>
      </c>
      <c r="GB15" s="11">
        <v>152</v>
      </c>
      <c r="GC15" s="28">
        <f>GB15/GB$21*100</f>
        <v>5.2126200274348422</v>
      </c>
      <c r="GD15" s="11">
        <v>1</v>
      </c>
      <c r="GE15" s="12">
        <f t="shared" ref="GE15:GE19" si="137">SUM(FZ15+GB15+GD15)</f>
        <v>597</v>
      </c>
      <c r="GF15" s="11">
        <v>442</v>
      </c>
      <c r="GG15" s="28">
        <f>GF15/GF$21*100</f>
        <v>11.955639707871248</v>
      </c>
      <c r="GH15" s="11">
        <v>150</v>
      </c>
      <c r="GI15" s="28">
        <f>GH15/GH$21*100</f>
        <v>5.228302544440572</v>
      </c>
      <c r="GJ15" s="11"/>
      <c r="GK15" s="11">
        <f t="shared" ref="GK15:GK19" si="138">SUM(GF15+GH15+GJ15)</f>
        <v>592</v>
      </c>
      <c r="GL15" s="28">
        <f>GK15/GK$21*100</f>
        <v>9.0161437709412127</v>
      </c>
      <c r="GM15" s="10">
        <v>435</v>
      </c>
      <c r="GN15" s="28">
        <f>GM15/GM$21*100</f>
        <v>11.930883159626989</v>
      </c>
      <c r="GO15" s="11">
        <v>145</v>
      </c>
      <c r="GP15" s="28">
        <f>GO15/GO$21*100</f>
        <v>5.1309271054493983</v>
      </c>
      <c r="GQ15" s="11"/>
      <c r="GR15" s="11">
        <f t="shared" ref="GR15:GR19" si="139">SUM(GM15+GO15+GQ15)</f>
        <v>580</v>
      </c>
      <c r="GS15" s="35">
        <f>GR15/GR$21*100</f>
        <v>8.9616810877626705</v>
      </c>
      <c r="GT15" s="10">
        <v>425</v>
      </c>
      <c r="GU15" s="28">
        <f>GT15/GT$21*100</f>
        <v>12.026032823995472</v>
      </c>
      <c r="GV15" s="11">
        <v>139</v>
      </c>
      <c r="GW15" s="28">
        <f>GV15/GV$21*100</f>
        <v>5.0655976676384844</v>
      </c>
      <c r="GX15" s="11"/>
      <c r="GY15" s="11">
        <f t="shared" ref="GY15:GY19" si="140">SUM(GT15+GV15+GX15)</f>
        <v>564</v>
      </c>
      <c r="GZ15" s="35">
        <f>GY15/GY$21*100</f>
        <v>8.9837527875119463</v>
      </c>
      <c r="HA15" s="11">
        <v>411</v>
      </c>
      <c r="HB15" s="28">
        <f>HA15/HA$21*100</f>
        <v>11.940732132481116</v>
      </c>
      <c r="HC15" s="11">
        <v>138</v>
      </c>
      <c r="HD15" s="28">
        <f>HC15/HC$21*100</f>
        <v>5.1743532058492692</v>
      </c>
      <c r="HE15" s="11"/>
      <c r="HF15" s="11">
        <f t="shared" ref="HF15:HF19" si="141">SUM(HA15+HC15+HE15)</f>
        <v>549</v>
      </c>
      <c r="HG15" s="35">
        <f>HF15/HF$21*100</f>
        <v>8.9867408741201515</v>
      </c>
      <c r="HH15" s="10">
        <v>394</v>
      </c>
      <c r="HI15" s="28">
        <f>HH15/HH$21*100</f>
        <v>11.782296650717704</v>
      </c>
      <c r="HJ15" s="11">
        <v>132</v>
      </c>
      <c r="HK15" s="28">
        <f>HJ15/HJ$21*100</f>
        <v>5.1502145922746783</v>
      </c>
      <c r="HL15" s="11"/>
      <c r="HM15" s="11">
        <f t="shared" ref="HM15:HM19" si="142">SUM(HH15+HJ15+HL15)</f>
        <v>526</v>
      </c>
      <c r="HN15" s="35">
        <f>HM15/HM$21*100</f>
        <v>8.9046893516167263</v>
      </c>
      <c r="HO15" s="11">
        <v>386</v>
      </c>
      <c r="HP15" s="28">
        <f>HO15/HO$21*100</f>
        <v>11.833231146535867</v>
      </c>
      <c r="HQ15" s="11">
        <v>129</v>
      </c>
      <c r="HR15" s="28">
        <f>HQ15/HQ$21*100</f>
        <v>5.1974214343271559</v>
      </c>
      <c r="HS15" s="11"/>
      <c r="HT15" s="11">
        <f t="shared" ref="HT15:HT19" si="143">SUM(HO15+HQ15+HS15)</f>
        <v>515</v>
      </c>
      <c r="HU15" s="35">
        <f>HT15/HT$21*100</f>
        <v>8.965877437325906</v>
      </c>
      <c r="HV15" s="11">
        <v>357</v>
      </c>
      <c r="HW15" s="28">
        <f>HV15/HV$21*100</f>
        <v>11.739559355475173</v>
      </c>
      <c r="HX15" s="11">
        <v>118</v>
      </c>
      <c r="HY15" s="28">
        <f>HX15/HX$21*100</f>
        <v>5.186813186813187</v>
      </c>
      <c r="HZ15" s="11"/>
      <c r="IA15" s="11">
        <f t="shared" ref="IA15:IA18" si="144">SUM(HV15+HX15+HZ15)</f>
        <v>475</v>
      </c>
      <c r="IB15" s="35">
        <f>IA15/IA$21*100</f>
        <v>8.935289691497367</v>
      </c>
      <c r="IC15" s="11">
        <v>343</v>
      </c>
      <c r="ID15" s="28">
        <f>IC15/IC$21*100</f>
        <v>11.69052488070893</v>
      </c>
      <c r="IE15" s="11">
        <v>114</v>
      </c>
      <c r="IF15" s="28">
        <f>IE15/IE$21*100</f>
        <v>5.287569573283859</v>
      </c>
      <c r="IG15" s="11"/>
      <c r="IH15" s="11">
        <f t="shared" ref="IH15:IH18" si="145">SUM(IC15+IE15+IG15)</f>
        <v>457</v>
      </c>
      <c r="II15" s="35">
        <f>IH15/IH$21*100</f>
        <v>8.9783889980353635</v>
      </c>
      <c r="IJ15" s="11">
        <v>324</v>
      </c>
      <c r="IK15" s="28">
        <f>IJ15/IJ$21*100</f>
        <v>11.567297393787932</v>
      </c>
      <c r="IL15" s="11">
        <v>110</v>
      </c>
      <c r="IM15" s="28">
        <f>IL15/IL$21*100</f>
        <v>5.303760848601736</v>
      </c>
      <c r="IN15" s="11"/>
      <c r="IO15" s="11">
        <f t="shared" ref="IO15:IO18" si="146">SUM(IJ15+IL15+IN15)</f>
        <v>434</v>
      </c>
      <c r="IP15" s="35">
        <f>IO15/IO$21*100</f>
        <v>8.9025641025641011</v>
      </c>
      <c r="IQ15" s="11">
        <v>306</v>
      </c>
      <c r="IR15" s="28">
        <f>IQ15/IQ$21*100</f>
        <v>11.47786946736684</v>
      </c>
      <c r="IS15" s="11">
        <v>107</v>
      </c>
      <c r="IT15" s="28">
        <f>IS15/IS$21*100</f>
        <v>5.5469155002592014</v>
      </c>
      <c r="IU15" s="11"/>
      <c r="IV15" s="11">
        <f t="shared" ref="IV15:IV18" si="147">SUM(IQ15+IS15+IU15)</f>
        <v>413</v>
      </c>
      <c r="IW15" s="35">
        <f>IV15/IV$21*100</f>
        <v>8.9880304678998915</v>
      </c>
      <c r="IX15" s="11">
        <v>296</v>
      </c>
      <c r="IY15" s="28">
        <f>IX15/IX$21*100</f>
        <v>11.567018366549433</v>
      </c>
      <c r="IZ15" s="11">
        <v>102</v>
      </c>
      <c r="JA15" s="28">
        <f>IZ15/IZ$21*100</f>
        <v>5.5374592833876219</v>
      </c>
      <c r="JB15" s="11"/>
      <c r="JC15" s="11">
        <f t="shared" ref="JC15:JC18" si="148">SUM(IX15+IZ15+JB15)</f>
        <v>398</v>
      </c>
      <c r="JD15" s="35">
        <f>JC15/JC$21*100</f>
        <v>9.0433992274483064</v>
      </c>
      <c r="JE15" s="11">
        <v>289</v>
      </c>
      <c r="JF15" s="28">
        <f>JE15/JE$21*100</f>
        <v>11.62510056315366</v>
      </c>
      <c r="JG15" s="11">
        <v>101</v>
      </c>
      <c r="JH15" s="28">
        <f>JG15/JG$21*100</f>
        <v>5.5955678670360109</v>
      </c>
      <c r="JI15" s="11"/>
      <c r="JJ15" s="11">
        <f t="shared" ref="JJ15:JJ18" si="149">SUM(JE15+JG15+JI15)</f>
        <v>390</v>
      </c>
      <c r="JK15" s="35">
        <f>JJ15/JJ$21*100</f>
        <v>9.0887904917268703</v>
      </c>
      <c r="JL15" s="11">
        <v>279</v>
      </c>
      <c r="JM15" s="28">
        <f>JL15/JL$21*100</f>
        <v>11.717765644687105</v>
      </c>
      <c r="JN15" s="11">
        <v>95</v>
      </c>
      <c r="JO15" s="28">
        <f>JN15/JN$21*100</f>
        <v>5.5072463768115938</v>
      </c>
      <c r="JP15" s="11"/>
      <c r="JQ15" s="11">
        <f t="shared" ref="JQ15:JQ18" si="150">SUM(JL15+JN15+JP15)</f>
        <v>374</v>
      </c>
      <c r="JR15" s="35">
        <f>JQ15/JQ$21*100</f>
        <v>9.1086215294690707</v>
      </c>
      <c r="JS15" s="11">
        <v>262</v>
      </c>
      <c r="JT15" s="28">
        <f>JS15/JS$21*100</f>
        <v>11.727842435094002</v>
      </c>
      <c r="JU15" s="11">
        <v>87</v>
      </c>
      <c r="JV15" s="28">
        <f>JU15/JU$21*100</f>
        <v>5.3406998158379375</v>
      </c>
      <c r="JW15" s="11"/>
      <c r="JX15" s="11">
        <f t="shared" ref="JX15:JX18" si="151">SUM(JS15+JU15+JW15)</f>
        <v>349</v>
      </c>
      <c r="JY15" s="35">
        <f>JX15/JX$21*100</f>
        <v>9.0344292001035473</v>
      </c>
      <c r="JZ15" s="11">
        <v>242</v>
      </c>
      <c r="KA15" s="28">
        <f>JZ15/JZ$21*100</f>
        <v>11.668273866923819</v>
      </c>
      <c r="KB15" s="11">
        <v>83</v>
      </c>
      <c r="KC15" s="28">
        <f>KB15/KB$21*100</f>
        <v>5.577956989247312</v>
      </c>
      <c r="KD15" s="11"/>
      <c r="KE15" s="11">
        <f t="shared" ref="KE15:KE18" si="152">SUM(JZ15+KB15+KD15)</f>
        <v>325</v>
      </c>
      <c r="KF15" s="35">
        <f>KE15/KE$21*100</f>
        <v>9.1240875912408761</v>
      </c>
      <c r="KG15" s="11">
        <v>219</v>
      </c>
      <c r="KH15" s="28">
        <f>KG15/KG$21*100</f>
        <v>11.484006292606187</v>
      </c>
      <c r="KI15" s="11">
        <v>71</v>
      </c>
      <c r="KJ15" s="28">
        <f>KI15/KI$21*100</f>
        <v>5.2906110283159462</v>
      </c>
      <c r="KK15" s="11"/>
      <c r="KL15" s="11">
        <f t="shared" ref="KL15:KL18" si="153">SUM(KG15+KI15+KK15)</f>
        <v>290</v>
      </c>
      <c r="KM15" s="35">
        <f>KL15/KL$21*100</f>
        <v>8.9258233302554633</v>
      </c>
      <c r="KN15" s="11">
        <v>196</v>
      </c>
      <c r="KO15" s="28">
        <f>KN15/KN$21*100</f>
        <v>11.161731207289293</v>
      </c>
      <c r="KP15" s="11">
        <v>69</v>
      </c>
      <c r="KQ15" s="28">
        <f>KP15/KP$21*100</f>
        <v>5.7071960297766751</v>
      </c>
      <c r="KR15" s="11"/>
      <c r="KS15" s="11">
        <f t="shared" ref="KS15:KS18" si="154">SUM(KN15+KP15+KR15)</f>
        <v>265</v>
      </c>
      <c r="KT15" s="35">
        <f>KS15/KS$21*100</f>
        <v>8.937605396290051</v>
      </c>
      <c r="KU15" s="11">
        <v>181</v>
      </c>
      <c r="KV15" s="28">
        <f>KU15/KU$21*100</f>
        <v>10.9167671893848</v>
      </c>
      <c r="KW15" s="11">
        <v>65</v>
      </c>
      <c r="KX15" s="28">
        <f>KW15/KW$21*100</f>
        <v>5.7268722466960353</v>
      </c>
      <c r="KY15" s="11"/>
      <c r="KZ15" s="11">
        <f t="shared" ref="KZ15:KZ18" si="155">SUM(KU15+KW15+KY15)</f>
        <v>246</v>
      </c>
      <c r="LA15" s="35">
        <f>KZ15/KZ$21*100</f>
        <v>8.8077336197636953</v>
      </c>
      <c r="LB15" s="11">
        <v>176</v>
      </c>
      <c r="LC15" s="28">
        <f>LB15/LB$21*100</f>
        <v>11.055276381909549</v>
      </c>
      <c r="LD15" s="11">
        <v>62</v>
      </c>
      <c r="LE15" s="28">
        <f>LD15/LD$21*100</f>
        <v>5.7620817843866172</v>
      </c>
      <c r="LF15" s="11"/>
      <c r="LG15" s="11">
        <f t="shared" ref="LG15:LG18" si="156">SUM(LB15+LD15+LF15)</f>
        <v>238</v>
      </c>
      <c r="LH15" s="35">
        <f>LG15/LG$21*100</f>
        <v>8.9205397301349318</v>
      </c>
      <c r="LI15" s="11">
        <v>166</v>
      </c>
      <c r="LJ15" s="28">
        <f>LI15/LI$21*100</f>
        <v>10.906701708278581</v>
      </c>
      <c r="LK15" s="11">
        <v>61</v>
      </c>
      <c r="LL15" s="28">
        <f>LK15/LK$21*100</f>
        <v>5.9921414538310414</v>
      </c>
      <c r="LM15" s="11"/>
      <c r="LN15" s="11">
        <f t="shared" ref="LN15:LN18" si="157">SUM(LI15+LK15+LM15)</f>
        <v>227</v>
      </c>
      <c r="LO15" s="35">
        <f>LN15/LN$21*100</f>
        <v>8.9370078740157481</v>
      </c>
      <c r="LP15" s="11">
        <v>153</v>
      </c>
      <c r="LQ15" s="28">
        <f>LP15/LP$21*100</f>
        <v>10.729312762973352</v>
      </c>
      <c r="LR15" s="11">
        <v>57</v>
      </c>
      <c r="LS15" s="28">
        <f>LR15/LR$21*100</f>
        <v>6.0445387062566276</v>
      </c>
      <c r="LT15" s="11"/>
      <c r="LU15" s="11">
        <f t="shared" ref="LU15:LU18" si="158">SUM(LP15+LR15+LT15)</f>
        <v>210</v>
      </c>
      <c r="LV15" s="35">
        <f>LU15/LU$21*100</f>
        <v>8.8644997889404813</v>
      </c>
      <c r="LW15" s="11">
        <v>133</v>
      </c>
      <c r="LX15" s="28">
        <f>LW15/LW$21*100</f>
        <v>10.342146189735614</v>
      </c>
      <c r="LY15" s="11">
        <v>52</v>
      </c>
      <c r="LZ15" s="28">
        <f t="shared" ref="LZ15" si="159">LY15/LY$21*100</f>
        <v>6.3647490820073438</v>
      </c>
      <c r="MA15" s="11"/>
      <c r="MB15" s="11">
        <f t="shared" ref="MB15:MB18" si="160">SUM(LW15+LY15+MA15)</f>
        <v>185</v>
      </c>
      <c r="MC15" s="35">
        <f>MB15/MB$21*100</f>
        <v>8.7969567284831207</v>
      </c>
      <c r="MD15" s="11">
        <v>117</v>
      </c>
      <c r="ME15" s="28">
        <f>MD15/MD$21*100</f>
        <v>10.165073848827106</v>
      </c>
      <c r="MF15" s="11">
        <v>49</v>
      </c>
      <c r="MG15" s="28">
        <f>MF15/MF$21*100</f>
        <v>6.9405099150141645</v>
      </c>
      <c r="MH15" s="11"/>
      <c r="MI15" s="11">
        <f t="shared" ref="MI15:MI18" si="161">SUM(MD15+MF15+MH15)</f>
        <v>166</v>
      </c>
      <c r="MJ15" s="35">
        <f t="shared" ref="MJ15" si="162">MI15/MI$21*100</f>
        <v>8.9391491653204085</v>
      </c>
      <c r="MK15" s="11">
        <v>101</v>
      </c>
      <c r="ML15" s="28">
        <f t="shared" ref="ML15" si="163">MK15/MK$21*100</f>
        <v>9.9802371541501991</v>
      </c>
      <c r="MM15" s="11">
        <v>36</v>
      </c>
      <c r="MN15" s="28">
        <f t="shared" ref="MN15" si="164">MM15/MM$21*100</f>
        <v>6.0810810810810816</v>
      </c>
      <c r="MO15" s="11"/>
      <c r="MP15" s="11">
        <f t="shared" ref="MP15:MP18" si="165">SUM(MK15+MM15+MO15)</f>
        <v>137</v>
      </c>
      <c r="MQ15" s="35">
        <f>MP15/MP$21*100</f>
        <v>8.5411471321695753</v>
      </c>
      <c r="MR15" s="11">
        <v>89</v>
      </c>
      <c r="MS15" s="28">
        <f>MR15/MR$21*100</f>
        <v>9.7480832420591454</v>
      </c>
      <c r="MT15" s="11">
        <v>35</v>
      </c>
      <c r="MU15" s="28">
        <f>MT15/MT$21*100</f>
        <v>6.756756756756757</v>
      </c>
      <c r="MV15" s="11"/>
      <c r="MW15" s="11">
        <f t="shared" ref="MW15:MW18" si="166">SUM(MR15+MT15+MV15)</f>
        <v>124</v>
      </c>
      <c r="MX15" s="35">
        <f>MW15/MW$21*100</f>
        <v>8.6652690426275321</v>
      </c>
      <c r="MY15" s="11">
        <v>82</v>
      </c>
      <c r="MZ15" s="28">
        <f>MY15/MY$21*100</f>
        <v>9.6357226792009403</v>
      </c>
      <c r="NA15" s="11">
        <v>33</v>
      </c>
      <c r="NB15" s="28">
        <f>NA15/NA$21*100</f>
        <v>6.7622950819672134</v>
      </c>
      <c r="NC15" s="11"/>
      <c r="ND15" s="11">
        <f t="shared" ref="ND15:ND18" si="167">SUM(MY15+NA15+NC15)</f>
        <v>115</v>
      </c>
      <c r="NE15" s="35">
        <f>ND15/ND$21*100</f>
        <v>8.5884988797610156</v>
      </c>
      <c r="NF15" s="11">
        <v>73</v>
      </c>
      <c r="NG15" s="28">
        <f>NF15/NF$21*100</f>
        <v>9.6945551128818064</v>
      </c>
      <c r="NH15" s="11">
        <v>28</v>
      </c>
      <c r="NI15" s="28">
        <f>NH15/NH$21*100</f>
        <v>6.9478908188585615</v>
      </c>
      <c r="NJ15" s="11"/>
      <c r="NK15" s="11">
        <f t="shared" ref="NK15:NK18" si="168">SUM(NF15+NH15+NJ15)</f>
        <v>101</v>
      </c>
      <c r="NL15" s="35">
        <f>NK15/NK$21*100</f>
        <v>8.7370242214532876</v>
      </c>
      <c r="NM15" s="11">
        <v>64</v>
      </c>
      <c r="NN15" s="28">
        <f>NM15/NM$21*100</f>
        <v>9.6822995461422092</v>
      </c>
      <c r="NO15" s="11">
        <v>25</v>
      </c>
      <c r="NP15" s="28">
        <f>NO15/NO$21*100</f>
        <v>7.0821529745042495</v>
      </c>
      <c r="NQ15" s="11"/>
      <c r="NR15" s="11">
        <f t="shared" ref="NR15:NR18" si="169">SUM(NM15+NO15+NQ15)</f>
        <v>89</v>
      </c>
      <c r="NS15" s="35">
        <f>NR15/NR$21*100</f>
        <v>8.777120315581854</v>
      </c>
      <c r="NT15" s="11">
        <v>53</v>
      </c>
      <c r="NU15" s="28">
        <f>NT15/NT$21*100</f>
        <v>9.3474426807760143</v>
      </c>
      <c r="NV15" s="11">
        <v>19</v>
      </c>
      <c r="NW15" s="28">
        <f>NV15/NV$21*100</f>
        <v>6.2706270627062706</v>
      </c>
      <c r="NX15" s="11"/>
      <c r="NY15" s="11">
        <f t="shared" ref="NY15:NY18" si="170">SUM(NT15+NV15+NX15)</f>
        <v>72</v>
      </c>
      <c r="NZ15" s="35">
        <f>NY15/NY$21*100</f>
        <v>8.2758620689655178</v>
      </c>
      <c r="OA15" s="11">
        <v>42</v>
      </c>
      <c r="OB15" s="28">
        <f>OA15/OA$21*100</f>
        <v>8.7682672233820469</v>
      </c>
      <c r="OC15" s="11">
        <v>16</v>
      </c>
      <c r="OD15" s="28">
        <f>OC15/OC$21*100</f>
        <v>6.3745019920318722</v>
      </c>
      <c r="OE15" s="11"/>
      <c r="OF15" s="11">
        <f t="shared" ref="OF15:OF18" si="171">SUM(OA15+OC15+OE15)</f>
        <v>58</v>
      </c>
      <c r="OG15" s="35">
        <f>OF15/OF$21*100</f>
        <v>7.9452054794520555</v>
      </c>
      <c r="OH15" s="11">
        <v>32</v>
      </c>
      <c r="OI15" s="28">
        <f>OH15/OH$21*100</f>
        <v>8.3550913838120113</v>
      </c>
      <c r="OJ15" s="11">
        <v>12</v>
      </c>
      <c r="OK15" s="28">
        <f>OJ15/OJ$21*100</f>
        <v>6.0606060606060606</v>
      </c>
      <c r="OL15" s="11"/>
      <c r="OM15" s="11">
        <f t="shared" ref="OM15:OM18" si="172">SUM(OH15+OJ15+OL15)</f>
        <v>44</v>
      </c>
      <c r="ON15" s="35">
        <f>OM15/OM$21*100</f>
        <v>7.5731497418244409</v>
      </c>
      <c r="OO15" s="11">
        <v>22</v>
      </c>
      <c r="OP15" s="28">
        <f>OO15/OO$21*100</f>
        <v>7.2847682119205297</v>
      </c>
      <c r="OQ15" s="11">
        <v>9</v>
      </c>
      <c r="OR15" s="28">
        <f>OQ15/OQ$21*100</f>
        <v>5.9602649006622519</v>
      </c>
      <c r="OS15" s="11"/>
      <c r="OT15" s="11">
        <f t="shared" ref="OT15:OT18" si="173">SUM(OO15+OQ15+OS15)</f>
        <v>31</v>
      </c>
      <c r="OU15" s="35">
        <f>OT15/OT$21*100</f>
        <v>6.8432671081677707</v>
      </c>
      <c r="OV15" s="10">
        <v>20</v>
      </c>
      <c r="OW15" s="28">
        <f>OV15/OV$21*100</f>
        <v>7.8431372549019605</v>
      </c>
      <c r="OX15" s="11">
        <v>6</v>
      </c>
      <c r="OY15" s="28">
        <f>OX15/OX$21*100</f>
        <v>4.5454545454545459</v>
      </c>
      <c r="OZ15" s="11"/>
      <c r="PA15" s="11">
        <f t="shared" ref="PA15:PA18" si="174">SUM(OV15+OX15+OZ15)</f>
        <v>26</v>
      </c>
      <c r="PB15" s="35">
        <f>PA15/PA$21*100</f>
        <v>6.7010309278350517</v>
      </c>
      <c r="PD15" s="11"/>
      <c r="PE15" s="28"/>
      <c r="PF15" s="11"/>
      <c r="PG15" s="28"/>
      <c r="PH15" s="33"/>
      <c r="PI15" s="11"/>
      <c r="PJ15" s="28"/>
      <c r="PK15" s="21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</row>
    <row r="16" spans="1:1409" x14ac:dyDescent="0.2">
      <c r="A16" s="18" t="s">
        <v>9</v>
      </c>
      <c r="B16" s="77">
        <v>3503497</v>
      </c>
      <c r="C16" s="28">
        <f t="shared" ref="C16" si="175">B16/B$21*100</f>
        <v>8.5520624548367845</v>
      </c>
      <c r="D16" s="77">
        <v>4182432</v>
      </c>
      <c r="E16" s="28">
        <f>D16/D$21*100</f>
        <v>9.9457340513370394</v>
      </c>
      <c r="F16" s="41">
        <f t="shared" si="123"/>
        <v>7685929</v>
      </c>
      <c r="G16" s="35">
        <f>F16/F$21*100</f>
        <v>9.2580123591390819</v>
      </c>
      <c r="H16" s="13">
        <v>1287</v>
      </c>
      <c r="I16" s="28">
        <f t="shared" ref="I16" si="176">H16/H$21*100</f>
        <v>27.295864262990456</v>
      </c>
      <c r="J16" s="138">
        <v>618</v>
      </c>
      <c r="K16" s="28">
        <f>J16/J$21*100</f>
        <v>16.301767343708782</v>
      </c>
      <c r="L16" s="11"/>
      <c r="M16" s="12">
        <f>SUM(H16+J16+L16)</f>
        <v>1905</v>
      </c>
      <c r="N16" s="13">
        <v>1286</v>
      </c>
      <c r="O16" s="28">
        <f t="shared" ref="O16" si="177">N16/N$21*100</f>
        <v>27.31520815632965</v>
      </c>
      <c r="P16" s="138">
        <v>616</v>
      </c>
      <c r="Q16" s="28">
        <f>P16/P$21*100</f>
        <v>16.266173752310536</v>
      </c>
      <c r="R16" s="11"/>
      <c r="S16" s="12">
        <f>SUM(N16+P16+R16)</f>
        <v>1902</v>
      </c>
      <c r="T16" s="13">
        <v>1286</v>
      </c>
      <c r="U16" s="28">
        <f t="shared" ref="U16" si="178">T16/T$21*100</f>
        <v>27.338435374149661</v>
      </c>
      <c r="V16" s="138">
        <v>615</v>
      </c>
      <c r="W16" s="28">
        <f>V16/V$21*100</f>
        <v>16.269841269841269</v>
      </c>
      <c r="X16" s="11"/>
      <c r="Y16" s="12">
        <f>SUM(T16+V16+X16)</f>
        <v>1901</v>
      </c>
      <c r="Z16" s="13">
        <v>1280</v>
      </c>
      <c r="AA16" s="28">
        <f t="shared" ref="AA16" si="179">Z16/Z$21*100</f>
        <v>27.332906256673073</v>
      </c>
      <c r="AB16" s="138">
        <v>612</v>
      </c>
      <c r="AC16" s="28">
        <f>AB16/AB$21*100</f>
        <v>16.267942583732058</v>
      </c>
      <c r="AD16" s="11"/>
      <c r="AE16" s="12">
        <f>SUM(Z16+AB16+AD16)</f>
        <v>1892</v>
      </c>
      <c r="AF16" s="13">
        <v>1272</v>
      </c>
      <c r="AG16" s="28">
        <f t="shared" ref="AG16" si="180">AF16/AF$21*100</f>
        <v>27.307857449549161</v>
      </c>
      <c r="AH16" s="138">
        <v>609</v>
      </c>
      <c r="AI16" s="28">
        <f>AH16/AH$21*100</f>
        <v>16.248665955176094</v>
      </c>
      <c r="AJ16" s="11"/>
      <c r="AK16" s="12">
        <f>SUM(AF16+AH16+AJ16)</f>
        <v>1881</v>
      </c>
      <c r="AL16" s="13">
        <v>1261</v>
      </c>
      <c r="AM16" s="28">
        <f t="shared" ref="AM16" si="181">AL16/AL$21*100</f>
        <v>27.300281446200476</v>
      </c>
      <c r="AN16" s="138">
        <v>607</v>
      </c>
      <c r="AO16" s="28">
        <f>AN16/AN$21*100</f>
        <v>16.29530201342282</v>
      </c>
      <c r="AP16" s="11"/>
      <c r="AQ16" s="12">
        <f>SUM(AL16+AN16+AP16)</f>
        <v>1868</v>
      </c>
      <c r="AR16" s="13">
        <v>1254</v>
      </c>
      <c r="AS16" s="28">
        <f t="shared" ref="AS16" si="182">AR16/AR$21*100</f>
        <v>27.278659995649335</v>
      </c>
      <c r="AT16" s="138">
        <v>605</v>
      </c>
      <c r="AU16" s="28">
        <f>AT16/AT$21*100</f>
        <v>16.351351351351351</v>
      </c>
      <c r="AV16" s="11"/>
      <c r="AW16" s="12">
        <f>SUM(AR16+AT16+AV16)</f>
        <v>1859</v>
      </c>
      <c r="AX16" s="13">
        <v>1249</v>
      </c>
      <c r="AY16" s="28">
        <f t="shared" ref="AY16" si="183">AX16/AX$21*100</f>
        <v>27.318460192475939</v>
      </c>
      <c r="AZ16" s="138">
        <v>602</v>
      </c>
      <c r="BA16" s="28">
        <f>AZ16/AZ$21*100</f>
        <v>16.358695652173914</v>
      </c>
      <c r="BB16" s="11"/>
      <c r="BC16" s="12">
        <f>SUM(AX16+AZ16+BB16)</f>
        <v>1851</v>
      </c>
      <c r="BD16" s="13">
        <v>1248</v>
      </c>
      <c r="BE16" s="28">
        <f t="shared" ref="BE16" si="184">BD16/BD$21*100</f>
        <v>27.314510833880501</v>
      </c>
      <c r="BF16" s="138">
        <v>602</v>
      </c>
      <c r="BG16" s="28">
        <f>BF16/BF$21*100</f>
        <v>16.389872039205009</v>
      </c>
      <c r="BH16" s="11">
        <v>2</v>
      </c>
      <c r="BI16" s="12">
        <f>SUM(BD16+BF16+BH16)</f>
        <v>1852</v>
      </c>
      <c r="BJ16" s="13">
        <v>1243</v>
      </c>
      <c r="BK16" s="28">
        <f t="shared" ref="BK16" si="185">BJ16/BJ$21*100</f>
        <v>27.306678383128297</v>
      </c>
      <c r="BL16" s="138">
        <v>601</v>
      </c>
      <c r="BM16" s="28">
        <f>BL16/BL$21*100</f>
        <v>16.425252801311835</v>
      </c>
      <c r="BN16" s="11"/>
      <c r="BO16" s="12">
        <f>SUM(BJ16+BL16+BN16)</f>
        <v>1844</v>
      </c>
      <c r="BP16" s="13">
        <v>1235</v>
      </c>
      <c r="BQ16" s="28">
        <f t="shared" ref="BQ16" si="186">BP16/BP$21*100</f>
        <v>27.274734982332156</v>
      </c>
      <c r="BR16" s="138">
        <v>597</v>
      </c>
      <c r="BS16" s="28">
        <f>BR16/BR$21*100</f>
        <v>16.396594342213678</v>
      </c>
      <c r="BT16" s="11"/>
      <c r="BU16" s="12">
        <f>SUM(BP16+BR16+BT16)</f>
        <v>1832</v>
      </c>
      <c r="BV16" s="13">
        <v>1233</v>
      </c>
      <c r="BW16" s="28">
        <f t="shared" ref="BW16" si="187">BV16/BV$21*100</f>
        <v>27.308970099667775</v>
      </c>
      <c r="BX16" s="138">
        <v>594</v>
      </c>
      <c r="BY16" s="28">
        <f>BX16/BX$21*100</f>
        <v>16.377171215880892</v>
      </c>
      <c r="BZ16" s="11"/>
      <c r="CA16" s="12">
        <f>SUM(BV16+BX16+BZ16)</f>
        <v>1827</v>
      </c>
      <c r="CB16" s="13">
        <v>1225</v>
      </c>
      <c r="CC16" s="28">
        <f t="shared" ref="CC16" si="188">CB16/CB$21*100</f>
        <v>27.325451706446575</v>
      </c>
      <c r="CD16" s="138">
        <v>589</v>
      </c>
      <c r="CE16" s="28">
        <f>CD16/CD$21*100</f>
        <v>16.352026651860076</v>
      </c>
      <c r="CF16" s="11"/>
      <c r="CG16" s="12">
        <f>SUM(CB16+CD16+CF16)</f>
        <v>1814</v>
      </c>
      <c r="CH16" s="13">
        <v>1212</v>
      </c>
      <c r="CI16" s="28">
        <f t="shared" ref="CI16" si="189">CH16/CH$21*100</f>
        <v>27.309598918431728</v>
      </c>
      <c r="CJ16" s="138">
        <v>582</v>
      </c>
      <c r="CK16" s="28">
        <f>CJ16/CJ$21*100</f>
        <v>16.329966329966332</v>
      </c>
      <c r="CL16" s="11"/>
      <c r="CM16" s="12">
        <f>SUM(CH16+CJ16+CL16)</f>
        <v>1794</v>
      </c>
      <c r="CN16" s="13">
        <v>1200</v>
      </c>
      <c r="CO16" s="28">
        <f t="shared" ref="CO16" si="190">CN16/CN$21*100</f>
        <v>27.260336210813268</v>
      </c>
      <c r="CP16" s="138">
        <v>579</v>
      </c>
      <c r="CQ16" s="28">
        <f>CP16/CP$21*100</f>
        <v>16.411564625850339</v>
      </c>
      <c r="CR16" s="11"/>
      <c r="CS16" s="12">
        <f>SUM(CN16+CP16+CR16)</f>
        <v>1779</v>
      </c>
      <c r="CT16" s="13">
        <v>1199</v>
      </c>
      <c r="CU16" s="28">
        <f t="shared" ref="CU16" si="191">CT16/CT$21*100</f>
        <v>27.299635701275044</v>
      </c>
      <c r="CV16" s="138">
        <v>575</v>
      </c>
      <c r="CW16" s="28">
        <f>CV16/CV$21*100</f>
        <v>16.349161216946261</v>
      </c>
      <c r="CX16" s="11"/>
      <c r="CY16" s="12">
        <f>SUM(CT16+CV16+CX16)</f>
        <v>1774</v>
      </c>
      <c r="CZ16" s="10">
        <v>1191</v>
      </c>
      <c r="DA16" s="28">
        <f t="shared" ref="DA16" si="192">CZ16/CZ$21*100</f>
        <v>27.241537053979869</v>
      </c>
      <c r="DB16" s="11">
        <v>573</v>
      </c>
      <c r="DC16" s="28">
        <f>DB16/DB$21*100</f>
        <v>16.352739726027394</v>
      </c>
      <c r="DD16" s="11"/>
      <c r="DE16" s="12">
        <f t="shared" si="124"/>
        <v>1764</v>
      </c>
      <c r="DF16" s="10">
        <v>1181</v>
      </c>
      <c r="DG16" s="28">
        <f t="shared" ref="DG16" si="193">DF16/DF$21*100</f>
        <v>27.168161950770646</v>
      </c>
      <c r="DH16" s="11">
        <v>570</v>
      </c>
      <c r="DI16" s="28">
        <f>DH16/DH$21*100</f>
        <v>16.417050691244238</v>
      </c>
      <c r="DJ16" s="11"/>
      <c r="DK16" s="12">
        <f t="shared" si="125"/>
        <v>1751</v>
      </c>
      <c r="DL16" s="10">
        <v>1174</v>
      </c>
      <c r="DM16" s="28">
        <f t="shared" ref="DM16" si="194">DL16/DL$21*100</f>
        <v>27.34047508150908</v>
      </c>
      <c r="DN16" s="11">
        <v>563</v>
      </c>
      <c r="DO16" s="28">
        <f>DN16/DN$21*100</f>
        <v>16.442757009345794</v>
      </c>
      <c r="DP16" s="11"/>
      <c r="DQ16" s="12">
        <f t="shared" si="126"/>
        <v>1737</v>
      </c>
      <c r="DR16" s="10">
        <v>1161</v>
      </c>
      <c r="DS16" s="28">
        <f t="shared" ref="DS16" si="195">DR16/DR$21*100</f>
        <v>27.259920169053771</v>
      </c>
      <c r="DT16" s="11">
        <v>553</v>
      </c>
      <c r="DU16" s="28">
        <f>DT16/DT$21*100</f>
        <v>16.409495548961424</v>
      </c>
      <c r="DV16" s="11"/>
      <c r="DW16" s="12">
        <f t="shared" si="127"/>
        <v>1714</v>
      </c>
      <c r="DX16" s="10">
        <v>1146</v>
      </c>
      <c r="DY16" s="28">
        <f t="shared" ref="DY16" si="196">DX16/DX$21*100</f>
        <v>27.259752616555659</v>
      </c>
      <c r="DZ16" s="11">
        <v>544</v>
      </c>
      <c r="EA16" s="28">
        <f>DZ16/DZ$21*100</f>
        <v>16.365824308062578</v>
      </c>
      <c r="EB16" s="11"/>
      <c r="EC16" s="12">
        <f t="shared" si="128"/>
        <v>1690</v>
      </c>
      <c r="ED16" s="10">
        <v>1129</v>
      </c>
      <c r="EE16" s="28">
        <f t="shared" ref="EE16" si="197">ED16/ED$21*100</f>
        <v>27.323330106485965</v>
      </c>
      <c r="EF16" s="11">
        <v>538</v>
      </c>
      <c r="EG16" s="28">
        <f>EF16/EF$21*100</f>
        <v>16.402439024390244</v>
      </c>
      <c r="EH16" s="11"/>
      <c r="EI16" s="12">
        <f t="shared" si="129"/>
        <v>1667</v>
      </c>
      <c r="EJ16" s="10">
        <v>1125</v>
      </c>
      <c r="EK16" s="28">
        <f t="shared" ref="EK16" si="198">EJ16/EJ$21*100</f>
        <v>27.325722613553559</v>
      </c>
      <c r="EL16" s="11">
        <v>536</v>
      </c>
      <c r="EM16" s="28">
        <f>EL16/EL$21*100</f>
        <v>16.376413076688053</v>
      </c>
      <c r="EN16" s="11">
        <v>2</v>
      </c>
      <c r="EO16" s="12">
        <f t="shared" si="130"/>
        <v>1663</v>
      </c>
      <c r="EP16" s="10">
        <v>1121</v>
      </c>
      <c r="EQ16" s="28">
        <f t="shared" ref="EQ16" si="199">EP16/EP$21*100</f>
        <v>27.334796391124115</v>
      </c>
      <c r="ER16" s="11">
        <v>536</v>
      </c>
      <c r="ES16" s="28">
        <f>ER16/ER$21*100</f>
        <v>16.426601287159055</v>
      </c>
      <c r="ET16" s="11">
        <v>2</v>
      </c>
      <c r="EU16" s="12">
        <f t="shared" si="131"/>
        <v>1659</v>
      </c>
      <c r="EV16" s="10">
        <v>1106</v>
      </c>
      <c r="EW16" s="28">
        <f t="shared" ref="EW16" si="200">EV16/EV$21*100</f>
        <v>27.362691736763978</v>
      </c>
      <c r="EX16" s="11">
        <v>527</v>
      </c>
      <c r="EY16" s="28">
        <f>EX16/EX$21*100</f>
        <v>16.376631448104412</v>
      </c>
      <c r="EZ16" s="11">
        <v>3</v>
      </c>
      <c r="FA16" s="12">
        <f t="shared" si="132"/>
        <v>1636</v>
      </c>
      <c r="FB16" s="10">
        <v>1085</v>
      </c>
      <c r="FC16" s="28">
        <f t="shared" ref="FC16" si="201">FB16/FB$21*100</f>
        <v>27.357539082198691</v>
      </c>
      <c r="FD16" s="11">
        <v>517</v>
      </c>
      <c r="FE16" s="28">
        <f>FD16/FD$21*100</f>
        <v>16.444020356234095</v>
      </c>
      <c r="FF16" s="11">
        <v>2</v>
      </c>
      <c r="FG16" s="12">
        <f t="shared" si="133"/>
        <v>1604</v>
      </c>
      <c r="FH16" s="10">
        <v>1073</v>
      </c>
      <c r="FI16" s="28">
        <f t="shared" ref="FI16" si="202">FH16/FH$21*100</f>
        <v>27.470558115719406</v>
      </c>
      <c r="FJ16" s="11">
        <v>507</v>
      </c>
      <c r="FK16" s="28">
        <f>FJ16/FJ$21*100</f>
        <v>16.455696202531644</v>
      </c>
      <c r="FL16" s="11"/>
      <c r="FM16" s="12">
        <f t="shared" si="134"/>
        <v>1580</v>
      </c>
      <c r="FN16" s="10">
        <v>1052</v>
      </c>
      <c r="FO16" s="28">
        <f t="shared" ref="FO16" si="203">FN16/FN$21*100</f>
        <v>27.510460251046027</v>
      </c>
      <c r="FP16" s="11">
        <v>495</v>
      </c>
      <c r="FQ16" s="28">
        <f>FP16/FP$21*100</f>
        <v>16.511007338225482</v>
      </c>
      <c r="FR16" s="11"/>
      <c r="FS16" s="12">
        <f t="shared" si="135"/>
        <v>1547</v>
      </c>
      <c r="FT16" s="11">
        <v>1035</v>
      </c>
      <c r="FU16" s="28">
        <f t="shared" ref="FU16" si="204">FT16/FT$21*100</f>
        <v>27.6</v>
      </c>
      <c r="FV16" s="11">
        <v>484</v>
      </c>
      <c r="FW16" s="28">
        <f>FV16/FV$21*100</f>
        <v>16.507503410641199</v>
      </c>
      <c r="FX16" s="11"/>
      <c r="FY16" s="12">
        <f t="shared" si="136"/>
        <v>1519</v>
      </c>
      <c r="FZ16" s="11">
        <v>1026</v>
      </c>
      <c r="GA16" s="28">
        <f t="shared" ref="GA16" si="205">FZ16/FZ$21*100</f>
        <v>27.551020408163261</v>
      </c>
      <c r="GB16" s="11">
        <v>482</v>
      </c>
      <c r="GC16" s="28">
        <f>GB16/GB$21*100</f>
        <v>16.529492455418382</v>
      </c>
      <c r="GD16" s="11">
        <v>2</v>
      </c>
      <c r="GE16" s="12">
        <f t="shared" si="137"/>
        <v>1510</v>
      </c>
      <c r="GF16" s="11">
        <v>1018</v>
      </c>
      <c r="GG16" s="28">
        <f t="shared" ref="GG16" si="206">GF16/GF$21*100</f>
        <v>27.535839870164995</v>
      </c>
      <c r="GH16" s="11">
        <v>473</v>
      </c>
      <c r="GI16" s="28">
        <f>GH16/GH$21*100</f>
        <v>16.486580690135934</v>
      </c>
      <c r="GJ16" s="11"/>
      <c r="GK16" s="11">
        <f t="shared" si="138"/>
        <v>1491</v>
      </c>
      <c r="GL16" s="28">
        <f>GK16/GK$21*100</f>
        <v>22.707889125799575</v>
      </c>
      <c r="GM16" s="10">
        <v>1001</v>
      </c>
      <c r="GN16" s="28">
        <f t="shared" ref="GN16" si="207">GM16/GM$21*100</f>
        <v>27.454744925946244</v>
      </c>
      <c r="GO16" s="11">
        <v>466</v>
      </c>
      <c r="GP16" s="28">
        <f>GO16/GO$21*100</f>
        <v>16.489738145789101</v>
      </c>
      <c r="GQ16" s="11"/>
      <c r="GR16" s="11">
        <f t="shared" si="139"/>
        <v>1467</v>
      </c>
      <c r="GS16" s="35">
        <f>GR16/GR$21*100</f>
        <v>22.666872682323856</v>
      </c>
      <c r="GT16" s="10">
        <v>976</v>
      </c>
      <c r="GU16" s="28">
        <f t="shared" ref="GU16" si="208">GT16/GT$21*100</f>
        <v>27.617430673457839</v>
      </c>
      <c r="GV16" s="11">
        <v>455</v>
      </c>
      <c r="GW16" s="28">
        <f>GV16/GV$21*100</f>
        <v>16.581632653061224</v>
      </c>
      <c r="GX16" s="11"/>
      <c r="GY16" s="11">
        <f t="shared" si="140"/>
        <v>1431</v>
      </c>
      <c r="GZ16" s="35">
        <f>GY16/GY$21*100</f>
        <v>22.793883402357441</v>
      </c>
      <c r="HA16" s="11">
        <v>957</v>
      </c>
      <c r="HB16" s="28">
        <f t="shared" ref="HB16" si="209">HA16/HA$21*100</f>
        <v>27.803602556653107</v>
      </c>
      <c r="HC16" s="11">
        <v>446</v>
      </c>
      <c r="HD16" s="28">
        <f>HC16/HC$21*100</f>
        <v>16.722909636295462</v>
      </c>
      <c r="HE16" s="11"/>
      <c r="HF16" s="11">
        <f t="shared" si="141"/>
        <v>1403</v>
      </c>
      <c r="HG16" s="35">
        <f>HF16/HF$21*100</f>
        <v>22.966115567195942</v>
      </c>
      <c r="HH16" s="10">
        <v>937</v>
      </c>
      <c r="HI16" s="28">
        <f t="shared" ref="HI16" si="210">HH16/HH$21*100</f>
        <v>28.020334928229669</v>
      </c>
      <c r="HJ16" s="11">
        <v>431</v>
      </c>
      <c r="HK16" s="28">
        <f>HJ16/HJ$21*100</f>
        <v>16.816230979321109</v>
      </c>
      <c r="HL16" s="11"/>
      <c r="HM16" s="11">
        <f t="shared" si="142"/>
        <v>1368</v>
      </c>
      <c r="HN16" s="35">
        <f>HM16/HM$21*100</f>
        <v>23.158963941086846</v>
      </c>
      <c r="HO16" s="11">
        <v>917</v>
      </c>
      <c r="HP16" s="28">
        <f t="shared" ref="HP16" si="211">HO16/HO$21*100</f>
        <v>28.111587982832621</v>
      </c>
      <c r="HQ16" s="11">
        <v>414</v>
      </c>
      <c r="HR16" s="28">
        <f>HQ16/HQ$21*100</f>
        <v>16.680096696212733</v>
      </c>
      <c r="HS16" s="11"/>
      <c r="HT16" s="11">
        <f t="shared" si="143"/>
        <v>1331</v>
      </c>
      <c r="HU16" s="35">
        <f>HT16/HT$21*100</f>
        <v>23.172005571030642</v>
      </c>
      <c r="HV16" s="11">
        <v>865</v>
      </c>
      <c r="HW16" s="28">
        <f t="shared" ref="HW16" si="212">HV16/HV$21*100</f>
        <v>28.44459059519895</v>
      </c>
      <c r="HX16" s="11">
        <v>388</v>
      </c>
      <c r="HY16" s="28">
        <f>HX16/HX$21*100</f>
        <v>17.054945054945055</v>
      </c>
      <c r="HZ16" s="11"/>
      <c r="IA16" s="11">
        <f t="shared" si="144"/>
        <v>1253</v>
      </c>
      <c r="IB16" s="35">
        <f>IA16/IA$21*100</f>
        <v>23.57035364936042</v>
      </c>
      <c r="IC16" s="11">
        <v>827</v>
      </c>
      <c r="ID16" s="28">
        <f t="shared" ref="ID16" si="213">IC16/IC$21*100</f>
        <v>28.186775732788007</v>
      </c>
      <c r="IE16" s="11">
        <v>370</v>
      </c>
      <c r="IF16" s="28">
        <f>IE16/IE$21*100</f>
        <v>17.161410018552875</v>
      </c>
      <c r="IG16" s="11"/>
      <c r="IH16" s="11">
        <f t="shared" si="145"/>
        <v>1197</v>
      </c>
      <c r="II16" s="35">
        <f>IH16/IH$21*100</f>
        <v>23.516699410609039</v>
      </c>
      <c r="IJ16" s="11">
        <v>787</v>
      </c>
      <c r="IK16" s="28">
        <f t="shared" ref="IK16" si="214">IJ16/IJ$21*100</f>
        <v>28.097108175651552</v>
      </c>
      <c r="IL16" s="11">
        <v>357</v>
      </c>
      <c r="IM16" s="28">
        <f>IL16/IL$21*100</f>
        <v>17.21311475409836</v>
      </c>
      <c r="IN16" s="11"/>
      <c r="IO16" s="11">
        <f t="shared" si="146"/>
        <v>1144</v>
      </c>
      <c r="IP16" s="35">
        <f>IO16/IO$21*100</f>
        <v>23.466666666666665</v>
      </c>
      <c r="IQ16" s="11">
        <v>740</v>
      </c>
      <c r="IR16" s="28">
        <f t="shared" ref="IR16" si="215">IQ16/IQ$21*100</f>
        <v>27.756939234808701</v>
      </c>
      <c r="IS16" s="11">
        <v>332</v>
      </c>
      <c r="IT16" s="28">
        <f>IS16/IS$21*100</f>
        <v>17.210990150336965</v>
      </c>
      <c r="IU16" s="11"/>
      <c r="IV16" s="11">
        <f t="shared" si="147"/>
        <v>1072</v>
      </c>
      <c r="IW16" s="35">
        <f>IV16/IV$21*100</f>
        <v>23.329706202393908</v>
      </c>
      <c r="IX16" s="11">
        <v>715</v>
      </c>
      <c r="IY16" s="28">
        <f t="shared" ref="IY16" si="216">IX16/IX$21*100</f>
        <v>27.94060179757718</v>
      </c>
      <c r="IZ16" s="11">
        <v>312</v>
      </c>
      <c r="JA16" s="28">
        <f>IZ16/IZ$21*100</f>
        <v>16.938110749185668</v>
      </c>
      <c r="JB16" s="11"/>
      <c r="JC16" s="11">
        <f t="shared" si="148"/>
        <v>1027</v>
      </c>
      <c r="JD16" s="35">
        <f>JC16/JC$21*100</f>
        <v>23.3356055441945</v>
      </c>
      <c r="JE16" s="11">
        <v>693</v>
      </c>
      <c r="JF16" s="28">
        <f t="shared" ref="JF16" si="217">JE16/JE$21*100</f>
        <v>27.876106194690266</v>
      </c>
      <c r="JG16" s="11">
        <v>306</v>
      </c>
      <c r="JH16" s="28">
        <f>JG16/JG$21*100</f>
        <v>16.952908587257618</v>
      </c>
      <c r="JI16" s="11"/>
      <c r="JJ16" s="11">
        <f t="shared" si="149"/>
        <v>999</v>
      </c>
      <c r="JK16" s="35">
        <f>JJ16/JJ$21*100</f>
        <v>23.281286413423445</v>
      </c>
      <c r="JL16" s="11">
        <v>661</v>
      </c>
      <c r="JM16" s="28">
        <f t="shared" ref="JM16" si="218">JL16/JL$21*100</f>
        <v>27.761444771104575</v>
      </c>
      <c r="JN16" s="11">
        <v>294</v>
      </c>
      <c r="JO16" s="28">
        <f>JN16/JN$21*100</f>
        <v>17.043478260869566</v>
      </c>
      <c r="JP16" s="11"/>
      <c r="JQ16" s="11">
        <f t="shared" si="150"/>
        <v>955</v>
      </c>
      <c r="JR16" s="35">
        <f>JQ16/JQ$21*100</f>
        <v>23.258645884072092</v>
      </c>
      <c r="JS16" s="11">
        <v>614</v>
      </c>
      <c r="JT16" s="28">
        <f t="shared" ref="JT16" si="219">JS16/JS$21*100</f>
        <v>27.484333034914947</v>
      </c>
      <c r="JU16" s="11">
        <v>283</v>
      </c>
      <c r="JV16" s="28">
        <f>JU16/JU$21*100</f>
        <v>17.372621240024554</v>
      </c>
      <c r="JW16" s="11"/>
      <c r="JX16" s="11">
        <f t="shared" si="151"/>
        <v>897</v>
      </c>
      <c r="JY16" s="35">
        <f>JX16/JX$21*100</f>
        <v>23.220295107429457</v>
      </c>
      <c r="JZ16" s="11">
        <v>569</v>
      </c>
      <c r="KA16" s="28">
        <f t="shared" ref="KA16" si="220">JZ16/JZ$21*100</f>
        <v>27.434908389585345</v>
      </c>
      <c r="KB16" s="11">
        <v>261</v>
      </c>
      <c r="KC16" s="28">
        <f>KB16/KB$21*100</f>
        <v>17.540322580645164</v>
      </c>
      <c r="KD16" s="11"/>
      <c r="KE16" s="11">
        <f t="shared" si="152"/>
        <v>830</v>
      </c>
      <c r="KF16" s="35">
        <f>KE16/KE$21*100</f>
        <v>23.301516002245929</v>
      </c>
      <c r="KG16" s="11">
        <v>521</v>
      </c>
      <c r="KH16" s="28">
        <f t="shared" ref="KH16" si="221">KG16/KG$21*100</f>
        <v>27.320398531725221</v>
      </c>
      <c r="KI16" s="11">
        <v>240</v>
      </c>
      <c r="KJ16" s="28">
        <f>KI16/KI$21*100</f>
        <v>17.883755588673623</v>
      </c>
      <c r="KK16" s="11"/>
      <c r="KL16" s="11">
        <f t="shared" si="153"/>
        <v>761</v>
      </c>
      <c r="KM16" s="35">
        <f>KL16/KL$21*100</f>
        <v>23.422591566635891</v>
      </c>
      <c r="KN16" s="11">
        <v>484</v>
      </c>
      <c r="KO16" s="28">
        <f t="shared" ref="KO16" si="222">KN16/KN$21*100</f>
        <v>27.562642369020502</v>
      </c>
      <c r="KP16" s="11">
        <v>221</v>
      </c>
      <c r="KQ16" s="28">
        <f>KP16/KP$21*100</f>
        <v>18.27956989247312</v>
      </c>
      <c r="KR16" s="11"/>
      <c r="KS16" s="11">
        <f t="shared" si="154"/>
        <v>705</v>
      </c>
      <c r="KT16" s="35">
        <f>KS16/KS$21*100</f>
        <v>23.777403035413151</v>
      </c>
      <c r="KU16" s="11">
        <v>462</v>
      </c>
      <c r="KV16" s="28">
        <f t="shared" ref="KV16" si="223">KU16/KU$21*100</f>
        <v>27.864897466827504</v>
      </c>
      <c r="KW16" s="11">
        <v>214</v>
      </c>
      <c r="KX16" s="28">
        <f>KW16/KW$21*100</f>
        <v>18.854625550660792</v>
      </c>
      <c r="KY16" s="11"/>
      <c r="KZ16" s="11">
        <f t="shared" si="155"/>
        <v>676</v>
      </c>
      <c r="LA16" s="35">
        <f>KZ16/KZ$21*100</f>
        <v>24.203365556749016</v>
      </c>
      <c r="LB16" s="11">
        <v>445</v>
      </c>
      <c r="LC16" s="28">
        <f t="shared" ref="LC16" si="224">LB16/LB$21*100</f>
        <v>27.952261306532662</v>
      </c>
      <c r="LD16" s="11">
        <v>196</v>
      </c>
      <c r="LE16" s="28">
        <f>LD16/LD$21*100</f>
        <v>18.21561338289963</v>
      </c>
      <c r="LF16" s="11"/>
      <c r="LG16" s="11">
        <f t="shared" si="156"/>
        <v>641</v>
      </c>
      <c r="LH16" s="35">
        <f>LG16/LG$21*100</f>
        <v>24.025487256371814</v>
      </c>
      <c r="LI16" s="11">
        <v>426</v>
      </c>
      <c r="LJ16" s="28">
        <f t="shared" ref="LJ16" si="225">LI16/LI$21*100</f>
        <v>27.989487516425754</v>
      </c>
      <c r="LK16" s="11">
        <v>188</v>
      </c>
      <c r="LL16" s="28">
        <f>LK16/LK$21*100</f>
        <v>18.467583497053045</v>
      </c>
      <c r="LM16" s="11"/>
      <c r="LN16" s="11">
        <f t="shared" si="157"/>
        <v>614</v>
      </c>
      <c r="LO16" s="35">
        <f>LN16/LN$21*100</f>
        <v>24.173228346456693</v>
      </c>
      <c r="LP16" s="11">
        <v>398</v>
      </c>
      <c r="LQ16" s="28">
        <f t="shared" ref="LQ16" si="226">LP16/LP$21*100</f>
        <v>27.910238429172512</v>
      </c>
      <c r="LR16" s="11">
        <v>169</v>
      </c>
      <c r="LS16" s="28">
        <f>LR16/LR$21*100</f>
        <v>17.921527041357372</v>
      </c>
      <c r="LT16" s="11"/>
      <c r="LU16" s="11">
        <f t="shared" si="158"/>
        <v>567</v>
      </c>
      <c r="LV16" s="35">
        <f>LU16/LU$21*100</f>
        <v>23.9341494301393</v>
      </c>
      <c r="LW16" s="11">
        <v>362</v>
      </c>
      <c r="LX16" s="28">
        <f t="shared" ref="LX16" si="227">LW16/LW$21*100</f>
        <v>28.149300155520997</v>
      </c>
      <c r="LY16" s="11">
        <v>146</v>
      </c>
      <c r="LZ16" s="28">
        <f t="shared" ref="LZ16" si="228">LY16/LY$21*100</f>
        <v>17.870257037943695</v>
      </c>
      <c r="MA16" s="11"/>
      <c r="MB16" s="11">
        <f t="shared" si="160"/>
        <v>508</v>
      </c>
      <c r="MC16" s="35">
        <f>MB16/MB$21*100</f>
        <v>24.155967665240134</v>
      </c>
      <c r="MD16" s="11">
        <v>325</v>
      </c>
      <c r="ME16" s="28">
        <f>MD16/MD$21*100</f>
        <v>28.236316246741964</v>
      </c>
      <c r="MF16" s="11">
        <v>129</v>
      </c>
      <c r="MG16" s="28">
        <f>MF16/MF$21*100</f>
        <v>18.271954674220964</v>
      </c>
      <c r="MH16" s="11"/>
      <c r="MI16" s="11">
        <f t="shared" si="161"/>
        <v>454</v>
      </c>
      <c r="MJ16" s="35">
        <f>MI16/MI$21*100</f>
        <v>24.448034464189554</v>
      </c>
      <c r="MK16" s="11">
        <v>290</v>
      </c>
      <c r="ML16" s="28">
        <f>MK16/MK$21*100</f>
        <v>28.656126482213441</v>
      </c>
      <c r="MM16" s="11">
        <v>105</v>
      </c>
      <c r="MN16" s="28">
        <f>MM16/MM$21*100</f>
        <v>17.736486486486484</v>
      </c>
      <c r="MO16" s="11"/>
      <c r="MP16" s="11">
        <f t="shared" si="165"/>
        <v>395</v>
      </c>
      <c r="MQ16" s="35">
        <f>MP16/MP$21*100</f>
        <v>24.625935162094763</v>
      </c>
      <c r="MR16" s="11">
        <v>257</v>
      </c>
      <c r="MS16" s="28">
        <f>MR16/MR$21*100</f>
        <v>28.148959474260675</v>
      </c>
      <c r="MT16" s="11">
        <v>87</v>
      </c>
      <c r="MU16" s="28">
        <f>MT16/MT$21*100</f>
        <v>16.795366795366796</v>
      </c>
      <c r="MV16" s="11"/>
      <c r="MW16" s="11">
        <f t="shared" si="166"/>
        <v>344</v>
      </c>
      <c r="MX16" s="35">
        <f>MW16/MW$21*100</f>
        <v>24.039133473095735</v>
      </c>
      <c r="MY16" s="11">
        <v>242</v>
      </c>
      <c r="MZ16" s="28">
        <f>MY16/MY$21*100</f>
        <v>28.437132784958873</v>
      </c>
      <c r="NA16" s="11">
        <v>85</v>
      </c>
      <c r="NB16" s="28">
        <f>NA16/NA$21*100</f>
        <v>17.418032786885245</v>
      </c>
      <c r="NC16" s="11"/>
      <c r="ND16" s="11">
        <f t="shared" si="167"/>
        <v>327</v>
      </c>
      <c r="NE16" s="35">
        <f>ND16/ND$21*100</f>
        <v>24.421209858103062</v>
      </c>
      <c r="NF16" s="11">
        <v>211</v>
      </c>
      <c r="NG16" s="28">
        <f>NF16/NF$21*100</f>
        <v>28.021248339973436</v>
      </c>
      <c r="NH16" s="11">
        <v>71</v>
      </c>
      <c r="NI16" s="28">
        <f>NH16/NH$21*100</f>
        <v>17.617866004962778</v>
      </c>
      <c r="NJ16" s="11"/>
      <c r="NK16" s="11">
        <f t="shared" si="168"/>
        <v>282</v>
      </c>
      <c r="NL16" s="35">
        <f>NK16/NK$21*100</f>
        <v>24.394463667820069</v>
      </c>
      <c r="NM16" s="11">
        <v>180</v>
      </c>
      <c r="NN16" s="28">
        <f>NM16/NM$21*100</f>
        <v>27.231467473524962</v>
      </c>
      <c r="NO16" s="11">
        <v>60</v>
      </c>
      <c r="NP16" s="28">
        <f>NO16/NO$21*100</f>
        <v>16.997167138810198</v>
      </c>
      <c r="NQ16" s="11"/>
      <c r="NR16" s="11">
        <f t="shared" si="169"/>
        <v>240</v>
      </c>
      <c r="NS16" s="35">
        <f>NR16/NR$21*100</f>
        <v>23.668639053254438</v>
      </c>
      <c r="NT16" s="11">
        <v>153</v>
      </c>
      <c r="NU16" s="28">
        <f>NT16/NT$21*100</f>
        <v>26.984126984126984</v>
      </c>
      <c r="NV16" s="11">
        <v>47</v>
      </c>
      <c r="NW16" s="28">
        <f>NV16/NV$21*100</f>
        <v>15.511551155115511</v>
      </c>
      <c r="NX16" s="11"/>
      <c r="NY16" s="11">
        <f t="shared" si="170"/>
        <v>200</v>
      </c>
      <c r="NZ16" s="35">
        <f>NY16/NY$21*100</f>
        <v>22.988505747126435</v>
      </c>
      <c r="OA16" s="11">
        <v>129</v>
      </c>
      <c r="OB16" s="28">
        <f>OA16/OA$21*100</f>
        <v>26.931106471816285</v>
      </c>
      <c r="OC16" s="11">
        <v>42</v>
      </c>
      <c r="OD16" s="28">
        <f>OC16/OC$21*100</f>
        <v>16.733067729083665</v>
      </c>
      <c r="OE16" s="11"/>
      <c r="OF16" s="11">
        <f t="shared" si="171"/>
        <v>171</v>
      </c>
      <c r="OG16" s="35">
        <f>OF16/OF$21*100</f>
        <v>23.424657534246577</v>
      </c>
      <c r="OH16" s="11">
        <v>102</v>
      </c>
      <c r="OI16" s="28">
        <f>OH16/OH$21*100</f>
        <v>26.631853785900784</v>
      </c>
      <c r="OJ16" s="11">
        <v>28</v>
      </c>
      <c r="OK16" s="28">
        <f>OJ16/OJ$21*100</f>
        <v>14.14141414141414</v>
      </c>
      <c r="OL16" s="11"/>
      <c r="OM16" s="11">
        <f t="shared" si="172"/>
        <v>130</v>
      </c>
      <c r="ON16" s="35">
        <f>OM16/OM$21*100</f>
        <v>22.375215146299485</v>
      </c>
      <c r="OO16" s="11">
        <v>79</v>
      </c>
      <c r="OP16" s="28">
        <f>OO16/OO$21*100</f>
        <v>26.158940397350992</v>
      </c>
      <c r="OQ16" s="11">
        <v>21</v>
      </c>
      <c r="OR16" s="28">
        <f>OQ16/OQ$21*100</f>
        <v>13.90728476821192</v>
      </c>
      <c r="OS16" s="11"/>
      <c r="OT16" s="11">
        <f t="shared" si="173"/>
        <v>100</v>
      </c>
      <c r="OU16" s="35">
        <f>OT16/OT$21*100</f>
        <v>22.075055187637968</v>
      </c>
      <c r="OV16" s="10">
        <v>69</v>
      </c>
      <c r="OW16" s="28">
        <f>OV16/OV$21*100</f>
        <v>27.058823529411764</v>
      </c>
      <c r="OX16" s="11">
        <v>20</v>
      </c>
      <c r="OY16" s="28">
        <f>OX16/OX$21*100</f>
        <v>15.151515151515152</v>
      </c>
      <c r="OZ16" s="11"/>
      <c r="PA16" s="11">
        <f t="shared" si="174"/>
        <v>89</v>
      </c>
      <c r="PB16" s="35">
        <f>PA16/PA$21*100</f>
        <v>22.938144329896907</v>
      </c>
      <c r="PD16" s="33"/>
      <c r="PE16" s="33"/>
      <c r="PF16" s="33"/>
      <c r="PG16" s="33"/>
      <c r="PH16" s="33"/>
      <c r="PI16" s="33"/>
      <c r="PJ16" s="33"/>
      <c r="PK16" s="21"/>
      <c r="AMA16" s="5"/>
      <c r="AMB16" s="5"/>
      <c r="AMC16" s="5"/>
      <c r="AMD16" s="5"/>
      <c r="AME16" s="5"/>
      <c r="AMF16" s="5"/>
      <c r="AMG16" s="5"/>
      <c r="AMH16" s="5"/>
      <c r="AMI16" s="5"/>
      <c r="AMJ16" s="5"/>
      <c r="AMK16" s="5"/>
      <c r="AML16" s="5"/>
      <c r="AMM16" s="5"/>
      <c r="AMN16" s="5"/>
      <c r="AMO16" s="5"/>
      <c r="AMP16" s="5"/>
      <c r="AMQ16" s="5"/>
      <c r="AMR16" s="5"/>
      <c r="AMS16" s="5"/>
      <c r="AMT16" s="5"/>
      <c r="AMU16" s="5"/>
      <c r="AMV16" s="5"/>
      <c r="AMW16" s="5"/>
      <c r="AMX16" s="5"/>
      <c r="AMY16" s="5"/>
      <c r="AMZ16" s="5"/>
      <c r="ANA16" s="5"/>
      <c r="ANB16" s="5"/>
      <c r="ANC16" s="5"/>
      <c r="AND16" s="5"/>
      <c r="ANE16" s="5"/>
      <c r="ANF16" s="5"/>
      <c r="ANG16" s="5"/>
      <c r="ANH16" s="5"/>
      <c r="ANI16" s="5"/>
      <c r="ANJ16" s="5"/>
      <c r="ANK16" s="5"/>
      <c r="ANL16" s="5"/>
      <c r="ANM16" s="5"/>
      <c r="ANN16" s="5"/>
      <c r="ANO16" s="5"/>
      <c r="ANP16" s="5"/>
      <c r="ANQ16" s="5"/>
      <c r="ANR16" s="5"/>
      <c r="ANS16" s="5"/>
      <c r="ANT16" s="5"/>
      <c r="ANU16" s="5"/>
      <c r="ANV16" s="5"/>
      <c r="ANW16" s="5"/>
      <c r="ANX16" s="5"/>
      <c r="ANY16" s="5"/>
      <c r="ANZ16" s="5"/>
      <c r="AOA16" s="5"/>
      <c r="AOB16" s="5"/>
      <c r="AOC16" s="5"/>
      <c r="AOD16" s="5"/>
      <c r="AOE16" s="5"/>
      <c r="AOF16" s="5"/>
      <c r="AOG16" s="5"/>
      <c r="AOH16" s="5"/>
      <c r="AOI16" s="5"/>
      <c r="AOJ16" s="5"/>
      <c r="AOK16" s="5"/>
      <c r="AOL16" s="5"/>
      <c r="AOM16" s="5"/>
      <c r="AON16" s="5"/>
      <c r="AOO16" s="5"/>
      <c r="AOP16" s="5"/>
      <c r="AOQ16" s="5"/>
      <c r="AOR16" s="5"/>
      <c r="AOS16" s="5"/>
      <c r="AOT16" s="5"/>
      <c r="AOU16" s="5"/>
      <c r="AOV16" s="5"/>
      <c r="AOW16" s="5"/>
      <c r="AOX16" s="5"/>
      <c r="AOY16" s="5"/>
      <c r="AOZ16" s="5"/>
      <c r="APA16" s="5"/>
      <c r="APB16" s="5"/>
      <c r="APC16" s="5"/>
      <c r="APD16" s="5"/>
      <c r="APE16" s="5"/>
      <c r="APF16" s="5"/>
      <c r="APG16" s="5"/>
      <c r="APH16" s="5"/>
      <c r="API16" s="5"/>
      <c r="APJ16" s="5"/>
      <c r="APK16" s="5"/>
      <c r="APL16" s="5"/>
      <c r="APM16" s="5"/>
      <c r="APN16" s="5"/>
      <c r="APO16" s="5"/>
      <c r="APP16" s="5"/>
      <c r="APQ16" s="5"/>
      <c r="APR16" s="5"/>
      <c r="APS16" s="5"/>
      <c r="APT16" s="5"/>
      <c r="APU16" s="5"/>
      <c r="APV16" s="5"/>
      <c r="APW16" s="5"/>
      <c r="APX16" s="5"/>
      <c r="APY16" s="5"/>
      <c r="APZ16" s="5"/>
      <c r="AQA16" s="5"/>
      <c r="AQB16" s="5"/>
      <c r="AQC16" s="5"/>
      <c r="AQD16" s="5"/>
      <c r="AQE16" s="5"/>
      <c r="AQF16" s="5"/>
      <c r="AQG16" s="5"/>
      <c r="AQH16" s="5"/>
      <c r="AQI16" s="5"/>
      <c r="AQJ16" s="5"/>
      <c r="AQK16" s="5"/>
      <c r="AQL16" s="5"/>
      <c r="AQM16" s="5"/>
      <c r="AQN16" s="5"/>
      <c r="AQO16" s="5"/>
      <c r="AQP16" s="5"/>
      <c r="AQQ16" s="5"/>
      <c r="AQR16" s="5"/>
      <c r="AQS16" s="5"/>
      <c r="AQT16" s="5"/>
      <c r="AQU16" s="5"/>
      <c r="AQV16" s="5"/>
      <c r="AQW16" s="5"/>
      <c r="AQX16" s="5"/>
      <c r="AQY16" s="5"/>
      <c r="AQZ16" s="5"/>
      <c r="ARA16" s="5"/>
      <c r="ARB16" s="5"/>
      <c r="ARC16" s="5"/>
      <c r="ARD16" s="5"/>
      <c r="ARE16" s="5"/>
      <c r="ARF16" s="5"/>
      <c r="ARG16" s="5"/>
      <c r="ARH16" s="5"/>
      <c r="ARI16" s="5"/>
      <c r="ARJ16" s="5"/>
      <c r="ARK16" s="5"/>
      <c r="ARL16" s="5"/>
      <c r="ARM16" s="5"/>
      <c r="ARN16" s="5"/>
      <c r="ARO16" s="5"/>
      <c r="ARP16" s="5"/>
      <c r="ARQ16" s="5"/>
      <c r="ARR16" s="5"/>
      <c r="ARS16" s="5"/>
      <c r="ART16" s="5"/>
      <c r="ARU16" s="5"/>
      <c r="ARV16" s="5"/>
      <c r="ARW16" s="5"/>
      <c r="ARX16" s="5"/>
      <c r="ARY16" s="5"/>
      <c r="ARZ16" s="5"/>
      <c r="ASA16" s="5"/>
      <c r="ASB16" s="5"/>
      <c r="ASC16" s="5"/>
      <c r="ASD16" s="5"/>
      <c r="ASE16" s="5"/>
      <c r="ASF16" s="5"/>
      <c r="ASG16" s="5"/>
      <c r="ASH16" s="5"/>
      <c r="ASI16" s="5"/>
      <c r="ASJ16" s="5"/>
      <c r="ASK16" s="5"/>
      <c r="ASL16" s="5"/>
      <c r="ASM16" s="5"/>
      <c r="ASN16" s="5"/>
      <c r="ASO16" s="5"/>
      <c r="ASP16" s="5"/>
      <c r="ASQ16" s="5"/>
      <c r="ASR16" s="5"/>
      <c r="ASS16" s="5"/>
      <c r="AST16" s="5"/>
      <c r="ASU16" s="5"/>
      <c r="ASV16" s="5"/>
      <c r="ASW16" s="5"/>
      <c r="ASX16" s="5"/>
      <c r="ASY16" s="5"/>
      <c r="ASZ16" s="5"/>
      <c r="ATA16" s="5"/>
      <c r="ATB16" s="5"/>
      <c r="ATC16" s="5"/>
      <c r="ATD16" s="5"/>
      <c r="ATE16" s="5"/>
      <c r="ATF16" s="5"/>
      <c r="ATG16" s="5"/>
      <c r="ATH16" s="5"/>
      <c r="ATI16" s="5"/>
      <c r="ATJ16" s="5"/>
      <c r="ATK16" s="5"/>
      <c r="ATL16" s="5"/>
      <c r="ATM16" s="5"/>
      <c r="ATN16" s="5"/>
      <c r="ATO16" s="5"/>
      <c r="ATP16" s="5"/>
      <c r="ATQ16" s="5"/>
      <c r="ATR16" s="5"/>
      <c r="ATS16" s="5"/>
      <c r="ATT16" s="5"/>
      <c r="ATU16" s="5"/>
      <c r="ATV16" s="5"/>
      <c r="ATW16" s="5"/>
      <c r="ATX16" s="5"/>
      <c r="ATY16" s="5"/>
      <c r="ATZ16" s="5"/>
      <c r="AUA16" s="5"/>
      <c r="AUB16" s="5"/>
      <c r="AUC16" s="5"/>
      <c r="AUD16" s="5"/>
      <c r="AUE16" s="5"/>
      <c r="AUF16" s="5"/>
      <c r="AUG16" s="5"/>
      <c r="AUH16" s="5"/>
      <c r="AUI16" s="5"/>
      <c r="AUJ16" s="5"/>
      <c r="AUK16" s="5"/>
      <c r="AUL16" s="5"/>
      <c r="AUM16" s="5"/>
      <c r="AUN16" s="5"/>
      <c r="AUO16" s="5"/>
      <c r="AUP16" s="5"/>
      <c r="AUQ16" s="5"/>
      <c r="AUR16" s="5"/>
      <c r="AUS16" s="5"/>
      <c r="AUT16" s="5"/>
      <c r="AUU16" s="5"/>
      <c r="AUV16" s="5"/>
      <c r="AUW16" s="5"/>
      <c r="AUX16" s="5"/>
      <c r="AUY16" s="5"/>
      <c r="AUZ16" s="5"/>
      <c r="AVA16" s="5"/>
      <c r="AVB16" s="5"/>
      <c r="AVC16" s="5"/>
      <c r="AVD16" s="5"/>
      <c r="AVE16" s="5"/>
      <c r="AVF16" s="5"/>
      <c r="AVG16" s="5"/>
      <c r="AVH16" s="5"/>
      <c r="AVI16" s="5"/>
      <c r="AVJ16" s="5"/>
      <c r="AVK16" s="5"/>
      <c r="AVL16" s="5"/>
      <c r="AVM16" s="5"/>
      <c r="AVN16" s="5"/>
      <c r="AVO16" s="5"/>
      <c r="AVP16" s="5"/>
      <c r="AVQ16" s="5"/>
      <c r="AVR16" s="5"/>
      <c r="AVS16" s="5"/>
      <c r="AVT16" s="5"/>
      <c r="AVU16" s="5"/>
      <c r="AVV16" s="5"/>
      <c r="AVW16" s="5"/>
      <c r="AVX16" s="5"/>
      <c r="AVY16" s="5"/>
      <c r="AVZ16" s="5"/>
      <c r="AWA16" s="5"/>
      <c r="AWB16" s="5"/>
      <c r="AWC16" s="5"/>
      <c r="AWD16" s="5"/>
      <c r="AWE16" s="5"/>
      <c r="AWF16" s="5"/>
      <c r="AWG16" s="5"/>
      <c r="AWH16" s="5"/>
      <c r="AWI16" s="5"/>
      <c r="AWJ16" s="5"/>
      <c r="AWK16" s="5"/>
      <c r="AWL16" s="5"/>
      <c r="AWM16" s="5"/>
      <c r="AWN16" s="5"/>
      <c r="AWO16" s="5"/>
      <c r="AWP16" s="5"/>
      <c r="AWQ16" s="5"/>
      <c r="AWR16" s="5"/>
      <c r="AWS16" s="5"/>
      <c r="AWT16" s="5"/>
      <c r="AWU16" s="5"/>
      <c r="AWV16" s="5"/>
      <c r="AWW16" s="5"/>
      <c r="AWX16" s="5"/>
      <c r="AWY16" s="5"/>
      <c r="AWZ16" s="5"/>
      <c r="AXA16" s="5"/>
      <c r="AXB16" s="5"/>
      <c r="AXC16" s="5"/>
      <c r="AXD16" s="5"/>
      <c r="AXE16" s="5"/>
      <c r="AXF16" s="5"/>
      <c r="AXG16" s="5"/>
      <c r="AXH16" s="5"/>
      <c r="AXI16" s="5"/>
      <c r="AXJ16" s="5"/>
      <c r="AXK16" s="5"/>
      <c r="AXL16" s="5"/>
      <c r="AXM16" s="5"/>
      <c r="AXN16" s="5"/>
      <c r="AXO16" s="5"/>
      <c r="AXP16" s="5"/>
      <c r="AXQ16" s="5"/>
      <c r="AXR16" s="5"/>
      <c r="AXS16" s="5"/>
      <c r="AXT16" s="5"/>
      <c r="AXU16" s="5"/>
      <c r="AXV16" s="5"/>
      <c r="AXW16" s="5"/>
      <c r="AXX16" s="5"/>
      <c r="AXY16" s="5"/>
      <c r="AXZ16" s="5"/>
      <c r="AYA16" s="5"/>
      <c r="AYB16" s="5"/>
      <c r="AYC16" s="5"/>
      <c r="AYD16" s="5"/>
      <c r="AYE16" s="5"/>
      <c r="AYF16" s="5"/>
      <c r="AYG16" s="5"/>
      <c r="AYH16" s="5"/>
      <c r="AYI16" s="5"/>
      <c r="AYJ16" s="5"/>
      <c r="AYK16" s="5"/>
      <c r="AYL16" s="5"/>
      <c r="AYM16" s="5"/>
      <c r="AYN16" s="5"/>
      <c r="AYO16" s="5"/>
      <c r="AYP16" s="5"/>
      <c r="AYQ16" s="5"/>
      <c r="AYR16" s="5"/>
      <c r="AYS16" s="5"/>
      <c r="AYT16" s="5"/>
      <c r="AYU16" s="5"/>
      <c r="AYV16" s="5"/>
      <c r="AYW16" s="5"/>
      <c r="AYX16" s="5"/>
      <c r="AYY16" s="5"/>
      <c r="AYZ16" s="5"/>
      <c r="AZA16" s="5"/>
      <c r="AZB16" s="5"/>
      <c r="AZC16" s="5"/>
      <c r="AZD16" s="5"/>
      <c r="AZE16" s="5"/>
      <c r="AZF16" s="5"/>
      <c r="AZG16" s="5"/>
      <c r="AZH16" s="5"/>
      <c r="AZI16" s="5"/>
      <c r="AZJ16" s="5"/>
      <c r="AZK16" s="5"/>
      <c r="AZL16" s="5"/>
      <c r="AZM16" s="5"/>
      <c r="AZN16" s="5"/>
      <c r="AZO16" s="5"/>
      <c r="AZP16" s="5"/>
      <c r="AZQ16" s="5"/>
      <c r="AZR16" s="5"/>
      <c r="AZS16" s="5"/>
      <c r="AZT16" s="5"/>
      <c r="AZU16" s="5"/>
      <c r="AZV16" s="5"/>
      <c r="AZW16" s="5"/>
      <c r="AZX16" s="5"/>
      <c r="AZY16" s="5"/>
      <c r="AZZ16" s="5"/>
      <c r="BAA16" s="5"/>
      <c r="BAB16" s="5"/>
      <c r="BAC16" s="5"/>
      <c r="BAD16" s="5"/>
      <c r="BAE16" s="5"/>
      <c r="BAF16" s="5"/>
      <c r="BAG16" s="5"/>
      <c r="BAH16" s="5"/>
      <c r="BAI16" s="5"/>
      <c r="BAJ16" s="5"/>
      <c r="BAK16" s="5"/>
      <c r="BAL16" s="5"/>
      <c r="BAM16" s="5"/>
      <c r="BAN16" s="5"/>
      <c r="BAO16" s="5"/>
      <c r="BAP16" s="5"/>
      <c r="BAQ16" s="5"/>
      <c r="BAR16" s="5"/>
      <c r="BAS16" s="5"/>
      <c r="BAT16" s="5"/>
      <c r="BAU16" s="5"/>
      <c r="BAV16" s="5"/>
      <c r="BAW16" s="5"/>
      <c r="BAX16" s="5"/>
      <c r="BAY16" s="5"/>
      <c r="BAZ16" s="5"/>
      <c r="BBA16" s="5"/>
      <c r="BBB16" s="5"/>
      <c r="BBC16" s="5"/>
      <c r="BBD16" s="5"/>
      <c r="BBE16" s="5"/>
    </row>
    <row r="17" spans="1:1409" x14ac:dyDescent="0.2">
      <c r="A17" s="18" t="s">
        <v>10</v>
      </c>
      <c r="B17" s="77">
        <v>1817424</v>
      </c>
      <c r="C17" s="28">
        <f>B17/B$21*100</f>
        <v>4.4363456155148091</v>
      </c>
      <c r="D17" s="77">
        <v>2776739</v>
      </c>
      <c r="E17" s="28">
        <f>D17/D$21*100</f>
        <v>6.603026091990392</v>
      </c>
      <c r="F17" s="41">
        <f t="shared" si="123"/>
        <v>4594163</v>
      </c>
      <c r="G17" s="35">
        <f>F17/F$21*100</f>
        <v>5.5338551571188708</v>
      </c>
      <c r="H17" s="13">
        <v>2003</v>
      </c>
      <c r="I17" s="28">
        <f>H17/H$21*100</f>
        <v>42.481442205726403</v>
      </c>
      <c r="J17" s="138">
        <v>1808</v>
      </c>
      <c r="K17" s="28">
        <f>J17/J$21*100</f>
        <v>47.691901872856768</v>
      </c>
      <c r="L17" s="11"/>
      <c r="M17" s="12">
        <f t="shared" ref="M17:M19" si="229">SUM(H17+J17+L17)</f>
        <v>3811</v>
      </c>
      <c r="N17" s="13">
        <v>1999</v>
      </c>
      <c r="O17" s="28">
        <f>N17/N$21*100</f>
        <v>42.459643160577741</v>
      </c>
      <c r="P17" s="138">
        <v>1807</v>
      </c>
      <c r="Q17" s="28">
        <f>P17/P$21*100</f>
        <v>47.715870081858988</v>
      </c>
      <c r="R17" s="11"/>
      <c r="S17" s="12">
        <f t="shared" ref="S17:S19" si="230">SUM(N17+P17+R17)</f>
        <v>3806</v>
      </c>
      <c r="T17" s="13">
        <v>1998</v>
      </c>
      <c r="U17" s="28">
        <f>T17/T$21*100</f>
        <v>42.474489795918366</v>
      </c>
      <c r="V17" s="138">
        <v>1803</v>
      </c>
      <c r="W17" s="28">
        <f>V17/V$21*100</f>
        <v>47.698412698412703</v>
      </c>
      <c r="X17" s="11"/>
      <c r="Y17" s="12">
        <f t="shared" ref="Y17:Y19" si="231">SUM(T17+V17+X17)</f>
        <v>3801</v>
      </c>
      <c r="Z17" s="13">
        <v>1989</v>
      </c>
      <c r="AA17" s="28">
        <f>Z17/Z$21*100</f>
        <v>42.47277386290839</v>
      </c>
      <c r="AB17" s="138">
        <v>1794</v>
      </c>
      <c r="AC17" s="28">
        <f>AB17/AB$21*100</f>
        <v>47.687400318979265</v>
      </c>
      <c r="AD17" s="11"/>
      <c r="AE17" s="12">
        <f t="shared" ref="AE17:AE19" si="232">SUM(Z17+AB17+AD17)</f>
        <v>3783</v>
      </c>
      <c r="AF17" s="13">
        <v>1982</v>
      </c>
      <c r="AG17" s="28">
        <f>AF17/AF$21*100</f>
        <v>42.550450837269217</v>
      </c>
      <c r="AH17" s="138">
        <v>1789</v>
      </c>
      <c r="AI17" s="28">
        <f>AH17/AH$21*100</f>
        <v>47.732123799359663</v>
      </c>
      <c r="AJ17" s="11"/>
      <c r="AK17" s="12">
        <f t="shared" ref="AK17:AK19" si="233">SUM(AF17+AH17+AJ17)</f>
        <v>3771</v>
      </c>
      <c r="AL17" s="13">
        <v>1969</v>
      </c>
      <c r="AM17" s="28">
        <f>AL17/AL$21*100</f>
        <v>42.628274518293999</v>
      </c>
      <c r="AN17" s="138">
        <v>1780</v>
      </c>
      <c r="AO17" s="28">
        <f>AN17/AN$21*100</f>
        <v>47.785234899328863</v>
      </c>
      <c r="AP17" s="11"/>
      <c r="AQ17" s="12">
        <f t="shared" ref="AQ17:AQ19" si="234">SUM(AL17+AN17+AP17)</f>
        <v>3749</v>
      </c>
      <c r="AR17" s="13">
        <v>1960</v>
      </c>
      <c r="AS17" s="28">
        <f>AR17/AR$21*100</f>
        <v>42.63650206656515</v>
      </c>
      <c r="AT17" s="138">
        <v>1766</v>
      </c>
      <c r="AU17" s="28">
        <f>AT17/AT$21*100</f>
        <v>47.729729729729733</v>
      </c>
      <c r="AV17" s="11"/>
      <c r="AW17" s="12">
        <f t="shared" ref="AW17:AW19" si="235">SUM(AR17+AT17+AV17)</f>
        <v>3726</v>
      </c>
      <c r="AX17" s="13">
        <v>1951</v>
      </c>
      <c r="AY17" s="28">
        <f>AX17/AX$21*100</f>
        <v>42.672790901137361</v>
      </c>
      <c r="AZ17" s="138">
        <v>1753</v>
      </c>
      <c r="BA17" s="28">
        <f>AZ17/AZ$21*100</f>
        <v>47.635869565217391</v>
      </c>
      <c r="BB17" s="11"/>
      <c r="BC17" s="12">
        <f t="shared" ref="BC17:BC19" si="236">SUM(AX17+AZ17+BB17)</f>
        <v>3704</v>
      </c>
      <c r="BD17" s="13">
        <v>1949</v>
      </c>
      <c r="BE17" s="28">
        <f>BD17/BD$21*100</f>
        <v>42.657036550667542</v>
      </c>
      <c r="BF17" s="138">
        <v>1750</v>
      </c>
      <c r="BG17" s="28">
        <f>BF17/BF$21*100</f>
        <v>47.644976858154095</v>
      </c>
      <c r="BH17" s="11">
        <v>1</v>
      </c>
      <c r="BI17" s="12">
        <f t="shared" ref="BI17:BI19" si="237">SUM(BD17+BF17+BH17)</f>
        <v>3700</v>
      </c>
      <c r="BJ17" s="13">
        <v>1945</v>
      </c>
      <c r="BK17" s="28">
        <f>BJ17/BJ$21*100</f>
        <v>42.72847100175747</v>
      </c>
      <c r="BL17" s="138">
        <v>1743</v>
      </c>
      <c r="BM17" s="28">
        <f>BL17/BL$21*100</f>
        <v>47.635966110959274</v>
      </c>
      <c r="BN17" s="11"/>
      <c r="BO17" s="12">
        <f t="shared" ref="BO17:BO19" si="238">SUM(BJ17+BL17+BN17)</f>
        <v>3688</v>
      </c>
      <c r="BP17" s="13">
        <v>1935</v>
      </c>
      <c r="BQ17" s="28">
        <f>BP17/BP$21*100</f>
        <v>42.734098939929325</v>
      </c>
      <c r="BR17" s="138">
        <v>1738</v>
      </c>
      <c r="BS17" s="28">
        <f>BR17/BR$21*100</f>
        <v>47.734138972809667</v>
      </c>
      <c r="BT17" s="11"/>
      <c r="BU17" s="12">
        <f t="shared" ref="BU17:BU19" si="239">SUM(BP17+BR17+BT17)</f>
        <v>3673</v>
      </c>
      <c r="BV17" s="13">
        <v>1929</v>
      </c>
      <c r="BW17" s="28">
        <f>BV17/BV$21*100</f>
        <v>42.724252491694351</v>
      </c>
      <c r="BX17" s="138">
        <v>1734</v>
      </c>
      <c r="BY17" s="28">
        <f>BX17/BX$21*100</f>
        <v>47.808105872622001</v>
      </c>
      <c r="BZ17" s="11"/>
      <c r="CA17" s="12">
        <f t="shared" ref="CA17:CA19" si="240">SUM(BV17+BX17+BZ17)</f>
        <v>3663</v>
      </c>
      <c r="CB17" s="13">
        <v>1911</v>
      </c>
      <c r="CC17" s="28">
        <f>CB17/CB$21*100</f>
        <v>42.627704662056658</v>
      </c>
      <c r="CD17" s="138">
        <v>1723</v>
      </c>
      <c r="CE17" s="28">
        <f>CD17/CD$21*100</f>
        <v>47.83453636868407</v>
      </c>
      <c r="CF17" s="11"/>
      <c r="CG17" s="12">
        <f t="shared" ref="CG17:CG19" si="241">SUM(CB17+CD17+CF17)</f>
        <v>3634</v>
      </c>
      <c r="CH17" s="13">
        <v>1891</v>
      </c>
      <c r="CI17" s="28">
        <f>CH17/CH$21*100</f>
        <v>42.609283461018478</v>
      </c>
      <c r="CJ17" s="138">
        <v>1704</v>
      </c>
      <c r="CK17" s="28">
        <f>CJ17/CJ$21*100</f>
        <v>47.811447811447813</v>
      </c>
      <c r="CL17" s="11"/>
      <c r="CM17" s="12">
        <f t="shared" ref="CM17:CM19" si="242">SUM(CH17+CJ17+CL17)</f>
        <v>3595</v>
      </c>
      <c r="CN17" s="13">
        <v>1877</v>
      </c>
      <c r="CO17" s="28">
        <f>CN17/CN$21*100</f>
        <v>42.639709223080416</v>
      </c>
      <c r="CP17" s="138">
        <v>1689</v>
      </c>
      <c r="CQ17" s="28">
        <f>CP17/CP$21*100</f>
        <v>47.874149659863946</v>
      </c>
      <c r="CR17" s="11"/>
      <c r="CS17" s="12">
        <f t="shared" ref="CS17:CS19" si="243">SUM(CN17+CP17+CR17)</f>
        <v>3566</v>
      </c>
      <c r="CT17" s="13">
        <v>1873</v>
      </c>
      <c r="CU17" s="28">
        <f>CT17/CT$21*100</f>
        <v>42.645719489981786</v>
      </c>
      <c r="CV17" s="138">
        <v>1686</v>
      </c>
      <c r="CW17" s="28">
        <f>CV17/CV$21*100</f>
        <v>47.938584020471993</v>
      </c>
      <c r="CX17" s="11"/>
      <c r="CY17" s="12">
        <f t="shared" si="121"/>
        <v>3559</v>
      </c>
      <c r="CZ17" s="10">
        <v>1868</v>
      </c>
      <c r="DA17" s="28">
        <f>CZ17/CZ$21*100</f>
        <v>42.726440988106127</v>
      </c>
      <c r="DB17" s="11">
        <v>1680</v>
      </c>
      <c r="DC17" s="28">
        <f>DB17/DB$21*100</f>
        <v>47.945205479452049</v>
      </c>
      <c r="DD17" s="11"/>
      <c r="DE17" s="12">
        <f t="shared" si="124"/>
        <v>3548</v>
      </c>
      <c r="DF17" s="10">
        <v>1861</v>
      </c>
      <c r="DG17" s="28">
        <f>DF17/DF$21*100</f>
        <v>42.811134115481941</v>
      </c>
      <c r="DH17" s="11">
        <v>1668</v>
      </c>
      <c r="DI17" s="28">
        <f>DH17/DH$21*100</f>
        <v>48.041474654377879</v>
      </c>
      <c r="DJ17" s="11"/>
      <c r="DK17" s="12">
        <f t="shared" si="125"/>
        <v>3529</v>
      </c>
      <c r="DL17" s="10">
        <v>1838</v>
      </c>
      <c r="DM17" s="28">
        <f>DL17/DL$21*100</f>
        <v>42.803912435957145</v>
      </c>
      <c r="DN17" s="11">
        <v>1652</v>
      </c>
      <c r="DO17" s="28">
        <f>DN17/DN$21*100</f>
        <v>48.247663551401871</v>
      </c>
      <c r="DP17" s="11"/>
      <c r="DQ17" s="12">
        <f t="shared" si="126"/>
        <v>3490</v>
      </c>
      <c r="DR17" s="10">
        <v>1822</v>
      </c>
      <c r="DS17" s="28">
        <f>DR17/DR$21*100</f>
        <v>42.779995304061984</v>
      </c>
      <c r="DT17" s="11">
        <v>1628</v>
      </c>
      <c r="DU17" s="28">
        <f>DT17/DT$21*100</f>
        <v>48.308605341246292</v>
      </c>
      <c r="DV17" s="11"/>
      <c r="DW17" s="12">
        <f t="shared" si="127"/>
        <v>3450</v>
      </c>
      <c r="DX17" s="10">
        <v>1801</v>
      </c>
      <c r="DY17" s="28">
        <f>DX17/DX$21*100</f>
        <v>42.840152235965746</v>
      </c>
      <c r="DZ17" s="11">
        <v>1603</v>
      </c>
      <c r="EA17" s="28">
        <f>DZ17/DZ$21*100</f>
        <v>48.225030084235861</v>
      </c>
      <c r="EB17" s="11"/>
      <c r="EC17" s="12">
        <f t="shared" si="128"/>
        <v>3404</v>
      </c>
      <c r="ED17" s="10">
        <v>1773</v>
      </c>
      <c r="EE17" s="28">
        <f>ED17/ED$21*100</f>
        <v>42.909002904162634</v>
      </c>
      <c r="EF17" s="11">
        <v>1582</v>
      </c>
      <c r="EG17" s="28">
        <f>EF17/EF$21*100</f>
        <v>48.231707317073166</v>
      </c>
      <c r="EH17" s="11"/>
      <c r="EI17" s="12">
        <f t="shared" si="129"/>
        <v>3355</v>
      </c>
      <c r="EJ17" s="10">
        <v>1768</v>
      </c>
      <c r="EK17" s="28">
        <f>EJ17/EJ$21*100</f>
        <v>42.943891182900167</v>
      </c>
      <c r="EL17" s="11">
        <v>1577</v>
      </c>
      <c r="EM17" s="28">
        <f>EL17/EL$21*100</f>
        <v>48.182095936449741</v>
      </c>
      <c r="EN17" s="11">
        <v>1</v>
      </c>
      <c r="EO17" s="12">
        <f t="shared" si="130"/>
        <v>3346</v>
      </c>
      <c r="EP17" s="10">
        <v>1761</v>
      </c>
      <c r="EQ17" s="28">
        <f>EP17/EP$21*100</f>
        <v>42.940746159473299</v>
      </c>
      <c r="ER17" s="11">
        <v>1573</v>
      </c>
      <c r="ES17" s="28">
        <f>ER17/ER$21*100</f>
        <v>48.207171314741039</v>
      </c>
      <c r="ET17" s="11">
        <v>1</v>
      </c>
      <c r="EU17" s="12">
        <f t="shared" si="131"/>
        <v>3335</v>
      </c>
      <c r="EV17" s="10">
        <v>1734</v>
      </c>
      <c r="EW17" s="28">
        <f>EV17/EV$21*100</f>
        <v>42.899554675903019</v>
      </c>
      <c r="EX17" s="11">
        <v>1556</v>
      </c>
      <c r="EY17" s="28">
        <f>EX17/EX$21*100</f>
        <v>48.353014294592917</v>
      </c>
      <c r="EZ17" s="11">
        <v>1</v>
      </c>
      <c r="FA17" s="12">
        <f t="shared" si="132"/>
        <v>3291</v>
      </c>
      <c r="FB17" s="10">
        <v>1708</v>
      </c>
      <c r="FC17" s="28">
        <f>FB17/FB$21*100</f>
        <v>43.066061522945034</v>
      </c>
      <c r="FD17" s="11">
        <v>1526</v>
      </c>
      <c r="FE17" s="28">
        <f>FD17/FD$21*100</f>
        <v>48.536895674300254</v>
      </c>
      <c r="FF17" s="11">
        <v>1</v>
      </c>
      <c r="FG17" s="12">
        <f t="shared" si="133"/>
        <v>3235</v>
      </c>
      <c r="FH17" s="10">
        <v>1681</v>
      </c>
      <c r="FI17" s="28">
        <f>FH17/FH$21*100</f>
        <v>43.036354326676907</v>
      </c>
      <c r="FJ17" s="11">
        <v>1489</v>
      </c>
      <c r="FK17" s="28">
        <f>FJ17/FJ$21*100</f>
        <v>48.328464784160985</v>
      </c>
      <c r="FL17" s="11"/>
      <c r="FM17" s="12">
        <f t="shared" si="134"/>
        <v>3170</v>
      </c>
      <c r="FN17" s="10">
        <v>1645</v>
      </c>
      <c r="FO17" s="28">
        <f>FN17/FN$21*100</f>
        <v>43.017782426778247</v>
      </c>
      <c r="FP17" s="11">
        <v>1456</v>
      </c>
      <c r="FQ17" s="28">
        <f>FP17/FP$21*100</f>
        <v>48.565710473649098</v>
      </c>
      <c r="FR17" s="11"/>
      <c r="FS17" s="12">
        <f t="shared" si="135"/>
        <v>3101</v>
      </c>
      <c r="FT17" s="11">
        <v>1609</v>
      </c>
      <c r="FU17" s="28">
        <f>FT17/FT$21*100</f>
        <v>42.906666666666666</v>
      </c>
      <c r="FV17" s="11">
        <v>1427</v>
      </c>
      <c r="FW17" s="28">
        <f>FV17/FV$21*100</f>
        <v>48.669849931787176</v>
      </c>
      <c r="FX17" s="11"/>
      <c r="FY17" s="12">
        <f t="shared" si="136"/>
        <v>3036</v>
      </c>
      <c r="FZ17" s="11">
        <v>1599</v>
      </c>
      <c r="GA17" s="28">
        <f>FZ17/FZ$21*100</f>
        <v>42.937701396348011</v>
      </c>
      <c r="GB17" s="11">
        <v>1416</v>
      </c>
      <c r="GC17" s="28">
        <f>GB17/GB$21*100</f>
        <v>48.559670781893004</v>
      </c>
      <c r="GD17" s="11">
        <v>1</v>
      </c>
      <c r="GE17" s="12">
        <f t="shared" si="137"/>
        <v>3016</v>
      </c>
      <c r="GF17" s="11">
        <v>1588</v>
      </c>
      <c r="GG17" s="28">
        <f>GF17/GF$21*100</f>
        <v>42.953746280768193</v>
      </c>
      <c r="GH17" s="11">
        <v>1393</v>
      </c>
      <c r="GI17" s="28">
        <f>GH17/GH$21*100</f>
        <v>48.553502962704776</v>
      </c>
      <c r="GJ17" s="11"/>
      <c r="GK17" s="11">
        <f t="shared" si="138"/>
        <v>2981</v>
      </c>
      <c r="GL17" s="28">
        <f>GK17/GK$21*100</f>
        <v>45.400548279013094</v>
      </c>
      <c r="GM17" s="10">
        <v>1570</v>
      </c>
      <c r="GN17" s="28">
        <f>GM17/GM$21*100</f>
        <v>43.060888645090515</v>
      </c>
      <c r="GO17" s="11">
        <v>1376</v>
      </c>
      <c r="GP17" s="28">
        <f>GO17/GO$21*100</f>
        <v>48.690728945506017</v>
      </c>
      <c r="GQ17" s="11"/>
      <c r="GR17" s="11">
        <f t="shared" si="139"/>
        <v>2946</v>
      </c>
      <c r="GS17" s="35">
        <f>GR17/GR$21*100</f>
        <v>45.519159456118665</v>
      </c>
      <c r="GT17" s="10">
        <v>1518</v>
      </c>
      <c r="GU17" s="28">
        <f>GT17/GT$21*100</f>
        <v>42.954159592529713</v>
      </c>
      <c r="GV17" s="11">
        <v>1340</v>
      </c>
      <c r="GW17" s="28">
        <f>GV17/GV$21*100</f>
        <v>48.833819241982503</v>
      </c>
      <c r="GX17" s="11"/>
      <c r="GY17" s="11">
        <f t="shared" si="140"/>
        <v>2858</v>
      </c>
      <c r="GZ17" s="35">
        <f>GY17/GY$21*100</f>
        <v>45.524052245938194</v>
      </c>
      <c r="HA17" s="11">
        <v>1479</v>
      </c>
      <c r="HB17" s="28">
        <f>HA17/HA$21*100</f>
        <v>42.969203951191169</v>
      </c>
      <c r="HC17" s="11">
        <v>1296</v>
      </c>
      <c r="HD17" s="28">
        <f>HC17/HC$21*100</f>
        <v>48.59392575928009</v>
      </c>
      <c r="HE17" s="11"/>
      <c r="HF17" s="11">
        <f t="shared" si="141"/>
        <v>2775</v>
      </c>
      <c r="HG17" s="35">
        <f>HF17/HF$21*100</f>
        <v>45.424783106891468</v>
      </c>
      <c r="HH17" s="10">
        <v>1437</v>
      </c>
      <c r="HI17" s="28">
        <f>HH17/HH$21*100</f>
        <v>42.972488038277511</v>
      </c>
      <c r="HJ17" s="11">
        <v>1250</v>
      </c>
      <c r="HK17" s="28">
        <f>HJ17/HJ$21*100</f>
        <v>48.770971517752635</v>
      </c>
      <c r="HL17" s="11"/>
      <c r="HM17" s="11">
        <f t="shared" si="142"/>
        <v>2687</v>
      </c>
      <c r="HN17" s="35">
        <f>HM17/HM$21*100</f>
        <v>45.48840358896225</v>
      </c>
      <c r="HO17" s="11">
        <v>1399</v>
      </c>
      <c r="HP17" s="28">
        <f>HO17/HO$21*100</f>
        <v>42.887798896382591</v>
      </c>
      <c r="HQ17" s="11">
        <v>1206</v>
      </c>
      <c r="HR17" s="28">
        <f>HQ17/HQ$21*100</f>
        <v>48.589846897663172</v>
      </c>
      <c r="HS17" s="11"/>
      <c r="HT17" s="11">
        <f t="shared" si="143"/>
        <v>2605</v>
      </c>
      <c r="HU17" s="35">
        <f>HT17/HT$21*100</f>
        <v>45.351671309192199</v>
      </c>
      <c r="HV17" s="11">
        <v>1300</v>
      </c>
      <c r="HW17" s="28">
        <f>HV17/HV$21*100</f>
        <v>42.74909569220651</v>
      </c>
      <c r="HX17" s="11">
        <v>1106</v>
      </c>
      <c r="HY17" s="28">
        <f>HX17/HX$21*100</f>
        <v>48.615384615384613</v>
      </c>
      <c r="HZ17" s="11"/>
      <c r="IA17" s="11">
        <f t="shared" si="144"/>
        <v>2406</v>
      </c>
      <c r="IB17" s="35">
        <f>IA17/IA$21*100</f>
        <v>45.259593679458234</v>
      </c>
      <c r="IC17" s="11">
        <v>1260</v>
      </c>
      <c r="ID17" s="28">
        <f>IC17/IC$21*100</f>
        <v>42.944785276073624</v>
      </c>
      <c r="IE17" s="11">
        <v>1048</v>
      </c>
      <c r="IF17" s="28">
        <f>IE17/IE$21*100</f>
        <v>48.608534322820034</v>
      </c>
      <c r="IG17" s="11"/>
      <c r="IH17" s="11">
        <f t="shared" si="145"/>
        <v>2308</v>
      </c>
      <c r="II17" s="35">
        <f>IH17/IH$21*100</f>
        <v>45.343811394891951</v>
      </c>
      <c r="IJ17" s="11">
        <v>1201</v>
      </c>
      <c r="IK17" s="28">
        <f>IJ17/IJ$21*100</f>
        <v>42.877543734380581</v>
      </c>
      <c r="IL17" s="11">
        <v>1006</v>
      </c>
      <c r="IM17" s="28">
        <f>IL17/IL$21*100</f>
        <v>48.505303760848598</v>
      </c>
      <c r="IN17" s="11"/>
      <c r="IO17" s="11">
        <f t="shared" si="146"/>
        <v>2207</v>
      </c>
      <c r="IP17" s="35">
        <f>IO17/IO$21*100</f>
        <v>45.271794871794874</v>
      </c>
      <c r="IQ17" s="11">
        <v>1146</v>
      </c>
      <c r="IR17" s="28">
        <f>IQ17/IQ$21*100</f>
        <v>42.985746436609148</v>
      </c>
      <c r="IS17" s="11">
        <v>935</v>
      </c>
      <c r="IT17" s="28">
        <f>IS17/IS$21*100</f>
        <v>48.470710212545356</v>
      </c>
      <c r="IU17" s="11"/>
      <c r="IV17" s="11">
        <f t="shared" si="147"/>
        <v>2081</v>
      </c>
      <c r="IW17" s="35">
        <f>IV17/IV$21*100</f>
        <v>45.288356909684438</v>
      </c>
      <c r="IX17" s="11">
        <v>1097</v>
      </c>
      <c r="IY17" s="28">
        <f>IX17/IX$21*100</f>
        <v>42.868307932786244</v>
      </c>
      <c r="IZ17" s="11">
        <v>903</v>
      </c>
      <c r="JA17" s="28">
        <f>IZ17/IZ$21*100</f>
        <v>49.022801302931597</v>
      </c>
      <c r="JB17" s="11"/>
      <c r="JC17" s="11">
        <f t="shared" si="148"/>
        <v>2000</v>
      </c>
      <c r="JD17" s="35">
        <f>JC17/JC$21*100</f>
        <v>45.444217223358329</v>
      </c>
      <c r="JE17" s="11">
        <v>1060</v>
      </c>
      <c r="JF17" s="28">
        <f>JE17/JE$21*100</f>
        <v>42.638777152051489</v>
      </c>
      <c r="JG17" s="11">
        <v>888</v>
      </c>
      <c r="JH17" s="28">
        <f>JG17/JG$21*100</f>
        <v>49.196675900277008</v>
      </c>
      <c r="JI17" s="11"/>
      <c r="JJ17" s="11">
        <f t="shared" si="149"/>
        <v>1948</v>
      </c>
      <c r="JK17" s="35">
        <f>JJ17/JJ$21*100</f>
        <v>45.397343276625499</v>
      </c>
      <c r="JL17" s="11">
        <v>1018</v>
      </c>
      <c r="JM17" s="28">
        <f>JL17/JL$21*100</f>
        <v>42.755144897102056</v>
      </c>
      <c r="JN17" s="11">
        <v>852</v>
      </c>
      <c r="JO17" s="28">
        <f>JN17/JN$21*100</f>
        <v>49.391304347826086</v>
      </c>
      <c r="JP17" s="11"/>
      <c r="JQ17" s="11">
        <f t="shared" si="150"/>
        <v>1870</v>
      </c>
      <c r="JR17" s="35">
        <f>JQ17/JQ$21*100</f>
        <v>45.543107647345352</v>
      </c>
      <c r="JS17" s="11">
        <v>969</v>
      </c>
      <c r="JT17" s="28">
        <f>JS17/JS$21*100</f>
        <v>43.375111906893466</v>
      </c>
      <c r="JU17" s="11">
        <v>805</v>
      </c>
      <c r="JV17" s="28">
        <f>JU17/JU$21*100</f>
        <v>49.416820135052184</v>
      </c>
      <c r="JW17" s="11"/>
      <c r="JX17" s="11">
        <f t="shared" si="151"/>
        <v>1774</v>
      </c>
      <c r="JY17" s="35">
        <f>JX17/JX$21*100</f>
        <v>45.922857882474759</v>
      </c>
      <c r="JZ17" s="11">
        <v>903</v>
      </c>
      <c r="KA17" s="28">
        <f>JZ17/JZ$21*100</f>
        <v>43.539054966248798</v>
      </c>
      <c r="KB17" s="11">
        <v>742</v>
      </c>
      <c r="KC17" s="28">
        <f>KB17/KB$21*100</f>
        <v>49.865591397849464</v>
      </c>
      <c r="KD17" s="11"/>
      <c r="KE17" s="11">
        <f t="shared" si="152"/>
        <v>1645</v>
      </c>
      <c r="KF17" s="35">
        <f>KE17/KE$21*100</f>
        <v>46.181920269511508</v>
      </c>
      <c r="KG17" s="11">
        <v>835</v>
      </c>
      <c r="KH17" s="28">
        <f>KG17/KG$21*100</f>
        <v>43.786051389617199</v>
      </c>
      <c r="KI17" s="11">
        <v>671</v>
      </c>
      <c r="KJ17" s="28">
        <f>KI17/KI$21*100</f>
        <v>50</v>
      </c>
      <c r="KK17" s="11"/>
      <c r="KL17" s="11">
        <f t="shared" si="153"/>
        <v>1506</v>
      </c>
      <c r="KM17" s="35">
        <f>KL17/KL$21*100</f>
        <v>46.352723915050788</v>
      </c>
      <c r="KN17" s="11">
        <v>768</v>
      </c>
      <c r="KO17" s="28">
        <f>KN17/KN$21*100</f>
        <v>43.735763097949885</v>
      </c>
      <c r="KP17" s="11">
        <v>598</v>
      </c>
      <c r="KQ17" s="28">
        <f>KP17/KP$21*100</f>
        <v>49.462365591397848</v>
      </c>
      <c r="KR17" s="11"/>
      <c r="KS17" s="11">
        <f t="shared" si="154"/>
        <v>1366</v>
      </c>
      <c r="KT17" s="35">
        <f>KS17/KS$21*100</f>
        <v>46.070826306914</v>
      </c>
      <c r="KU17" s="11">
        <v>725</v>
      </c>
      <c r="KV17" s="28">
        <f>KU17/KU$21*100</f>
        <v>43.727382388419784</v>
      </c>
      <c r="KW17" s="11">
        <v>554</v>
      </c>
      <c r="KX17" s="28">
        <f>KW17/KW$21*100</f>
        <v>48.810572687224671</v>
      </c>
      <c r="KY17" s="11"/>
      <c r="KZ17" s="11">
        <f t="shared" si="155"/>
        <v>1279</v>
      </c>
      <c r="LA17" s="35">
        <f>KZ17/KZ$21*100</f>
        <v>45.79305406373075</v>
      </c>
      <c r="LB17" s="11">
        <v>689</v>
      </c>
      <c r="LC17" s="28">
        <f>LB17/LB$21*100</f>
        <v>43.278894472361806</v>
      </c>
      <c r="LD17" s="11">
        <v>530</v>
      </c>
      <c r="LE17" s="28">
        <f>LD17/LD$21*100</f>
        <v>49.256505576208177</v>
      </c>
      <c r="LF17" s="11"/>
      <c r="LG17" s="11">
        <f t="shared" si="156"/>
        <v>1219</v>
      </c>
      <c r="LH17" s="35">
        <f>LG17/LG$21*100</f>
        <v>45.689655172413794</v>
      </c>
      <c r="LI17" s="11">
        <v>658</v>
      </c>
      <c r="LJ17" s="28">
        <f>LI17/LI$21*100</f>
        <v>43.232588699080161</v>
      </c>
      <c r="LK17" s="11">
        <v>499</v>
      </c>
      <c r="LL17" s="28">
        <f>LK17/LK$21*100</f>
        <v>49.017681728880156</v>
      </c>
      <c r="LM17" s="11"/>
      <c r="LN17" s="11">
        <f t="shared" si="157"/>
        <v>1157</v>
      </c>
      <c r="LO17" s="35">
        <f>LN17/LN$21*100</f>
        <v>45.551181102362207</v>
      </c>
      <c r="LP17" s="11">
        <v>622</v>
      </c>
      <c r="LQ17" s="28">
        <f>LP17/LP$21*100</f>
        <v>43.618513323983173</v>
      </c>
      <c r="LR17" s="11">
        <v>460</v>
      </c>
      <c r="LS17" s="28">
        <f>LR17/LR$21*100</f>
        <v>48.780487804878049</v>
      </c>
      <c r="LT17" s="11"/>
      <c r="LU17" s="11">
        <f t="shared" si="158"/>
        <v>1082</v>
      </c>
      <c r="LV17" s="35">
        <f>LU17/LU$21*100</f>
        <v>45.673279864921909</v>
      </c>
      <c r="LW17" s="11">
        <v>567</v>
      </c>
      <c r="LX17" s="28">
        <f>LW17/LW$21*100</f>
        <v>44.090202177293932</v>
      </c>
      <c r="LY17" s="11">
        <v>401</v>
      </c>
      <c r="LZ17" s="28">
        <f>LY17/LY$21*100</f>
        <v>49.08200734394125</v>
      </c>
      <c r="MA17" s="11"/>
      <c r="MB17" s="11">
        <f t="shared" si="160"/>
        <v>968</v>
      </c>
      <c r="MC17" s="35">
        <f>MB17/MB$21*100</f>
        <v>46.029481692819779</v>
      </c>
      <c r="MD17" s="11">
        <v>514</v>
      </c>
      <c r="ME17" s="28">
        <f>MD17/MD$21*100</f>
        <v>44.656820156385749</v>
      </c>
      <c r="MF17" s="11">
        <v>348</v>
      </c>
      <c r="MG17" s="28">
        <f>MF17/MF$21*100</f>
        <v>49.29178470254957</v>
      </c>
      <c r="MH17" s="11"/>
      <c r="MI17" s="11">
        <f t="shared" si="161"/>
        <v>862</v>
      </c>
      <c r="MJ17" s="35">
        <f t="shared" ref="MJ17" si="244">MI17/MI$21*100</f>
        <v>46.418955304254169</v>
      </c>
      <c r="MK17" s="11">
        <v>459</v>
      </c>
      <c r="ML17" s="28">
        <f t="shared" ref="ML17" si="245">MK17/MK$21*100</f>
        <v>45.355731225296445</v>
      </c>
      <c r="MM17" s="11">
        <v>304</v>
      </c>
      <c r="MN17" s="28">
        <f t="shared" ref="MN17" si="246">MM17/MM$21*100</f>
        <v>51.351351351351347</v>
      </c>
      <c r="MO17" s="11"/>
      <c r="MP17" s="11">
        <f t="shared" si="165"/>
        <v>763</v>
      </c>
      <c r="MQ17" s="35">
        <f>MP17/MP$21*100</f>
        <v>47.568578553615957</v>
      </c>
      <c r="MR17" s="11">
        <v>420</v>
      </c>
      <c r="MS17" s="28">
        <f>MR17/MR$21*100</f>
        <v>46.002190580503836</v>
      </c>
      <c r="MT17" s="11">
        <v>275</v>
      </c>
      <c r="MU17" s="28">
        <f>MT17/MT$21*100</f>
        <v>53.088803088803097</v>
      </c>
      <c r="MV17" s="11"/>
      <c r="MW17" s="11">
        <f t="shared" si="166"/>
        <v>695</v>
      </c>
      <c r="MX17" s="35">
        <f>MW17/MW$21*100</f>
        <v>48.567435359888186</v>
      </c>
      <c r="MY17" s="11">
        <v>394</v>
      </c>
      <c r="MZ17" s="28">
        <f>MY17/MY$21*100</f>
        <v>46.298472385428909</v>
      </c>
      <c r="NA17" s="11">
        <v>256</v>
      </c>
      <c r="NB17" s="28">
        <f>NA17/NA$21*100</f>
        <v>52.459016393442624</v>
      </c>
      <c r="NC17" s="11"/>
      <c r="ND17" s="11">
        <f t="shared" si="167"/>
        <v>650</v>
      </c>
      <c r="NE17" s="35">
        <f>ND17/ND$21*100</f>
        <v>48.543689320388353</v>
      </c>
      <c r="NF17" s="11">
        <v>349</v>
      </c>
      <c r="NG17" s="28">
        <f>NF17/NF$21*100</f>
        <v>46.347941567065071</v>
      </c>
      <c r="NH17" s="11">
        <v>223</v>
      </c>
      <c r="NI17" s="28">
        <f>NH17/NH$21*100</f>
        <v>55.334987593052112</v>
      </c>
      <c r="NJ17" s="11"/>
      <c r="NK17" s="11">
        <f t="shared" si="168"/>
        <v>572</v>
      </c>
      <c r="NL17" s="35">
        <f>NK17/NK$21*100</f>
        <v>49.480968858131483</v>
      </c>
      <c r="NM17" s="11">
        <v>310</v>
      </c>
      <c r="NN17" s="28">
        <f>NM17/NM$21*100</f>
        <v>46.89863842662632</v>
      </c>
      <c r="NO17" s="11">
        <v>201</v>
      </c>
      <c r="NP17" s="28">
        <f>NO17/NO$21*100</f>
        <v>56.940509915014161</v>
      </c>
      <c r="NQ17" s="11"/>
      <c r="NR17" s="11">
        <f t="shared" si="169"/>
        <v>511</v>
      </c>
      <c r="NS17" s="35">
        <f>NR17/NR$21*100</f>
        <v>50.394477317554241</v>
      </c>
      <c r="NT17" s="11">
        <v>270</v>
      </c>
      <c r="NU17" s="28">
        <f>NT17/NT$21*100</f>
        <v>47.619047619047613</v>
      </c>
      <c r="NV17" s="11">
        <v>177</v>
      </c>
      <c r="NW17" s="28">
        <f>NV17/NV$21*100</f>
        <v>58.415841584158414</v>
      </c>
      <c r="NX17" s="11"/>
      <c r="NY17" s="11">
        <f t="shared" si="170"/>
        <v>447</v>
      </c>
      <c r="NZ17" s="35">
        <f>NY17/NY$21*100</f>
        <v>51.379310344827587</v>
      </c>
      <c r="OA17" s="11">
        <v>225</v>
      </c>
      <c r="OB17" s="28">
        <f>OA17/OA$21*100</f>
        <v>46.972860125260965</v>
      </c>
      <c r="OC17" s="11">
        <v>144</v>
      </c>
      <c r="OD17" s="28">
        <f>OC17/OC$21*100</f>
        <v>57.370517928286858</v>
      </c>
      <c r="OE17" s="11"/>
      <c r="OF17" s="11">
        <f t="shared" si="171"/>
        <v>369</v>
      </c>
      <c r="OG17" s="35">
        <f>OF17/OF$21*100</f>
        <v>50.547945205479451</v>
      </c>
      <c r="OH17" s="11">
        <v>185</v>
      </c>
      <c r="OI17" s="28">
        <f>OH17/OH$21*100</f>
        <v>48.302872062663191</v>
      </c>
      <c r="OJ17" s="11">
        <v>120</v>
      </c>
      <c r="OK17" s="28">
        <f>OJ17/OJ$21*100</f>
        <v>60.606060606060609</v>
      </c>
      <c r="OL17" s="11"/>
      <c r="OM17" s="11">
        <f t="shared" si="172"/>
        <v>305</v>
      </c>
      <c r="ON17" s="35">
        <f>OM17/OM$21*100</f>
        <v>52.49569707401033</v>
      </c>
      <c r="OO17" s="11">
        <v>150</v>
      </c>
      <c r="OP17" s="28">
        <f>OO17/OO$21*100</f>
        <v>49.668874172185426</v>
      </c>
      <c r="OQ17" s="11">
        <v>92</v>
      </c>
      <c r="OR17" s="28">
        <f>OQ17/OQ$21*100</f>
        <v>60.927152317880797</v>
      </c>
      <c r="OS17" s="11"/>
      <c r="OT17" s="11">
        <f t="shared" si="173"/>
        <v>242</v>
      </c>
      <c r="OU17" s="35">
        <f>OT17/OT$21*100</f>
        <v>53.421633554083883</v>
      </c>
      <c r="OV17" s="10">
        <v>126</v>
      </c>
      <c r="OW17" s="28">
        <f>OV17/OV$21*100</f>
        <v>49.411764705882355</v>
      </c>
      <c r="OX17" s="11">
        <v>81</v>
      </c>
      <c r="OY17" s="28">
        <f>OX17/OX$21*100</f>
        <v>61.363636363636367</v>
      </c>
      <c r="OZ17" s="11">
        <v>1</v>
      </c>
      <c r="PA17" s="11">
        <f t="shared" si="174"/>
        <v>208</v>
      </c>
      <c r="PB17" s="35">
        <f>PA17/PA$21*100</f>
        <v>53.608247422680414</v>
      </c>
      <c r="PD17" s="20"/>
      <c r="PE17" s="30"/>
      <c r="PF17" s="20"/>
      <c r="PG17" s="30"/>
      <c r="PH17" s="20"/>
      <c r="PI17" s="20"/>
      <c r="PJ17" s="30"/>
      <c r="PK17" s="21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</row>
    <row r="18" spans="1:1409" x14ac:dyDescent="0.2">
      <c r="A18" s="18" t="s">
        <v>111</v>
      </c>
      <c r="B18" s="77">
        <v>205063</v>
      </c>
      <c r="C18" s="28">
        <f>B18/B$21*100</f>
        <v>0.5005603210666929</v>
      </c>
      <c r="D18" s="77">
        <v>575911</v>
      </c>
      <c r="E18" s="28">
        <f t="shared" ref="E18" si="247">D18/D$21*100</f>
        <v>1.3695040692208662</v>
      </c>
      <c r="F18" s="41">
        <f t="shared" si="123"/>
        <v>780974</v>
      </c>
      <c r="G18" s="35">
        <f t="shared" ref="G18" si="248">F18/F$21*100</f>
        <v>0.9407147716517138</v>
      </c>
      <c r="H18" s="13">
        <v>540</v>
      </c>
      <c r="I18" s="28">
        <f>H18/H$21*100</f>
        <v>11.452810180275716</v>
      </c>
      <c r="J18" s="138">
        <v>1009</v>
      </c>
      <c r="K18" s="28">
        <f t="shared" ref="K18:K19" si="249">J18/J$21*100</f>
        <v>26.615668689000266</v>
      </c>
      <c r="L18" s="11"/>
      <c r="M18" s="12">
        <f t="shared" si="229"/>
        <v>1549</v>
      </c>
      <c r="N18" s="13">
        <v>539</v>
      </c>
      <c r="O18" s="28">
        <f>N18/N$21*100</f>
        <v>11.448598130841122</v>
      </c>
      <c r="P18" s="138">
        <v>1008</v>
      </c>
      <c r="Q18" s="28">
        <f t="shared" ref="Q18:Q19" si="250">P18/P$21*100</f>
        <v>26.617375231053604</v>
      </c>
      <c r="R18" s="11"/>
      <c r="S18" s="12">
        <f t="shared" si="230"/>
        <v>1547</v>
      </c>
      <c r="T18" s="13">
        <v>538</v>
      </c>
      <c r="U18" s="28">
        <f>T18/T$21*100</f>
        <v>11.437074829931973</v>
      </c>
      <c r="V18" s="138">
        <v>1007</v>
      </c>
      <c r="W18" s="28">
        <f t="shared" ref="W18:W19" si="251">V18/V$21*100</f>
        <v>26.640211640211643</v>
      </c>
      <c r="X18" s="11"/>
      <c r="Y18" s="12">
        <f t="shared" si="231"/>
        <v>1545</v>
      </c>
      <c r="Z18" s="13">
        <v>535</v>
      </c>
      <c r="AA18" s="28">
        <f>Z18/Z$21*100</f>
        <v>11.424300661968823</v>
      </c>
      <c r="AB18" s="138">
        <v>1005</v>
      </c>
      <c r="AC18" s="28">
        <f t="shared" ref="AC18:AC19" si="252">AB18/AB$21*100</f>
        <v>26.714513556618819</v>
      </c>
      <c r="AD18" s="11"/>
      <c r="AE18" s="12">
        <f t="shared" si="232"/>
        <v>1540</v>
      </c>
      <c r="AF18" s="13">
        <v>530</v>
      </c>
      <c r="AG18" s="28">
        <f>AF18/AF$21*100</f>
        <v>11.378273937312152</v>
      </c>
      <c r="AH18" s="138">
        <v>1001</v>
      </c>
      <c r="AI18" s="28">
        <f t="shared" ref="AI18:AI19" si="253">AH18/AH$21*100</f>
        <v>26.70757737459979</v>
      </c>
      <c r="AJ18" s="11"/>
      <c r="AK18" s="12">
        <f t="shared" si="233"/>
        <v>1531</v>
      </c>
      <c r="AL18" s="13">
        <v>528</v>
      </c>
      <c r="AM18" s="28">
        <f>AL18/AL$21*100</f>
        <v>11.431045680883308</v>
      </c>
      <c r="AN18" s="138">
        <v>990</v>
      </c>
      <c r="AO18" s="28">
        <f t="shared" ref="AO18:AO19" si="254">AN18/AN$21*100</f>
        <v>26.577181208053691</v>
      </c>
      <c r="AP18" s="11"/>
      <c r="AQ18" s="12">
        <f t="shared" si="234"/>
        <v>1518</v>
      </c>
      <c r="AR18" s="13">
        <v>528</v>
      </c>
      <c r="AS18" s="28">
        <f>AR18/AR$21*100</f>
        <v>11.485751577115511</v>
      </c>
      <c r="AT18" s="138">
        <v>982</v>
      </c>
      <c r="AU18" s="28">
        <f t="shared" ref="AU18:AU19" si="255">AT18/AT$21*100</f>
        <v>26.54054054054054</v>
      </c>
      <c r="AV18" s="11"/>
      <c r="AW18" s="12">
        <f t="shared" si="235"/>
        <v>1510</v>
      </c>
      <c r="AX18" s="13">
        <v>524</v>
      </c>
      <c r="AY18" s="28">
        <f>AX18/AX$21*100</f>
        <v>11.461067366579178</v>
      </c>
      <c r="AZ18" s="138">
        <v>980</v>
      </c>
      <c r="BA18" s="28">
        <f t="shared" ref="BA18:BA19" si="256">AZ18/AZ$21*100</f>
        <v>26.630434782608699</v>
      </c>
      <c r="BB18" s="11"/>
      <c r="BC18" s="12">
        <f t="shared" si="236"/>
        <v>1504</v>
      </c>
      <c r="BD18" s="13">
        <v>524</v>
      </c>
      <c r="BE18" s="28">
        <f>BD18/BD$21*100</f>
        <v>11.468592689866492</v>
      </c>
      <c r="BF18" s="138">
        <v>978</v>
      </c>
      <c r="BG18" s="28">
        <f t="shared" ref="BG18:BG19" si="257">BF18/BF$21*100</f>
        <v>26.626735638442689</v>
      </c>
      <c r="BH18" s="11"/>
      <c r="BI18" s="12">
        <f t="shared" si="237"/>
        <v>1502</v>
      </c>
      <c r="BJ18" s="13">
        <v>522</v>
      </c>
      <c r="BK18" s="28">
        <f>BJ18/BJ$21*100</f>
        <v>11.467486818980669</v>
      </c>
      <c r="BL18" s="138">
        <v>974</v>
      </c>
      <c r="BM18" s="28">
        <f t="shared" ref="BM18:BM19" si="258">BL18/BL$21*100</f>
        <v>26.61929488931402</v>
      </c>
      <c r="BN18" s="11"/>
      <c r="BO18" s="12">
        <f t="shared" si="238"/>
        <v>1496</v>
      </c>
      <c r="BP18" s="13">
        <v>521</v>
      </c>
      <c r="BQ18" s="28">
        <f>BP18/BP$21*100</f>
        <v>11.506183745583039</v>
      </c>
      <c r="BR18" s="138">
        <v>966</v>
      </c>
      <c r="BS18" s="28">
        <f t="shared" ref="BS18:BS19" si="259">BR18/BR$21*100</f>
        <v>26.53117275473771</v>
      </c>
      <c r="BT18" s="11"/>
      <c r="BU18" s="12">
        <f t="shared" si="239"/>
        <v>1487</v>
      </c>
      <c r="BV18" s="13">
        <v>521</v>
      </c>
      <c r="BW18" s="28">
        <f>BV18/BV$21*100</f>
        <v>11.539313399778516</v>
      </c>
      <c r="BX18" s="138">
        <v>960</v>
      </c>
      <c r="BY18" s="28">
        <f t="shared" ref="BY18:BY19" si="260">BX18/BX$21*100</f>
        <v>26.468155500413566</v>
      </c>
      <c r="BZ18" s="11"/>
      <c r="CA18" s="12">
        <f t="shared" si="240"/>
        <v>1481</v>
      </c>
      <c r="CB18" s="13">
        <v>520</v>
      </c>
      <c r="CC18" s="28">
        <f>CB18/CB$21*100</f>
        <v>11.59937541824671</v>
      </c>
      <c r="CD18" s="138">
        <v>954</v>
      </c>
      <c r="CE18" s="28">
        <f t="shared" ref="CE18:CE19" si="261">CD18/CD$21*100</f>
        <v>26.485285952248748</v>
      </c>
      <c r="CF18" s="11"/>
      <c r="CG18" s="12">
        <f t="shared" si="241"/>
        <v>1474</v>
      </c>
      <c r="CH18" s="13">
        <v>515</v>
      </c>
      <c r="CI18" s="28">
        <f>CH18/CH$21*100</f>
        <v>11.604326273095991</v>
      </c>
      <c r="CJ18" s="138">
        <v>947</v>
      </c>
      <c r="CK18" s="28">
        <f t="shared" ref="CK18:CK19" si="262">CJ18/CJ$21*100</f>
        <v>26.571268237934902</v>
      </c>
      <c r="CL18" s="11"/>
      <c r="CM18" s="12">
        <f t="shared" si="242"/>
        <v>1462</v>
      </c>
      <c r="CN18" s="13">
        <v>514</v>
      </c>
      <c r="CO18" s="28">
        <f>CN18/CN$21*100</f>
        <v>11.676510676965016</v>
      </c>
      <c r="CP18" s="138">
        <v>936</v>
      </c>
      <c r="CQ18" s="28">
        <f t="shared" ref="CQ18:CQ19" si="263">CP18/CP$21*100</f>
        <v>26.530612244897959</v>
      </c>
      <c r="CR18" s="11"/>
      <c r="CS18" s="12">
        <f t="shared" si="243"/>
        <v>1450</v>
      </c>
      <c r="CT18" s="13">
        <v>511</v>
      </c>
      <c r="CU18" s="28">
        <f>CT18/CT$21*100</f>
        <v>11.63479052823315</v>
      </c>
      <c r="CV18" s="138">
        <v>933</v>
      </c>
      <c r="CW18" s="28">
        <f t="shared" ref="CW18:CW19" si="264">CV18/CV$21*100</f>
        <v>26.528291157236282</v>
      </c>
      <c r="CX18" s="11"/>
      <c r="CY18" s="12">
        <f t="shared" si="121"/>
        <v>1444</v>
      </c>
      <c r="CZ18" s="10">
        <v>509</v>
      </c>
      <c r="DA18" s="28">
        <f>CZ18/CZ$21*100</f>
        <v>11.642268984446478</v>
      </c>
      <c r="DB18" s="11">
        <v>928</v>
      </c>
      <c r="DC18" s="28">
        <f t="shared" ref="DC18:DC19" si="265">DB18/DB$21*100</f>
        <v>26.484018264840181</v>
      </c>
      <c r="DD18" s="11"/>
      <c r="DE18" s="12">
        <f t="shared" si="124"/>
        <v>1437</v>
      </c>
      <c r="DF18" s="10">
        <v>506</v>
      </c>
      <c r="DG18" s="28">
        <f>DF18/DF$21*100</f>
        <v>11.640211640211639</v>
      </c>
      <c r="DH18" s="11">
        <v>917</v>
      </c>
      <c r="DI18" s="28">
        <f t="shared" ref="DI18:DI19" si="266">DH18/DH$21*100</f>
        <v>26.411290322580644</v>
      </c>
      <c r="DJ18" s="11"/>
      <c r="DK18" s="12">
        <f t="shared" si="125"/>
        <v>1423</v>
      </c>
      <c r="DL18" s="10">
        <v>501</v>
      </c>
      <c r="DM18" s="28">
        <f>DL18/DL$21*100</f>
        <v>11.667442943642293</v>
      </c>
      <c r="DN18" s="11">
        <v>901</v>
      </c>
      <c r="DO18" s="28">
        <f t="shared" ref="DO18:DO19" si="267">DN18/DN$21*100</f>
        <v>26.314252336448597</v>
      </c>
      <c r="DP18" s="11"/>
      <c r="DQ18" s="12">
        <f t="shared" si="126"/>
        <v>1402</v>
      </c>
      <c r="DR18" s="10">
        <v>499</v>
      </c>
      <c r="DS18" s="28">
        <f>DR18/DR$21*100</f>
        <v>11.71636534397746</v>
      </c>
      <c r="DT18" s="11">
        <v>883</v>
      </c>
      <c r="DU18" s="28">
        <f t="shared" ref="DU18:DU19" si="268">DT18/DT$21*100</f>
        <v>26.201780415430264</v>
      </c>
      <c r="DV18" s="11"/>
      <c r="DW18" s="12">
        <f t="shared" si="127"/>
        <v>1382</v>
      </c>
      <c r="DX18" s="10">
        <v>494</v>
      </c>
      <c r="DY18" s="28">
        <f>DX18/DX$21*100</f>
        <v>11.750713606089439</v>
      </c>
      <c r="DZ18" s="11">
        <v>874</v>
      </c>
      <c r="EA18" s="28">
        <f t="shared" ref="EA18:EA19" si="269">DZ18/DZ$21*100</f>
        <v>26.293622141997592</v>
      </c>
      <c r="EB18" s="11"/>
      <c r="EC18" s="12">
        <f t="shared" si="128"/>
        <v>1368</v>
      </c>
      <c r="ED18" s="10">
        <v>479</v>
      </c>
      <c r="EE18" s="28">
        <f>ED18/ED$21*100</f>
        <v>11.592449177153922</v>
      </c>
      <c r="EF18" s="11">
        <v>860</v>
      </c>
      <c r="EG18" s="28">
        <f t="shared" ref="EG18:EG19" si="270">EF18/EF$21*100</f>
        <v>26.219512195121951</v>
      </c>
      <c r="EH18" s="11"/>
      <c r="EI18" s="12">
        <f t="shared" si="129"/>
        <v>1339</v>
      </c>
      <c r="EJ18" s="10">
        <v>476</v>
      </c>
      <c r="EK18" s="28">
        <f>EJ18/EJ$21*100</f>
        <v>11.56181685693466</v>
      </c>
      <c r="EL18" s="11">
        <v>860</v>
      </c>
      <c r="EM18" s="28">
        <f t="shared" ref="EM18:EM19" si="271">EL18/EL$21*100</f>
        <v>26.275588145432327</v>
      </c>
      <c r="EN18" s="11"/>
      <c r="EO18" s="12">
        <f t="shared" si="130"/>
        <v>1336</v>
      </c>
      <c r="EP18" s="10">
        <v>476</v>
      </c>
      <c r="EQ18" s="28">
        <f>EP18/EP$21*100</f>
        <v>11.606925140209706</v>
      </c>
      <c r="ER18" s="11">
        <v>854</v>
      </c>
      <c r="ES18" s="28">
        <f t="shared" ref="ES18:ES19" si="272">ER18/ER$21*100</f>
        <v>26.172234140361628</v>
      </c>
      <c r="ET18" s="11"/>
      <c r="EU18" s="12">
        <f t="shared" si="131"/>
        <v>1330</v>
      </c>
      <c r="EV18" s="10">
        <v>469</v>
      </c>
      <c r="EW18" s="28">
        <f>EV18/EV$21*100</f>
        <v>11.603166749134092</v>
      </c>
      <c r="EX18" s="11">
        <v>840</v>
      </c>
      <c r="EY18" s="28">
        <f t="shared" ref="EY18:EY19" si="273">EX18/EX$21*100</f>
        <v>26.10316967060286</v>
      </c>
      <c r="EZ18" s="11"/>
      <c r="FA18" s="12">
        <f t="shared" si="132"/>
        <v>1309</v>
      </c>
      <c r="FB18" s="10">
        <v>458</v>
      </c>
      <c r="FC18" s="28">
        <f>FB18/FB$21*100</f>
        <v>11.548159354513365</v>
      </c>
      <c r="FD18" s="11">
        <v>816</v>
      </c>
      <c r="FE18" s="28">
        <f t="shared" ref="FE18:FE19" si="274">FD18/FD$21*100</f>
        <v>25.954198473282442</v>
      </c>
      <c r="FF18" s="11"/>
      <c r="FG18" s="12">
        <f t="shared" si="133"/>
        <v>1274</v>
      </c>
      <c r="FH18" s="10">
        <v>452</v>
      </c>
      <c r="FI18" s="28">
        <f>FH18/FH$21*100</f>
        <v>11.571940604198669</v>
      </c>
      <c r="FJ18" s="11">
        <v>806</v>
      </c>
      <c r="FK18" s="28">
        <f t="shared" ref="FK18:FK19" si="275">FJ18/FJ$21*100</f>
        <v>26.160337552742618</v>
      </c>
      <c r="FL18" s="11"/>
      <c r="FM18" s="12">
        <f t="shared" si="134"/>
        <v>1258</v>
      </c>
      <c r="FN18" s="10">
        <v>443</v>
      </c>
      <c r="FO18" s="28">
        <f>FN18/FN$21*100</f>
        <v>11.584728033472803</v>
      </c>
      <c r="FP18" s="11">
        <v>779</v>
      </c>
      <c r="FQ18" s="28">
        <f t="shared" ref="FQ18:FQ19" si="276">FP18/FP$21*100</f>
        <v>25.983989326217475</v>
      </c>
      <c r="FR18" s="11"/>
      <c r="FS18" s="12">
        <f t="shared" si="135"/>
        <v>1222</v>
      </c>
      <c r="FT18" s="11">
        <v>437</v>
      </c>
      <c r="FU18" s="28">
        <f>FT18/FT$21*100</f>
        <v>11.653333333333334</v>
      </c>
      <c r="FV18" s="11">
        <v>759</v>
      </c>
      <c r="FW18" s="28">
        <f t="shared" ref="FW18:FW19" si="277">FV18/FV$21*100</f>
        <v>25.886766712141885</v>
      </c>
      <c r="FX18" s="11"/>
      <c r="FY18" s="12">
        <f t="shared" si="136"/>
        <v>1196</v>
      </c>
      <c r="FZ18" s="11">
        <v>433</v>
      </c>
      <c r="GA18" s="28">
        <f>FZ18/FZ$21*100</f>
        <v>11.627282491944147</v>
      </c>
      <c r="GB18" s="11">
        <v>756</v>
      </c>
      <c r="GC18" s="28">
        <f t="shared" ref="GC18:GC19" si="278">GB18/GB$21*100</f>
        <v>25.925925925925924</v>
      </c>
      <c r="GD18" s="11"/>
      <c r="GE18" s="12">
        <f t="shared" si="137"/>
        <v>1189</v>
      </c>
      <c r="GF18" s="11">
        <v>430</v>
      </c>
      <c r="GG18" s="28">
        <f>GF18/GF$21*100</f>
        <v>11.631052204490128</v>
      </c>
      <c r="GH18" s="11">
        <v>746</v>
      </c>
      <c r="GI18" s="28">
        <f t="shared" ref="GI18:GI19" si="279">GH18/GH$21*100</f>
        <v>26.00209132101778</v>
      </c>
      <c r="GJ18" s="11"/>
      <c r="GK18" s="11">
        <f t="shared" si="138"/>
        <v>1176</v>
      </c>
      <c r="GL18" s="28">
        <f t="shared" ref="GL18:GL19" si="280">GK18/GK$21*100</f>
        <v>17.910447761194028</v>
      </c>
      <c r="GM18" s="10">
        <v>425</v>
      </c>
      <c r="GN18" s="28">
        <f>GM18/GM$21*100</f>
        <v>11.656609983543609</v>
      </c>
      <c r="GO18" s="11">
        <v>734</v>
      </c>
      <c r="GP18" s="28">
        <f t="shared" ref="GP18:GP19" si="281">GO18/GO$21*100</f>
        <v>25.973106864826612</v>
      </c>
      <c r="GQ18" s="11"/>
      <c r="GR18" s="11">
        <f t="shared" si="139"/>
        <v>1159</v>
      </c>
      <c r="GS18" s="35">
        <f t="shared" ref="GS18:GS19" si="282">GR18/GR$21*100</f>
        <v>17.907911001236094</v>
      </c>
      <c r="GT18" s="10">
        <v>404</v>
      </c>
      <c r="GU18" s="28">
        <f>GT18/GT$21*100</f>
        <v>11.431805319750991</v>
      </c>
      <c r="GV18" s="11">
        <v>709</v>
      </c>
      <c r="GW18" s="28">
        <f t="shared" ref="GW18:GW19" si="283">GV18/GV$21*100</f>
        <v>25.838192419825074</v>
      </c>
      <c r="GX18" s="11"/>
      <c r="GY18" s="11">
        <f t="shared" si="140"/>
        <v>1113</v>
      </c>
      <c r="GZ18" s="35">
        <f t="shared" ref="GZ18:GZ19" si="284">GY18/GY$21*100</f>
        <v>17.728575979611342</v>
      </c>
      <c r="HA18" s="11">
        <v>390</v>
      </c>
      <c r="HB18" s="28">
        <f>HA18/HA$21*100</f>
        <v>11.330621731551425</v>
      </c>
      <c r="HC18" s="11">
        <v>689</v>
      </c>
      <c r="HD18" s="28">
        <f t="shared" ref="HD18:HD19" si="285">HC18/HC$21*100</f>
        <v>25.834270716160479</v>
      </c>
      <c r="HE18" s="11"/>
      <c r="HF18" s="11">
        <f t="shared" si="141"/>
        <v>1079</v>
      </c>
      <c r="HG18" s="35">
        <f t="shared" ref="HG18:HG19" si="286">HF18/HF$21*100</f>
        <v>17.66246521525618</v>
      </c>
      <c r="HH18" s="10">
        <v>382</v>
      </c>
      <c r="HI18" s="28">
        <f>HH18/HH$21*100</f>
        <v>11.423444976076555</v>
      </c>
      <c r="HJ18" s="11">
        <v>658</v>
      </c>
      <c r="HK18" s="28">
        <f t="shared" ref="HK18:HK19" si="287">HJ18/HJ$21*100</f>
        <v>25.673039406944987</v>
      </c>
      <c r="HL18" s="11"/>
      <c r="HM18" s="11">
        <f t="shared" si="142"/>
        <v>1040</v>
      </c>
      <c r="HN18" s="35">
        <f t="shared" ref="HN18:HN19" si="288">HM18/HM$21*100</f>
        <v>17.606229896732689</v>
      </c>
      <c r="HO18" s="11">
        <v>376</v>
      </c>
      <c r="HP18" s="28">
        <f>HO18/HO$21*100</f>
        <v>11.526670754138566</v>
      </c>
      <c r="HQ18" s="11">
        <v>643</v>
      </c>
      <c r="HR18" s="28">
        <f t="shared" ref="HR18:HR19" si="289">HQ18/HQ$21*100</f>
        <v>25.906526994359385</v>
      </c>
      <c r="HS18" s="11"/>
      <c r="HT18" s="11">
        <f t="shared" si="143"/>
        <v>1019</v>
      </c>
      <c r="HU18" s="35">
        <f t="shared" ref="HU18:HU19" si="290">HT18/HT$21*100</f>
        <v>17.74025069637883</v>
      </c>
      <c r="HV18" s="162">
        <v>348</v>
      </c>
      <c r="HW18" s="163">
        <f>HV18/HV$21*100</f>
        <v>11.44360407760605</v>
      </c>
      <c r="HX18" s="164">
        <v>605</v>
      </c>
      <c r="HY18" s="163">
        <f t="shared" ref="HY18" si="291">HX18/HX$21*100</f>
        <v>26.593406593406595</v>
      </c>
      <c r="HZ18" s="164"/>
      <c r="IA18" s="164">
        <f t="shared" si="144"/>
        <v>953</v>
      </c>
      <c r="IB18" s="161">
        <f t="shared" ref="IB18" si="292">IA18/IA$21*100</f>
        <v>17.927012791572611</v>
      </c>
      <c r="IC18" s="162">
        <v>334</v>
      </c>
      <c r="ID18" s="163">
        <f>IC18/IC$21*100</f>
        <v>11.38377641445126</v>
      </c>
      <c r="IE18" s="164">
        <v>568</v>
      </c>
      <c r="IF18" s="163">
        <f t="shared" ref="IF18" si="293">IE18/IE$21*100</f>
        <v>26.345083487940631</v>
      </c>
      <c r="IG18" s="164"/>
      <c r="IH18" s="164">
        <f t="shared" si="145"/>
        <v>902</v>
      </c>
      <c r="II18" s="161">
        <f t="shared" ref="II18" si="294">IH18/IH$21*100</f>
        <v>17.721021611001962</v>
      </c>
      <c r="IJ18" s="162">
        <v>326</v>
      </c>
      <c r="IK18" s="163">
        <f>IJ18/IJ$21*100</f>
        <v>11.638700464119957</v>
      </c>
      <c r="IL18" s="164">
        <v>541</v>
      </c>
      <c r="IM18" s="163">
        <f t="shared" ref="IM18" si="295">IL18/IL$21*100</f>
        <v>26.084860173577628</v>
      </c>
      <c r="IN18" s="164"/>
      <c r="IO18" s="164">
        <f t="shared" si="146"/>
        <v>867</v>
      </c>
      <c r="IP18" s="161">
        <f t="shared" ref="IP18" si="296">IO18/IO$21*100</f>
        <v>17.784615384615385</v>
      </c>
      <c r="IQ18" s="162">
        <v>317</v>
      </c>
      <c r="IR18" s="163">
        <f>IQ18/IQ$21*100</f>
        <v>11.89047261815454</v>
      </c>
      <c r="IS18" s="164">
        <v>505</v>
      </c>
      <c r="IT18" s="163">
        <f t="shared" ref="IT18" si="297">IS18/IS$21*100</f>
        <v>26.17936754795231</v>
      </c>
      <c r="IU18" s="164"/>
      <c r="IV18" s="164">
        <f t="shared" si="147"/>
        <v>822</v>
      </c>
      <c r="IW18" s="161">
        <f t="shared" ref="IW18" si="298">IV18/IV$21*100</f>
        <v>17.889009793253535</v>
      </c>
      <c r="IX18" s="162">
        <v>300</v>
      </c>
      <c r="IY18" s="163">
        <f>IX18/IX$21*100</f>
        <v>11.723329425556859</v>
      </c>
      <c r="IZ18" s="164">
        <v>475</v>
      </c>
      <c r="JA18" s="163">
        <f t="shared" ref="JA18" si="299">IZ18/IZ$21*100</f>
        <v>25.787187839305105</v>
      </c>
      <c r="JB18" s="164"/>
      <c r="JC18" s="164">
        <f t="shared" si="148"/>
        <v>775</v>
      </c>
      <c r="JD18" s="161">
        <f t="shared" ref="JD18" si="300">JC18/JC$21*100</f>
        <v>17.609634174051354</v>
      </c>
      <c r="JE18" s="162">
        <v>296</v>
      </c>
      <c r="JF18" s="163">
        <f>JE18/JE$21*100</f>
        <v>11.906677393403058</v>
      </c>
      <c r="JG18" s="164">
        <v>463</v>
      </c>
      <c r="JH18" s="163">
        <f t="shared" ref="JH18" si="301">JG18/JG$21*100</f>
        <v>25.65096952908587</v>
      </c>
      <c r="JI18" s="164"/>
      <c r="JJ18" s="164">
        <f t="shared" si="149"/>
        <v>759</v>
      </c>
      <c r="JK18" s="161">
        <f t="shared" ref="JK18" si="302">JJ18/JJ$21*100</f>
        <v>17.688184572360754</v>
      </c>
      <c r="JL18" s="162">
        <v>287</v>
      </c>
      <c r="JM18" s="163">
        <f>JL18/JL$21*100</f>
        <v>12.053758924821503</v>
      </c>
      <c r="JN18" s="164">
        <v>440</v>
      </c>
      <c r="JO18" s="163">
        <f t="shared" ref="JO18" si="303">JN18/JN$21*100</f>
        <v>25.507246376811594</v>
      </c>
      <c r="JP18" s="164"/>
      <c r="JQ18" s="164">
        <f t="shared" si="150"/>
        <v>727</v>
      </c>
      <c r="JR18" s="161">
        <f t="shared" ref="JR18" si="304">JQ18/JQ$21*100</f>
        <v>17.705796395518753</v>
      </c>
      <c r="JS18" s="162">
        <v>260</v>
      </c>
      <c r="JT18" s="163">
        <f>JS18/JS$21*100</f>
        <v>11.638316920322293</v>
      </c>
      <c r="JU18" s="164">
        <v>413</v>
      </c>
      <c r="JV18" s="163">
        <f t="shared" ref="JV18" si="305">JU18/JU$21*100</f>
        <v>25.352977286678946</v>
      </c>
      <c r="JW18" s="164"/>
      <c r="JX18" s="164">
        <f t="shared" si="151"/>
        <v>673</v>
      </c>
      <c r="JY18" s="161">
        <f t="shared" ref="JY18" si="306">JX18/JX$21*100</f>
        <v>17.421692984726896</v>
      </c>
      <c r="JZ18" s="162">
        <v>237</v>
      </c>
      <c r="KA18" s="163">
        <f>JZ18/JZ$21*100</f>
        <v>11.427193828351012</v>
      </c>
      <c r="KB18" s="164">
        <v>363</v>
      </c>
      <c r="KC18" s="163">
        <f t="shared" ref="KC18" si="307">KB18/KB$21*100</f>
        <v>24.39516129032258</v>
      </c>
      <c r="KD18" s="164"/>
      <c r="KE18" s="164">
        <f t="shared" si="152"/>
        <v>600</v>
      </c>
      <c r="KF18" s="161">
        <f t="shared" ref="KF18" si="308">KE18/KE$21*100</f>
        <v>16.844469399213924</v>
      </c>
      <c r="KG18" s="162">
        <v>217</v>
      </c>
      <c r="KH18" s="163">
        <f>KG18/KG$21*100</f>
        <v>11.379129522810699</v>
      </c>
      <c r="KI18" s="164">
        <v>325</v>
      </c>
      <c r="KJ18" s="163">
        <f t="shared" ref="KJ18" si="309">KI18/KI$21*100</f>
        <v>24.217585692995531</v>
      </c>
      <c r="KK18" s="164"/>
      <c r="KL18" s="164">
        <f t="shared" si="153"/>
        <v>542</v>
      </c>
      <c r="KM18" s="161">
        <f t="shared" ref="KM18" si="310">KL18/KL$21*100</f>
        <v>16.682056017236071</v>
      </c>
      <c r="KN18" s="162">
        <v>199</v>
      </c>
      <c r="KO18" s="163">
        <f>KN18/KN$21*100</f>
        <v>11.33257403189066</v>
      </c>
      <c r="KP18" s="164">
        <v>288</v>
      </c>
      <c r="KQ18" s="163">
        <f t="shared" ref="KQ18" si="311">KP18/KP$21*100</f>
        <v>23.821339950372209</v>
      </c>
      <c r="KR18" s="164"/>
      <c r="KS18" s="164">
        <f t="shared" si="154"/>
        <v>487</v>
      </c>
      <c r="KT18" s="161">
        <f t="shared" ref="KT18" si="312">KS18/KS$21*100</f>
        <v>16.42495784148398</v>
      </c>
      <c r="KU18" s="162">
        <v>189</v>
      </c>
      <c r="KV18" s="163">
        <f>KU18/KU$21*100</f>
        <v>11.399276236429433</v>
      </c>
      <c r="KW18" s="164">
        <v>269</v>
      </c>
      <c r="KX18" s="163">
        <f t="shared" ref="KX18" si="313">KW18/KW$21*100</f>
        <v>23.700440528634363</v>
      </c>
      <c r="KY18" s="164"/>
      <c r="KZ18" s="164">
        <f t="shared" si="155"/>
        <v>458</v>
      </c>
      <c r="LA18" s="161">
        <f t="shared" ref="LA18" si="314">KZ18/KZ$21*100</f>
        <v>16.398138202649481</v>
      </c>
      <c r="LB18" s="162">
        <v>185</v>
      </c>
      <c r="LC18" s="163">
        <f>LB18/LB$21*100</f>
        <v>11.620603015075377</v>
      </c>
      <c r="LD18" s="164">
        <v>257</v>
      </c>
      <c r="LE18" s="163">
        <f t="shared" ref="LE18" si="315">LD18/LD$21*100</f>
        <v>23.884758364312265</v>
      </c>
      <c r="LF18" s="164"/>
      <c r="LG18" s="164">
        <f t="shared" si="156"/>
        <v>442</v>
      </c>
      <c r="LH18" s="161">
        <f t="shared" ref="LH18" si="316">LG18/LG$21*100</f>
        <v>16.566716641679161</v>
      </c>
      <c r="LI18" s="162">
        <v>179</v>
      </c>
      <c r="LJ18" s="163">
        <f>LI18/LI$21*100</f>
        <v>11.760840998685939</v>
      </c>
      <c r="LK18" s="164">
        <v>239</v>
      </c>
      <c r="LL18" s="163">
        <f t="shared" ref="LL18" si="317">LK18/LK$21*100</f>
        <v>23.477406679764243</v>
      </c>
      <c r="LM18" s="164"/>
      <c r="LN18" s="164">
        <f t="shared" si="157"/>
        <v>418</v>
      </c>
      <c r="LO18" s="161">
        <f t="shared" ref="LO18" si="318">LN18/LN$21*100</f>
        <v>16.456692913385826</v>
      </c>
      <c r="LP18" s="162">
        <v>166</v>
      </c>
      <c r="LQ18" s="163">
        <f>LP18/LP$21*100</f>
        <v>11.640953716690042</v>
      </c>
      <c r="LR18" s="164">
        <v>228</v>
      </c>
      <c r="LS18" s="163">
        <f t="shared" ref="LS18" si="319">LR18/LR$21*100</f>
        <v>24.17815482502651</v>
      </c>
      <c r="LT18" s="164"/>
      <c r="LU18" s="164">
        <f t="shared" si="158"/>
        <v>394</v>
      </c>
      <c r="LV18" s="161">
        <f t="shared" ref="LV18" si="320">LU18/LU$21*100</f>
        <v>16.631490080202617</v>
      </c>
      <c r="LW18" s="162">
        <v>148</v>
      </c>
      <c r="LX18" s="163">
        <f>LW18/LW$21*100</f>
        <v>11.508553654743391</v>
      </c>
      <c r="LY18" s="164">
        <v>192</v>
      </c>
      <c r="LZ18" s="163">
        <f t="shared" ref="LZ18" si="321">LY18/LY$21*100</f>
        <v>23.500611995104041</v>
      </c>
      <c r="MA18" s="164"/>
      <c r="MB18" s="164">
        <f t="shared" si="160"/>
        <v>340</v>
      </c>
      <c r="MC18" s="161">
        <f>MB18/MB$21*100</f>
        <v>16.167379933428435</v>
      </c>
      <c r="MD18" s="162">
        <v>128</v>
      </c>
      <c r="ME18" s="163">
        <f>MD18/MD$21*100</f>
        <v>11.120764552562989</v>
      </c>
      <c r="MF18" s="164">
        <v>160</v>
      </c>
      <c r="MG18" s="163">
        <f>MF18/MF$21*100</f>
        <v>22.6628895184136</v>
      </c>
      <c r="MH18" s="164"/>
      <c r="MI18" s="164">
        <f t="shared" si="161"/>
        <v>288</v>
      </c>
      <c r="MJ18" s="161">
        <f t="shared" ref="MJ18" si="322">MI18/MI$21*100</f>
        <v>15.508885298869144</v>
      </c>
      <c r="MK18" s="162">
        <v>102</v>
      </c>
      <c r="ML18" s="163">
        <f t="shared" ref="ML18" si="323">MK18/MK$21*100</f>
        <v>10.079051383399209</v>
      </c>
      <c r="MM18" s="164">
        <v>133</v>
      </c>
      <c r="MN18" s="163">
        <f t="shared" ref="MN18" si="324">MM18/MM$21*100</f>
        <v>22.466216216216218</v>
      </c>
      <c r="MO18" s="164"/>
      <c r="MP18" s="164">
        <f t="shared" si="165"/>
        <v>235</v>
      </c>
      <c r="MQ18" s="161">
        <f>MP18/MP$21*100</f>
        <v>14.650872817955113</v>
      </c>
      <c r="MR18" s="162">
        <v>89</v>
      </c>
      <c r="MS18" s="163">
        <f>MR18/MR$21*100</f>
        <v>9.7480832420591454</v>
      </c>
      <c r="MT18" s="164">
        <v>107</v>
      </c>
      <c r="MU18" s="163">
        <f>MT18/MT$21*100</f>
        <v>20.656370656370658</v>
      </c>
      <c r="MV18" s="164"/>
      <c r="MW18" s="164">
        <f t="shared" si="166"/>
        <v>196</v>
      </c>
      <c r="MX18" s="161">
        <f>MW18/MW$21*100</f>
        <v>13.696715583508038</v>
      </c>
      <c r="MY18" s="162">
        <v>80</v>
      </c>
      <c r="MZ18" s="163">
        <f>MY18/MY$21*100</f>
        <v>9.4007050528789655</v>
      </c>
      <c r="NA18" s="164">
        <v>99</v>
      </c>
      <c r="NB18" s="163">
        <f>NA18/NA$21*100</f>
        <v>20.28688524590164</v>
      </c>
      <c r="NC18" s="164"/>
      <c r="ND18" s="164">
        <f t="shared" si="167"/>
        <v>179</v>
      </c>
      <c r="NE18" s="161">
        <f>ND18/ND$21*100</f>
        <v>13.368185212845408</v>
      </c>
      <c r="NF18" s="162">
        <v>72</v>
      </c>
      <c r="NG18" s="163">
        <f>NF18/NF$21*100</f>
        <v>9.5617529880478092</v>
      </c>
      <c r="NH18" s="164">
        <v>72</v>
      </c>
      <c r="NI18" s="163">
        <f>NH18/NH$21*100</f>
        <v>17.866004962779154</v>
      </c>
      <c r="NJ18" s="164"/>
      <c r="NK18" s="164">
        <f t="shared" si="168"/>
        <v>144</v>
      </c>
      <c r="NL18" s="161">
        <f>NK18/NK$21*100</f>
        <v>12.45674740484429</v>
      </c>
      <c r="NM18" s="162">
        <v>61</v>
      </c>
      <c r="NN18" s="163">
        <f>NM18/NM$21*100</f>
        <v>9.2284417549167923</v>
      </c>
      <c r="NO18" s="164">
        <v>58</v>
      </c>
      <c r="NP18" s="163">
        <f>NO18/NO$21*100</f>
        <v>16.430594900849862</v>
      </c>
      <c r="NQ18" s="164"/>
      <c r="NR18" s="164">
        <f t="shared" si="169"/>
        <v>119</v>
      </c>
      <c r="NS18" s="161">
        <f>NR18/NR$21*100</f>
        <v>11.735700197238659</v>
      </c>
      <c r="NT18" s="162">
        <v>52</v>
      </c>
      <c r="NU18" s="163">
        <f>NT18/NT$21*100</f>
        <v>9.171075837742503</v>
      </c>
      <c r="NV18" s="164">
        <v>51</v>
      </c>
      <c r="NW18" s="163">
        <f>NV18/NV$21*100</f>
        <v>16.831683168316832</v>
      </c>
      <c r="NX18" s="164"/>
      <c r="NY18" s="164">
        <f t="shared" si="170"/>
        <v>103</v>
      </c>
      <c r="NZ18" s="161">
        <f>NY18/NY$21*100</f>
        <v>11.839080459770116</v>
      </c>
      <c r="OA18" s="162">
        <v>48</v>
      </c>
      <c r="OB18" s="163">
        <f>OA18/OA$21*100</f>
        <v>10.020876826722338</v>
      </c>
      <c r="OC18" s="164">
        <v>42</v>
      </c>
      <c r="OD18" s="163">
        <f>OC18/OC$21*100</f>
        <v>16.733067729083665</v>
      </c>
      <c r="OE18" s="164"/>
      <c r="OF18" s="164">
        <f t="shared" si="171"/>
        <v>90</v>
      </c>
      <c r="OG18" s="161">
        <f>OF18/OF$21*100</f>
        <v>12.328767123287671</v>
      </c>
      <c r="OH18" s="162">
        <v>38</v>
      </c>
      <c r="OI18" s="163">
        <f>OH18/OH$21*100</f>
        <v>9.9216710182767613</v>
      </c>
      <c r="OJ18" s="164">
        <v>33</v>
      </c>
      <c r="OK18" s="163">
        <f>OJ18/OJ$21*100</f>
        <v>16.666666666666664</v>
      </c>
      <c r="OL18" s="164"/>
      <c r="OM18" s="164">
        <f t="shared" si="172"/>
        <v>71</v>
      </c>
      <c r="ON18" s="161">
        <f>OM18/OM$21*100</f>
        <v>12.220309810671257</v>
      </c>
      <c r="OO18" s="162">
        <v>29</v>
      </c>
      <c r="OP18" s="163">
        <f>OO18/OO$21*100</f>
        <v>9.6026490066225172</v>
      </c>
      <c r="OQ18" s="164">
        <v>25</v>
      </c>
      <c r="OR18" s="163">
        <f>OQ18/OQ$21*100</f>
        <v>16.556291390728479</v>
      </c>
      <c r="OS18" s="164"/>
      <c r="OT18" s="164">
        <f t="shared" si="173"/>
        <v>54</v>
      </c>
      <c r="OU18" s="161">
        <f>OT18/OT$21*100</f>
        <v>11.920529801324504</v>
      </c>
      <c r="OV18" s="162">
        <v>24</v>
      </c>
      <c r="OW18" s="163">
        <f>OV18/OV$21*100</f>
        <v>9.4117647058823533</v>
      </c>
      <c r="OX18" s="164">
        <v>20</v>
      </c>
      <c r="OY18" s="163">
        <f>OX18/OX$21*100</f>
        <v>15.151515151515152</v>
      </c>
      <c r="OZ18" s="164"/>
      <c r="PA18" s="164">
        <f t="shared" si="174"/>
        <v>44</v>
      </c>
      <c r="PB18" s="161">
        <f>PA18/PA$21*100</f>
        <v>11.340206185567011</v>
      </c>
      <c r="PD18" s="11"/>
      <c r="PE18" s="21"/>
      <c r="PF18" s="21"/>
      <c r="PG18" s="21"/>
      <c r="PH18" s="21"/>
      <c r="PI18" s="21"/>
      <c r="PJ18" s="21"/>
      <c r="PK18" s="21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</row>
    <row r="19" spans="1:1409" x14ac:dyDescent="0.2">
      <c r="A19" s="18" t="s">
        <v>112</v>
      </c>
      <c r="B19" s="78">
        <v>2530</v>
      </c>
      <c r="C19" s="28"/>
      <c r="D19" s="79">
        <v>11439</v>
      </c>
      <c r="E19" s="28"/>
      <c r="F19" s="41">
        <f t="shared" si="123"/>
        <v>13969</v>
      </c>
      <c r="G19" s="35"/>
      <c r="H19" s="13">
        <v>5</v>
      </c>
      <c r="I19" s="28">
        <f>H19/H$21*100</f>
        <v>0.10604453870625664</v>
      </c>
      <c r="J19" s="138">
        <v>45</v>
      </c>
      <c r="K19" s="28">
        <f t="shared" si="249"/>
        <v>1.1870218939593775</v>
      </c>
      <c r="L19" s="11"/>
      <c r="M19" s="12">
        <f t="shared" si="229"/>
        <v>50</v>
      </c>
      <c r="N19" s="13">
        <v>5</v>
      </c>
      <c r="O19" s="28">
        <f>N19/N$21*100</f>
        <v>0.10620220900594733</v>
      </c>
      <c r="P19" s="138">
        <v>45</v>
      </c>
      <c r="Q19" s="28">
        <f t="shared" si="250"/>
        <v>1.1882756799577503</v>
      </c>
      <c r="R19" s="11"/>
      <c r="S19" s="12">
        <f t="shared" si="230"/>
        <v>50</v>
      </c>
      <c r="T19" s="13">
        <v>5</v>
      </c>
      <c r="U19" s="28">
        <f>T19/T$21*100</f>
        <v>0.10629251700680273</v>
      </c>
      <c r="V19" s="138">
        <v>45</v>
      </c>
      <c r="W19" s="28">
        <f t="shared" si="251"/>
        <v>1.1904761904761905</v>
      </c>
      <c r="X19" s="11"/>
      <c r="Y19" s="12">
        <f t="shared" si="231"/>
        <v>50</v>
      </c>
      <c r="Z19" s="13">
        <v>5</v>
      </c>
      <c r="AA19" s="28">
        <f>Z19/Z$21*100</f>
        <v>0.10676916506512919</v>
      </c>
      <c r="AB19" s="138">
        <v>45</v>
      </c>
      <c r="AC19" s="28">
        <f t="shared" si="252"/>
        <v>1.1961722488038278</v>
      </c>
      <c r="AD19" s="11"/>
      <c r="AE19" s="12">
        <f t="shared" si="232"/>
        <v>50</v>
      </c>
      <c r="AF19" s="13">
        <v>5</v>
      </c>
      <c r="AG19" s="28">
        <f>AF19/AF$21*100</f>
        <v>0.10734220695577501</v>
      </c>
      <c r="AH19" s="138">
        <v>45</v>
      </c>
      <c r="AI19" s="28">
        <f t="shared" si="253"/>
        <v>1.2006403415154749</v>
      </c>
      <c r="AJ19" s="11"/>
      <c r="AK19" s="12">
        <f t="shared" si="233"/>
        <v>50</v>
      </c>
      <c r="AL19" s="13">
        <v>5</v>
      </c>
      <c r="AM19" s="28">
        <f>AL19/AL$21*100</f>
        <v>0.1082485386447283</v>
      </c>
      <c r="AN19" s="138">
        <v>45</v>
      </c>
      <c r="AO19" s="28">
        <f t="shared" si="254"/>
        <v>1.2080536912751678</v>
      </c>
      <c r="AP19" s="11"/>
      <c r="AQ19" s="12">
        <f t="shared" si="234"/>
        <v>50</v>
      </c>
      <c r="AR19" s="13">
        <v>5</v>
      </c>
      <c r="AS19" s="28">
        <f>AR19/AR$21*100</f>
        <v>0.10876658690450293</v>
      </c>
      <c r="AT19" s="138">
        <v>45</v>
      </c>
      <c r="AU19" s="28">
        <f t="shared" si="255"/>
        <v>1.2162162162162162</v>
      </c>
      <c r="AV19" s="11"/>
      <c r="AW19" s="12">
        <f t="shared" si="235"/>
        <v>50</v>
      </c>
      <c r="AX19" s="13">
        <v>5</v>
      </c>
      <c r="AY19" s="28">
        <f>AX19/AX$21*100</f>
        <v>0.10936132983377078</v>
      </c>
      <c r="AZ19" s="138">
        <v>45</v>
      </c>
      <c r="BA19" s="28">
        <f t="shared" si="256"/>
        <v>1.2228260869565217</v>
      </c>
      <c r="BB19" s="11"/>
      <c r="BC19" s="12">
        <f t="shared" si="236"/>
        <v>50</v>
      </c>
      <c r="BD19" s="13">
        <v>5</v>
      </c>
      <c r="BE19" s="28">
        <f>BD19/BD$21*100</f>
        <v>0.1094331363536879</v>
      </c>
      <c r="BF19" s="138">
        <v>45</v>
      </c>
      <c r="BG19" s="28">
        <f t="shared" si="257"/>
        <v>1.2251565477811053</v>
      </c>
      <c r="BH19" s="11"/>
      <c r="BI19" s="12">
        <f t="shared" si="237"/>
        <v>50</v>
      </c>
      <c r="BJ19" s="13">
        <v>5</v>
      </c>
      <c r="BK19" s="28">
        <f>BJ19/BJ$21*100</f>
        <v>0.10984182776801407</v>
      </c>
      <c r="BL19" s="138">
        <v>45</v>
      </c>
      <c r="BM19" s="28">
        <f t="shared" si="258"/>
        <v>1.2298442197321673</v>
      </c>
      <c r="BN19" s="11"/>
      <c r="BO19" s="12">
        <f t="shared" si="238"/>
        <v>50</v>
      </c>
      <c r="BP19" s="13">
        <v>5</v>
      </c>
      <c r="BQ19" s="28">
        <f>BP19/BP$21*100</f>
        <v>0.11042402826855124</v>
      </c>
      <c r="BR19" s="138">
        <v>45</v>
      </c>
      <c r="BS19" s="28">
        <f t="shared" si="259"/>
        <v>1.2359241966492722</v>
      </c>
      <c r="BT19" s="11"/>
      <c r="BU19" s="12">
        <f t="shared" si="239"/>
        <v>50</v>
      </c>
      <c r="BV19" s="13">
        <v>5</v>
      </c>
      <c r="BW19" s="28">
        <f>BV19/BV$21*100</f>
        <v>0.11074197120708748</v>
      </c>
      <c r="BX19" s="138">
        <v>45</v>
      </c>
      <c r="BY19" s="28">
        <f t="shared" si="260"/>
        <v>1.240694789081886</v>
      </c>
      <c r="BZ19" s="11"/>
      <c r="CA19" s="12">
        <f t="shared" si="240"/>
        <v>50</v>
      </c>
      <c r="CB19" s="13">
        <v>5</v>
      </c>
      <c r="CC19" s="28">
        <f>CB19/CB$21*100</f>
        <v>0.11153245594467991</v>
      </c>
      <c r="CD19" s="138">
        <v>45</v>
      </c>
      <c r="CE19" s="28">
        <f t="shared" si="261"/>
        <v>1.249305941143809</v>
      </c>
      <c r="CF19" s="11"/>
      <c r="CG19" s="12">
        <f t="shared" si="241"/>
        <v>50</v>
      </c>
      <c r="CH19" s="13">
        <v>5</v>
      </c>
      <c r="CI19" s="28">
        <f>CH19/CH$21*100</f>
        <v>0.11266336187471834</v>
      </c>
      <c r="CJ19" s="138">
        <v>45</v>
      </c>
      <c r="CK19" s="28">
        <f t="shared" si="262"/>
        <v>1.2626262626262625</v>
      </c>
      <c r="CL19" s="11"/>
      <c r="CM19" s="12">
        <f t="shared" si="242"/>
        <v>50</v>
      </c>
      <c r="CN19" s="13">
        <v>5</v>
      </c>
      <c r="CO19" s="28">
        <f>CN19/CN$21*100</f>
        <v>0.11358473421172195</v>
      </c>
      <c r="CP19" s="138">
        <v>45</v>
      </c>
      <c r="CQ19" s="28">
        <f t="shared" si="263"/>
        <v>1.2755102040816326</v>
      </c>
      <c r="CR19" s="11"/>
      <c r="CS19" s="12">
        <f t="shared" si="243"/>
        <v>50</v>
      </c>
      <c r="CT19" s="13">
        <v>5</v>
      </c>
      <c r="CU19" s="28">
        <f>CT19/CT$21*100</f>
        <v>0.11384335154826959</v>
      </c>
      <c r="CV19" s="138">
        <v>44</v>
      </c>
      <c r="CW19" s="28">
        <f t="shared" si="264"/>
        <v>1.2510662496445835</v>
      </c>
      <c r="CX19" s="11"/>
      <c r="CY19" s="12">
        <f t="shared" si="121"/>
        <v>49</v>
      </c>
      <c r="CZ19" s="10">
        <v>5</v>
      </c>
      <c r="DA19" s="28">
        <f>CZ19/CZ$21*100</f>
        <v>0.11436413540713633</v>
      </c>
      <c r="DB19" s="11">
        <v>44</v>
      </c>
      <c r="DC19" s="28">
        <f t="shared" si="265"/>
        <v>1.2557077625570776</v>
      </c>
      <c r="DD19" s="11"/>
      <c r="DE19" s="12">
        <f t="shared" si="124"/>
        <v>49</v>
      </c>
      <c r="DF19" s="10">
        <v>5</v>
      </c>
      <c r="DG19" s="28">
        <f>DF19/DF$21*100</f>
        <v>0.11502185415228894</v>
      </c>
      <c r="DH19" s="11">
        <v>43</v>
      </c>
      <c r="DI19" s="28">
        <f t="shared" si="266"/>
        <v>1.2384792626728112</v>
      </c>
      <c r="DJ19" s="11"/>
      <c r="DK19" s="12">
        <f t="shared" si="125"/>
        <v>48</v>
      </c>
      <c r="DL19" s="10">
        <v>5</v>
      </c>
      <c r="DM19" s="28">
        <f>DL19/DL$21*100</f>
        <v>0.11644154634373545</v>
      </c>
      <c r="DN19" s="11">
        <v>41</v>
      </c>
      <c r="DO19" s="28">
        <f t="shared" si="267"/>
        <v>1.1974299065420559</v>
      </c>
      <c r="DP19" s="11"/>
      <c r="DQ19" s="12">
        <f t="shared" si="126"/>
        <v>46</v>
      </c>
      <c r="DR19" s="10">
        <v>5</v>
      </c>
      <c r="DS19" s="28">
        <f>DR19/DR$21*100</f>
        <v>0.11739845034045551</v>
      </c>
      <c r="DT19" s="11">
        <v>41</v>
      </c>
      <c r="DU19" s="28">
        <f t="shared" si="268"/>
        <v>1.2166172106824924</v>
      </c>
      <c r="DV19" s="11"/>
      <c r="DW19" s="12">
        <f t="shared" si="127"/>
        <v>46</v>
      </c>
      <c r="DX19" s="10">
        <v>5</v>
      </c>
      <c r="DY19" s="28">
        <f>DX19/DX$21*100</f>
        <v>0.11893434823977164</v>
      </c>
      <c r="DZ19" s="11">
        <v>41</v>
      </c>
      <c r="EA19" s="28">
        <f t="shared" si="269"/>
        <v>1.2334536702767751</v>
      </c>
      <c r="EB19" s="11"/>
      <c r="EC19" s="12">
        <f t="shared" si="128"/>
        <v>46</v>
      </c>
      <c r="ED19" s="10">
        <v>5</v>
      </c>
      <c r="EE19" s="28">
        <f>ED19/ED$21*100</f>
        <v>0.12100677637947724</v>
      </c>
      <c r="EF19" s="11">
        <v>41</v>
      </c>
      <c r="EG19" s="28">
        <f t="shared" si="270"/>
        <v>1.25</v>
      </c>
      <c r="EH19" s="11"/>
      <c r="EI19" s="12">
        <f t="shared" si="129"/>
        <v>46</v>
      </c>
      <c r="EJ19" s="10">
        <v>5</v>
      </c>
      <c r="EK19" s="28">
        <f>EJ19/EJ$21*100</f>
        <v>0.12144765606023804</v>
      </c>
      <c r="EL19" s="11">
        <v>41</v>
      </c>
      <c r="EM19" s="28">
        <f t="shared" si="271"/>
        <v>1.2526733883287504</v>
      </c>
      <c r="EN19" s="11"/>
      <c r="EO19" s="12">
        <f t="shared" si="130"/>
        <v>46</v>
      </c>
      <c r="EP19" s="10">
        <v>5</v>
      </c>
      <c r="EQ19" s="28">
        <f>EP19/EP$21*100</f>
        <v>0.121921482565228</v>
      </c>
      <c r="ER19" s="11">
        <v>41</v>
      </c>
      <c r="ES19" s="28">
        <f t="shared" si="272"/>
        <v>1.2565124118908981</v>
      </c>
      <c r="ET19" s="11"/>
      <c r="EU19" s="12">
        <f t="shared" si="131"/>
        <v>46</v>
      </c>
      <c r="EV19" s="10">
        <v>4</v>
      </c>
      <c r="EW19" s="28">
        <f>EV19/EV$21*100</f>
        <v>9.8960910440376054E-2</v>
      </c>
      <c r="EX19" s="11">
        <v>41</v>
      </c>
      <c r="EY19" s="28">
        <f t="shared" si="273"/>
        <v>1.2740832815413299</v>
      </c>
      <c r="EZ19" s="11"/>
      <c r="FA19" s="12">
        <f t="shared" si="132"/>
        <v>45</v>
      </c>
      <c r="FB19" s="10">
        <v>4</v>
      </c>
      <c r="FC19" s="28">
        <f>FB19/FB$21*100</f>
        <v>0.10085728693898136</v>
      </c>
      <c r="FD19" s="11">
        <v>41</v>
      </c>
      <c r="FE19" s="28">
        <f t="shared" si="274"/>
        <v>1.3040712468193385</v>
      </c>
      <c r="FF19" s="11"/>
      <c r="FG19" s="12">
        <f t="shared" si="133"/>
        <v>45</v>
      </c>
      <c r="FH19" s="10">
        <v>4</v>
      </c>
      <c r="FI19" s="28">
        <f>FH19/FH$21*100</f>
        <v>0.10240655401945725</v>
      </c>
      <c r="FJ19" s="11">
        <v>41</v>
      </c>
      <c r="FK19" s="28">
        <f t="shared" si="275"/>
        <v>1.3307367737747484</v>
      </c>
      <c r="FL19" s="11"/>
      <c r="FM19" s="12">
        <f t="shared" si="134"/>
        <v>45</v>
      </c>
      <c r="FN19" s="10">
        <v>4</v>
      </c>
      <c r="FO19" s="28">
        <f>FN19/FN$21*100</f>
        <v>0.10460251046025104</v>
      </c>
      <c r="FP19" s="11">
        <v>38</v>
      </c>
      <c r="FQ19" s="28">
        <f t="shared" si="276"/>
        <v>1.2675116744496331</v>
      </c>
      <c r="FR19" s="11"/>
      <c r="FS19" s="12">
        <f t="shared" si="135"/>
        <v>42</v>
      </c>
      <c r="FT19" s="11">
        <v>4</v>
      </c>
      <c r="FU19" s="28">
        <f>FT19/FT$21*100</f>
        <v>0.10666666666666667</v>
      </c>
      <c r="FV19" s="11">
        <v>37</v>
      </c>
      <c r="FW19" s="28">
        <f t="shared" si="277"/>
        <v>1.2619372442019101</v>
      </c>
      <c r="FX19" s="11"/>
      <c r="FY19" s="12">
        <f t="shared" si="136"/>
        <v>41</v>
      </c>
      <c r="FZ19" s="11">
        <v>4</v>
      </c>
      <c r="GA19" s="28">
        <f>FZ19/FZ$21*100</f>
        <v>0.10741138560687433</v>
      </c>
      <c r="GB19" s="11">
        <v>37</v>
      </c>
      <c r="GC19" s="28">
        <f t="shared" si="278"/>
        <v>1.2688614540466392</v>
      </c>
      <c r="GD19" s="11"/>
      <c r="GE19" s="12">
        <f t="shared" si="137"/>
        <v>41</v>
      </c>
      <c r="GF19" s="11">
        <v>4</v>
      </c>
      <c r="GG19" s="28">
        <f>GF19/GF$21*100</f>
        <v>0.10819583446037327</v>
      </c>
      <c r="GH19" s="11">
        <v>37</v>
      </c>
      <c r="GI19" s="28">
        <f t="shared" si="279"/>
        <v>1.2896479609620077</v>
      </c>
      <c r="GJ19" s="11"/>
      <c r="GK19" s="11">
        <f t="shared" si="138"/>
        <v>41</v>
      </c>
      <c r="GL19" s="28">
        <f t="shared" si="280"/>
        <v>0.62442887602802322</v>
      </c>
      <c r="GM19" s="10">
        <v>4</v>
      </c>
      <c r="GN19" s="28">
        <f>GM19/GM$21*100</f>
        <v>0.10970927043335163</v>
      </c>
      <c r="GO19" s="11">
        <v>36</v>
      </c>
      <c r="GP19" s="28">
        <f t="shared" si="281"/>
        <v>1.2738853503184715</v>
      </c>
      <c r="GQ19" s="11"/>
      <c r="GR19" s="11">
        <f t="shared" si="139"/>
        <v>40</v>
      </c>
      <c r="GS19" s="35">
        <f t="shared" si="282"/>
        <v>0.61804697156983934</v>
      </c>
      <c r="GT19" s="10">
        <v>4</v>
      </c>
      <c r="GU19" s="28">
        <f>GT19/GT$21*100</f>
        <v>0.11318619128466327</v>
      </c>
      <c r="GV19" s="11">
        <v>35</v>
      </c>
      <c r="GW19" s="28">
        <f t="shared" si="283"/>
        <v>1.2755102040816326</v>
      </c>
      <c r="GX19" s="11"/>
      <c r="GY19" s="11">
        <f t="shared" si="140"/>
        <v>39</v>
      </c>
      <c r="GZ19" s="35">
        <f t="shared" si="284"/>
        <v>0.62121694807263461</v>
      </c>
      <c r="HA19" s="11">
        <v>4</v>
      </c>
      <c r="HB19" s="28">
        <f>HA19/HA$21*100</f>
        <v>0.11621150493898895</v>
      </c>
      <c r="HC19" s="11">
        <v>33</v>
      </c>
      <c r="HD19" s="28">
        <f t="shared" si="285"/>
        <v>1.2373453318335208</v>
      </c>
      <c r="HE19" s="11"/>
      <c r="HF19" s="11">
        <f t="shared" si="141"/>
        <v>37</v>
      </c>
      <c r="HG19" s="35">
        <f t="shared" si="286"/>
        <v>0.60566377475855293</v>
      </c>
      <c r="HH19" s="10">
        <v>4</v>
      </c>
      <c r="HI19" s="28">
        <f>HH19/HH$21*100</f>
        <v>0.11961722488038277</v>
      </c>
      <c r="HJ19" s="11">
        <v>32</v>
      </c>
      <c r="HK19" s="28">
        <f t="shared" si="287"/>
        <v>1.2485368708544675</v>
      </c>
      <c r="HL19" s="11"/>
      <c r="HM19" s="11">
        <f t="shared" si="142"/>
        <v>36</v>
      </c>
      <c r="HN19" s="35">
        <f t="shared" si="288"/>
        <v>0.60944641950228551</v>
      </c>
      <c r="HO19" s="11">
        <v>3</v>
      </c>
      <c r="HP19" s="28">
        <f>HO19/HO$21*100</f>
        <v>9.1968117719190681E-2</v>
      </c>
      <c r="HQ19" s="11">
        <v>32</v>
      </c>
      <c r="HR19" s="28">
        <f t="shared" si="289"/>
        <v>1.2892828364222402</v>
      </c>
      <c r="HS19" s="11"/>
      <c r="HT19" s="11">
        <f t="shared" si="143"/>
        <v>35</v>
      </c>
      <c r="HU19" s="35">
        <f t="shared" si="290"/>
        <v>0.60933147632311979</v>
      </c>
      <c r="HV19" s="157"/>
      <c r="HW19" s="159"/>
      <c r="HX19" s="159"/>
      <c r="HY19" s="159"/>
      <c r="HZ19" s="159"/>
      <c r="IA19" s="159"/>
      <c r="IB19" s="155"/>
      <c r="IC19" s="157"/>
      <c r="ID19" s="159"/>
      <c r="IE19" s="159"/>
      <c r="IF19" s="159"/>
      <c r="IG19" s="159"/>
      <c r="IH19" s="159"/>
      <c r="II19" s="155"/>
      <c r="IJ19" s="157"/>
      <c r="IK19" s="159"/>
      <c r="IL19" s="159"/>
      <c r="IM19" s="159"/>
      <c r="IN19" s="159"/>
      <c r="IO19" s="159"/>
      <c r="IP19" s="155"/>
      <c r="IQ19" s="157"/>
      <c r="IR19" s="159"/>
      <c r="IS19" s="159"/>
      <c r="IT19" s="159"/>
      <c r="IU19" s="159"/>
      <c r="IV19" s="159"/>
      <c r="IW19" s="155"/>
      <c r="IX19" s="157"/>
      <c r="IY19" s="159"/>
      <c r="IZ19" s="159"/>
      <c r="JA19" s="159"/>
      <c r="JB19" s="159"/>
      <c r="JC19" s="159"/>
      <c r="JD19" s="155"/>
      <c r="JE19" s="157"/>
      <c r="JF19" s="159"/>
      <c r="JG19" s="159"/>
      <c r="JH19" s="159"/>
      <c r="JI19" s="159"/>
      <c r="JJ19" s="159"/>
      <c r="JK19" s="155"/>
      <c r="JL19" s="157"/>
      <c r="JM19" s="159"/>
      <c r="JN19" s="159"/>
      <c r="JO19" s="159"/>
      <c r="JP19" s="159"/>
      <c r="JQ19" s="159"/>
      <c r="JR19" s="155"/>
      <c r="JS19" s="157"/>
      <c r="JT19" s="159"/>
      <c r="JU19" s="159"/>
      <c r="JV19" s="159"/>
      <c r="JW19" s="159"/>
      <c r="JX19" s="159"/>
      <c r="JY19" s="155"/>
      <c r="JZ19" s="157"/>
      <c r="KA19" s="159"/>
      <c r="KB19" s="159"/>
      <c r="KC19" s="159"/>
      <c r="KD19" s="159"/>
      <c r="KE19" s="159"/>
      <c r="KF19" s="155"/>
      <c r="KG19" s="157"/>
      <c r="KH19" s="159"/>
      <c r="KI19" s="159"/>
      <c r="KJ19" s="159"/>
      <c r="KK19" s="159"/>
      <c r="KL19" s="159"/>
      <c r="KM19" s="155"/>
      <c r="KN19" s="157"/>
      <c r="KO19" s="159"/>
      <c r="KP19" s="159"/>
      <c r="KQ19" s="159"/>
      <c r="KR19" s="159"/>
      <c r="KS19" s="159"/>
      <c r="KT19" s="155"/>
      <c r="KU19" s="157"/>
      <c r="KV19" s="159"/>
      <c r="KW19" s="159"/>
      <c r="KX19" s="159"/>
      <c r="KY19" s="159"/>
      <c r="KZ19" s="159"/>
      <c r="LA19" s="155"/>
      <c r="LB19" s="157"/>
      <c r="LC19" s="159"/>
      <c r="LD19" s="159"/>
      <c r="LE19" s="159"/>
      <c r="LF19" s="159"/>
      <c r="LG19" s="159"/>
      <c r="LH19" s="155"/>
      <c r="LI19" s="157"/>
      <c r="LJ19" s="159"/>
      <c r="LK19" s="159"/>
      <c r="LL19" s="159"/>
      <c r="LM19" s="159"/>
      <c r="LN19" s="159"/>
      <c r="LO19" s="155"/>
      <c r="LP19" s="157"/>
      <c r="LQ19" s="159"/>
      <c r="LR19" s="159"/>
      <c r="LS19" s="159"/>
      <c r="LT19" s="159"/>
      <c r="LU19" s="159"/>
      <c r="LV19" s="155"/>
      <c r="LW19" s="157"/>
      <c r="LX19" s="159"/>
      <c r="LY19" s="159"/>
      <c r="LZ19" s="159"/>
      <c r="MA19" s="159"/>
      <c r="MB19" s="159"/>
      <c r="MC19" s="155"/>
      <c r="MD19" s="157"/>
      <c r="ME19" s="159"/>
      <c r="MF19" s="159"/>
      <c r="MG19" s="159"/>
      <c r="MH19" s="159"/>
      <c r="MI19" s="159"/>
      <c r="MJ19" s="155"/>
      <c r="MK19" s="157"/>
      <c r="ML19" s="159"/>
      <c r="MM19" s="159"/>
      <c r="MN19" s="159"/>
      <c r="MO19" s="159"/>
      <c r="MP19" s="159"/>
      <c r="MQ19" s="155"/>
      <c r="MR19" s="157"/>
      <c r="MS19" s="159"/>
      <c r="MT19" s="159"/>
      <c r="MU19" s="159"/>
      <c r="MV19" s="159"/>
      <c r="MW19" s="159"/>
      <c r="MX19" s="155"/>
      <c r="MY19" s="157"/>
      <c r="MZ19" s="159"/>
      <c r="NA19" s="159"/>
      <c r="NB19" s="159"/>
      <c r="NC19" s="159"/>
      <c r="ND19" s="159"/>
      <c r="NE19" s="155"/>
      <c r="NF19" s="157"/>
      <c r="NG19" s="159"/>
      <c r="NH19" s="159"/>
      <c r="NI19" s="159"/>
      <c r="NJ19" s="159"/>
      <c r="NK19" s="159"/>
      <c r="NL19" s="155"/>
      <c r="NM19" s="157"/>
      <c r="NN19" s="159"/>
      <c r="NO19" s="159"/>
      <c r="NP19" s="159"/>
      <c r="NQ19" s="159"/>
      <c r="NR19" s="159"/>
      <c r="NS19" s="155"/>
      <c r="NT19" s="157"/>
      <c r="NU19" s="159"/>
      <c r="NV19" s="159"/>
      <c r="NW19" s="159"/>
      <c r="NX19" s="159"/>
      <c r="NY19" s="159"/>
      <c r="NZ19" s="155"/>
      <c r="OA19" s="157"/>
      <c r="OB19" s="159"/>
      <c r="OC19" s="159"/>
      <c r="OD19" s="159"/>
      <c r="OE19" s="159"/>
      <c r="OF19" s="159"/>
      <c r="OG19" s="155"/>
      <c r="OH19" s="157"/>
      <c r="OI19" s="159"/>
      <c r="OJ19" s="159"/>
      <c r="OK19" s="159"/>
      <c r="OL19" s="159"/>
      <c r="OM19" s="159"/>
      <c r="ON19" s="155"/>
      <c r="OO19" s="157"/>
      <c r="OP19" s="159"/>
      <c r="OQ19" s="159"/>
      <c r="OR19" s="159"/>
      <c r="OS19" s="159"/>
      <c r="OT19" s="159"/>
      <c r="OU19" s="155"/>
      <c r="OV19" s="157"/>
      <c r="OW19" s="159"/>
      <c r="OX19" s="159"/>
      <c r="OY19" s="159"/>
      <c r="OZ19" s="159"/>
      <c r="PA19" s="159"/>
      <c r="PB19" s="155"/>
      <c r="PD19" s="11"/>
      <c r="PE19" s="21"/>
      <c r="PF19" s="21"/>
      <c r="PG19" s="21"/>
      <c r="PH19" s="21"/>
      <c r="PI19" s="11"/>
      <c r="PJ19" s="21"/>
      <c r="PK19" s="21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</row>
    <row r="20" spans="1:1409" x14ac:dyDescent="0.2">
      <c r="A20" s="18"/>
      <c r="B20" s="11"/>
      <c r="C20" s="29"/>
      <c r="D20" s="11"/>
      <c r="E20" s="29"/>
      <c r="F20" s="11"/>
      <c r="G20" s="36"/>
      <c r="H20" s="10"/>
      <c r="I20" s="29"/>
      <c r="J20" s="11"/>
      <c r="K20" s="29"/>
      <c r="L20" s="11"/>
      <c r="M20" s="12"/>
      <c r="N20" s="10"/>
      <c r="O20" s="29"/>
      <c r="P20" s="11"/>
      <c r="Q20" s="29"/>
      <c r="R20" s="11"/>
      <c r="S20" s="12"/>
      <c r="T20" s="10"/>
      <c r="U20" s="29"/>
      <c r="V20" s="11"/>
      <c r="W20" s="29"/>
      <c r="X20" s="11"/>
      <c r="Y20" s="12"/>
      <c r="Z20" s="10"/>
      <c r="AA20" s="29"/>
      <c r="AB20" s="11"/>
      <c r="AC20" s="29"/>
      <c r="AD20" s="11"/>
      <c r="AE20" s="12"/>
      <c r="AF20" s="10"/>
      <c r="AG20" s="29"/>
      <c r="AH20" s="11"/>
      <c r="AI20" s="29"/>
      <c r="AJ20" s="11"/>
      <c r="AK20" s="12"/>
      <c r="AL20" s="10"/>
      <c r="AM20" s="29"/>
      <c r="AN20" s="11"/>
      <c r="AO20" s="29"/>
      <c r="AP20" s="11"/>
      <c r="AQ20" s="12"/>
      <c r="AR20" s="10"/>
      <c r="AS20" s="29"/>
      <c r="AT20" s="11"/>
      <c r="AU20" s="29"/>
      <c r="AV20" s="11"/>
      <c r="AW20" s="12"/>
      <c r="AX20" s="10"/>
      <c r="AY20" s="29"/>
      <c r="AZ20" s="11"/>
      <c r="BA20" s="29"/>
      <c r="BB20" s="11"/>
      <c r="BC20" s="12"/>
      <c r="BD20" s="10"/>
      <c r="BE20" s="29"/>
      <c r="BF20" s="11"/>
      <c r="BG20" s="29"/>
      <c r="BH20" s="11"/>
      <c r="BI20" s="12"/>
      <c r="BJ20" s="10"/>
      <c r="BK20" s="29"/>
      <c r="BL20" s="11"/>
      <c r="BM20" s="29"/>
      <c r="BN20" s="11"/>
      <c r="BO20" s="12"/>
      <c r="BP20" s="10"/>
      <c r="BQ20" s="29"/>
      <c r="BR20" s="11"/>
      <c r="BS20" s="29"/>
      <c r="BT20" s="11"/>
      <c r="BU20" s="12"/>
      <c r="BV20" s="10"/>
      <c r="BW20" s="29"/>
      <c r="BX20" s="11"/>
      <c r="BY20" s="29"/>
      <c r="BZ20" s="11"/>
      <c r="CA20" s="12"/>
      <c r="CB20" s="10"/>
      <c r="CC20" s="29"/>
      <c r="CD20" s="11"/>
      <c r="CE20" s="29"/>
      <c r="CF20" s="11"/>
      <c r="CG20" s="12"/>
      <c r="CH20" s="10"/>
      <c r="CI20" s="29"/>
      <c r="CJ20" s="11"/>
      <c r="CK20" s="29"/>
      <c r="CL20" s="11"/>
      <c r="CM20" s="12"/>
      <c r="CN20" s="10"/>
      <c r="CO20" s="29"/>
      <c r="CP20" s="11"/>
      <c r="CQ20" s="29"/>
      <c r="CR20" s="11"/>
      <c r="CS20" s="12"/>
      <c r="CT20" s="10"/>
      <c r="CU20" s="29"/>
      <c r="CV20" s="11"/>
      <c r="CW20" s="29"/>
      <c r="CX20" s="11"/>
      <c r="CY20" s="12"/>
      <c r="CZ20" s="10"/>
      <c r="DA20" s="29"/>
      <c r="DB20" s="11"/>
      <c r="DC20" s="29"/>
      <c r="DD20" s="11"/>
      <c r="DE20" s="12"/>
      <c r="DF20" s="10"/>
      <c r="DG20" s="29"/>
      <c r="DH20" s="11"/>
      <c r="DI20" s="29"/>
      <c r="DJ20" s="11"/>
      <c r="DK20" s="12"/>
      <c r="DL20" s="10"/>
      <c r="DM20" s="29"/>
      <c r="DN20" s="11"/>
      <c r="DO20" s="29"/>
      <c r="DP20" s="11"/>
      <c r="DQ20" s="12"/>
      <c r="DR20" s="10"/>
      <c r="DS20" s="29"/>
      <c r="DT20" s="11"/>
      <c r="DU20" s="29"/>
      <c r="DV20" s="11"/>
      <c r="DW20" s="12"/>
      <c r="DX20" s="10"/>
      <c r="DY20" s="29"/>
      <c r="DZ20" s="11"/>
      <c r="EA20" s="29"/>
      <c r="EB20" s="11"/>
      <c r="EC20" s="12"/>
      <c r="ED20" s="10"/>
      <c r="EE20" s="29"/>
      <c r="EF20" s="11"/>
      <c r="EG20" s="29"/>
      <c r="EH20" s="11"/>
      <c r="EI20" s="12"/>
      <c r="EJ20" s="10"/>
      <c r="EK20" s="29"/>
      <c r="EL20" s="11"/>
      <c r="EM20" s="29"/>
      <c r="EN20" s="11"/>
      <c r="EO20" s="12"/>
      <c r="EP20" s="10"/>
      <c r="EQ20" s="29"/>
      <c r="ER20" s="11"/>
      <c r="ES20" s="29"/>
      <c r="ET20" s="11"/>
      <c r="EU20" s="12"/>
      <c r="EV20" s="10"/>
      <c r="EW20" s="29"/>
      <c r="EX20" s="11"/>
      <c r="EY20" s="29"/>
      <c r="EZ20" s="11"/>
      <c r="FA20" s="12"/>
      <c r="FB20" s="10"/>
      <c r="FC20" s="29"/>
      <c r="FD20" s="11"/>
      <c r="FE20" s="29"/>
      <c r="FF20" s="11"/>
      <c r="FG20" s="12"/>
      <c r="FH20" s="10"/>
      <c r="FI20" s="29"/>
      <c r="FJ20" s="11"/>
      <c r="FK20" s="29"/>
      <c r="FL20" s="11"/>
      <c r="FM20" s="12"/>
      <c r="FN20" s="10"/>
      <c r="FO20" s="29"/>
      <c r="FP20" s="11"/>
      <c r="FQ20" s="29"/>
      <c r="FR20" s="11"/>
      <c r="FS20" s="12"/>
      <c r="FT20" s="11"/>
      <c r="FU20" s="29"/>
      <c r="FV20" s="11"/>
      <c r="FW20" s="29"/>
      <c r="FX20" s="11"/>
      <c r="FY20" s="12"/>
      <c r="FZ20" s="11"/>
      <c r="GA20" s="29"/>
      <c r="GB20" s="11"/>
      <c r="GC20" s="29"/>
      <c r="GD20" s="11"/>
      <c r="GE20" s="12"/>
      <c r="GF20" s="11"/>
      <c r="GG20" s="29"/>
      <c r="GH20" s="11"/>
      <c r="GI20" s="29"/>
      <c r="GJ20" s="11"/>
      <c r="GK20" s="11"/>
      <c r="GL20" s="29"/>
      <c r="GM20" s="10"/>
      <c r="GN20" s="29"/>
      <c r="GO20" s="11"/>
      <c r="GP20" s="29"/>
      <c r="GQ20" s="11"/>
      <c r="GR20" s="11"/>
      <c r="GS20" s="36"/>
      <c r="GT20" s="10"/>
      <c r="GU20" s="29"/>
      <c r="GV20" s="11"/>
      <c r="GW20" s="29"/>
      <c r="GX20" s="11"/>
      <c r="GY20" s="11"/>
      <c r="GZ20" s="36"/>
      <c r="HA20" s="11"/>
      <c r="HB20" s="29"/>
      <c r="HC20" s="11"/>
      <c r="HD20" s="29"/>
      <c r="HE20" s="11"/>
      <c r="HF20" s="11"/>
      <c r="HG20" s="36"/>
      <c r="HH20" s="10"/>
      <c r="HI20" s="29"/>
      <c r="HJ20" s="11"/>
      <c r="HK20" s="29"/>
      <c r="HL20" s="11"/>
      <c r="HM20" s="11"/>
      <c r="HN20" s="36"/>
      <c r="HO20" s="11"/>
      <c r="HP20" s="29"/>
      <c r="HQ20" s="11"/>
      <c r="HR20" s="29"/>
      <c r="HS20" s="11"/>
      <c r="HT20" s="11"/>
      <c r="HU20" s="36"/>
      <c r="HV20" s="11"/>
      <c r="HW20" s="29"/>
      <c r="HX20" s="11"/>
      <c r="HY20" s="29"/>
      <c r="HZ20" s="11"/>
      <c r="IA20" s="11"/>
      <c r="IB20" s="36"/>
      <c r="IC20" s="11"/>
      <c r="ID20" s="29"/>
      <c r="IE20" s="11"/>
      <c r="IF20" s="29"/>
      <c r="IG20" s="11"/>
      <c r="IH20" s="11"/>
      <c r="II20" s="36"/>
      <c r="IJ20" s="11"/>
      <c r="IK20" s="29"/>
      <c r="IL20" s="11"/>
      <c r="IM20" s="29"/>
      <c r="IN20" s="11"/>
      <c r="IO20" s="11"/>
      <c r="IP20" s="36"/>
      <c r="IQ20" s="11"/>
      <c r="IR20" s="29"/>
      <c r="IS20" s="11"/>
      <c r="IT20" s="29"/>
      <c r="IU20" s="11"/>
      <c r="IV20" s="11"/>
      <c r="IW20" s="36"/>
      <c r="IX20" s="11"/>
      <c r="IY20" s="29"/>
      <c r="IZ20" s="11"/>
      <c r="JA20" s="29"/>
      <c r="JB20" s="11"/>
      <c r="JC20" s="11"/>
      <c r="JD20" s="36"/>
      <c r="JE20" s="11"/>
      <c r="JF20" s="29"/>
      <c r="JG20" s="11"/>
      <c r="JH20" s="29"/>
      <c r="JI20" s="11"/>
      <c r="JJ20" s="11"/>
      <c r="JK20" s="36"/>
      <c r="JL20" s="11"/>
      <c r="JM20" s="29"/>
      <c r="JN20" s="11"/>
      <c r="JO20" s="29"/>
      <c r="JP20" s="11"/>
      <c r="JQ20" s="11"/>
      <c r="JR20" s="36"/>
      <c r="JS20" s="11"/>
      <c r="JT20" s="29"/>
      <c r="JU20" s="11"/>
      <c r="JV20" s="29"/>
      <c r="JW20" s="11"/>
      <c r="JX20" s="11"/>
      <c r="JY20" s="36"/>
      <c r="JZ20" s="11"/>
      <c r="KA20" s="29"/>
      <c r="KB20" s="11"/>
      <c r="KC20" s="29"/>
      <c r="KD20" s="11"/>
      <c r="KE20" s="11"/>
      <c r="KF20" s="36"/>
      <c r="KG20" s="11"/>
      <c r="KH20" s="29"/>
      <c r="KI20" s="11"/>
      <c r="KJ20" s="29"/>
      <c r="KK20" s="11"/>
      <c r="KL20" s="11"/>
      <c r="KM20" s="36"/>
      <c r="KN20" s="11"/>
      <c r="KO20" s="29"/>
      <c r="KP20" s="11"/>
      <c r="KQ20" s="29"/>
      <c r="KR20" s="11"/>
      <c r="KS20" s="11"/>
      <c r="KT20" s="36"/>
      <c r="KU20" s="11"/>
      <c r="KV20" s="29"/>
      <c r="KW20" s="11"/>
      <c r="KX20" s="29"/>
      <c r="KY20" s="11"/>
      <c r="KZ20" s="11"/>
      <c r="LA20" s="36"/>
      <c r="LB20" s="11"/>
      <c r="LC20" s="29"/>
      <c r="LD20" s="11"/>
      <c r="LE20" s="29"/>
      <c r="LF20" s="11"/>
      <c r="LG20" s="11"/>
      <c r="LH20" s="36"/>
      <c r="LI20" s="11"/>
      <c r="LJ20" s="29"/>
      <c r="LK20" s="11"/>
      <c r="LL20" s="29"/>
      <c r="LM20" s="11"/>
      <c r="LN20" s="11"/>
      <c r="LO20" s="36"/>
      <c r="LP20" s="11"/>
      <c r="LQ20" s="29"/>
      <c r="LR20" s="11"/>
      <c r="LS20" s="29"/>
      <c r="LT20" s="11"/>
      <c r="LU20" s="11"/>
      <c r="LV20" s="36"/>
      <c r="LW20" s="11"/>
      <c r="LX20" s="29"/>
      <c r="LY20" s="11"/>
      <c r="LZ20" s="29"/>
      <c r="MA20" s="11"/>
      <c r="MB20" s="11"/>
      <c r="MC20" s="36"/>
      <c r="MD20" s="11"/>
      <c r="ME20" s="29"/>
      <c r="MF20" s="11"/>
      <c r="MG20" s="29"/>
      <c r="MH20" s="11"/>
      <c r="MI20" s="11"/>
      <c r="MJ20" s="36"/>
      <c r="MK20" s="11"/>
      <c r="ML20" s="29"/>
      <c r="MM20" s="11"/>
      <c r="MN20" s="29"/>
      <c r="MO20" s="11"/>
      <c r="MP20" s="11"/>
      <c r="MQ20" s="36"/>
      <c r="MR20" s="11"/>
      <c r="MS20" s="29"/>
      <c r="MT20" s="11"/>
      <c r="MU20" s="29"/>
      <c r="MV20" s="11"/>
      <c r="MW20" s="11"/>
      <c r="MX20" s="36"/>
      <c r="MY20" s="11"/>
      <c r="MZ20" s="29"/>
      <c r="NA20" s="11"/>
      <c r="NB20" s="29"/>
      <c r="NC20" s="11"/>
      <c r="ND20" s="11"/>
      <c r="NE20" s="36"/>
      <c r="NF20" s="11"/>
      <c r="NG20" s="29"/>
      <c r="NH20" s="11"/>
      <c r="NI20" s="29"/>
      <c r="NJ20" s="11"/>
      <c r="NK20" s="11"/>
      <c r="NL20" s="36"/>
      <c r="NM20" s="11"/>
      <c r="NN20" s="29"/>
      <c r="NO20" s="11"/>
      <c r="NP20" s="29"/>
      <c r="NQ20" s="11"/>
      <c r="NR20" s="11"/>
      <c r="NS20" s="36"/>
      <c r="NT20" s="11"/>
      <c r="NU20" s="29"/>
      <c r="NV20" s="11"/>
      <c r="NW20" s="29"/>
      <c r="NX20" s="11"/>
      <c r="NY20" s="11"/>
      <c r="NZ20" s="36"/>
      <c r="OA20" s="11"/>
      <c r="OB20" s="29"/>
      <c r="OC20" s="11"/>
      <c r="OD20" s="29"/>
      <c r="OE20" s="11"/>
      <c r="OF20" s="11"/>
      <c r="OG20" s="36"/>
      <c r="OH20" s="11"/>
      <c r="OI20" s="29"/>
      <c r="OJ20" s="11"/>
      <c r="OK20" s="29"/>
      <c r="OL20" s="11"/>
      <c r="OM20" s="11"/>
      <c r="ON20" s="36"/>
      <c r="OO20" s="11"/>
      <c r="OP20" s="29"/>
      <c r="OQ20" s="11"/>
      <c r="OR20" s="29"/>
      <c r="OS20" s="11"/>
      <c r="OT20" s="11"/>
      <c r="OU20" s="36"/>
      <c r="OV20" s="11"/>
      <c r="OW20" s="29"/>
      <c r="OX20" s="11"/>
      <c r="OY20" s="29"/>
      <c r="OZ20" s="11"/>
      <c r="PA20" s="11"/>
      <c r="PB20" s="36"/>
      <c r="PD20" s="33"/>
      <c r="PE20" s="33"/>
      <c r="PF20" s="33"/>
      <c r="PG20" s="33"/>
      <c r="PH20" s="33"/>
      <c r="PI20" s="33"/>
      <c r="PJ20" s="33"/>
      <c r="PK20" s="21"/>
      <c r="AMA20" s="5"/>
      <c r="AMB20" s="5"/>
      <c r="AMC20" s="5"/>
      <c r="AMD20" s="5"/>
      <c r="AME20" s="5"/>
      <c r="AMF20" s="5"/>
      <c r="AMG20" s="5"/>
      <c r="AMH20" s="5"/>
      <c r="AMI20" s="5"/>
      <c r="AMJ20" s="5"/>
      <c r="AMK20" s="5"/>
      <c r="AML20" s="5"/>
      <c r="AMM20" s="5"/>
      <c r="AMN20" s="5"/>
      <c r="AMO20" s="5"/>
      <c r="AMP20" s="5"/>
      <c r="AMQ20" s="5"/>
      <c r="AMR20" s="5"/>
      <c r="AMS20" s="5"/>
      <c r="AMT20" s="5"/>
      <c r="AMU20" s="5"/>
      <c r="AMV20" s="5"/>
      <c r="AMW20" s="5"/>
      <c r="AMX20" s="5"/>
      <c r="AMY20" s="5"/>
      <c r="AMZ20" s="5"/>
      <c r="ANA20" s="5"/>
      <c r="ANB20" s="5"/>
      <c r="ANC20" s="5"/>
      <c r="AND20" s="5"/>
      <c r="ANE20" s="5"/>
      <c r="ANF20" s="5"/>
      <c r="ANG20" s="5"/>
      <c r="ANH20" s="5"/>
      <c r="ANI20" s="5"/>
      <c r="ANJ20" s="5"/>
      <c r="ANK20" s="5"/>
      <c r="ANL20" s="5"/>
      <c r="ANM20" s="5"/>
      <c r="ANN20" s="5"/>
      <c r="ANO20" s="5"/>
      <c r="ANP20" s="5"/>
      <c r="ANQ20" s="5"/>
      <c r="ANR20" s="5"/>
      <c r="ANS20" s="5"/>
      <c r="ANT20" s="5"/>
      <c r="ANU20" s="5"/>
      <c r="ANV20" s="5"/>
      <c r="ANW20" s="5"/>
      <c r="ANX20" s="5"/>
      <c r="ANY20" s="5"/>
      <c r="ANZ20" s="5"/>
      <c r="AOA20" s="5"/>
      <c r="AOB20" s="5"/>
      <c r="AOC20" s="5"/>
      <c r="AOD20" s="5"/>
      <c r="AOE20" s="5"/>
      <c r="AOF20" s="5"/>
      <c r="AOG20" s="5"/>
      <c r="AOH20" s="5"/>
      <c r="AOI20" s="5"/>
      <c r="AOJ20" s="5"/>
      <c r="AOK20" s="5"/>
      <c r="AOL20" s="5"/>
      <c r="AOM20" s="5"/>
      <c r="AON20" s="5"/>
      <c r="AOO20" s="5"/>
      <c r="AOP20" s="5"/>
      <c r="AOQ20" s="5"/>
      <c r="AOR20" s="5"/>
      <c r="AOS20" s="5"/>
      <c r="AOT20" s="5"/>
      <c r="AOU20" s="5"/>
      <c r="AOV20" s="5"/>
      <c r="AOW20" s="5"/>
      <c r="AOX20" s="5"/>
      <c r="AOY20" s="5"/>
      <c r="AOZ20" s="5"/>
      <c r="APA20" s="5"/>
      <c r="APB20" s="5"/>
      <c r="APC20" s="5"/>
      <c r="APD20" s="5"/>
      <c r="APE20" s="5"/>
      <c r="APF20" s="5"/>
      <c r="APG20" s="5"/>
      <c r="APH20" s="5"/>
      <c r="API20" s="5"/>
      <c r="APJ20" s="5"/>
      <c r="APK20" s="5"/>
      <c r="APL20" s="5"/>
      <c r="APM20" s="5"/>
      <c r="APN20" s="5"/>
      <c r="APO20" s="5"/>
      <c r="APP20" s="5"/>
      <c r="APQ20" s="5"/>
      <c r="APR20" s="5"/>
      <c r="APS20" s="5"/>
      <c r="APT20" s="5"/>
      <c r="APU20" s="5"/>
      <c r="APV20" s="5"/>
      <c r="APW20" s="5"/>
      <c r="APX20" s="5"/>
      <c r="APY20" s="5"/>
      <c r="APZ20" s="5"/>
      <c r="AQA20" s="5"/>
      <c r="AQB20" s="5"/>
      <c r="AQC20" s="5"/>
      <c r="AQD20" s="5"/>
      <c r="AQE20" s="5"/>
      <c r="AQF20" s="5"/>
      <c r="AQG20" s="5"/>
      <c r="AQH20" s="5"/>
      <c r="AQI20" s="5"/>
      <c r="AQJ20" s="5"/>
      <c r="AQK20" s="5"/>
      <c r="AQL20" s="5"/>
      <c r="AQM20" s="5"/>
      <c r="AQN20" s="5"/>
      <c r="AQO20" s="5"/>
      <c r="AQP20" s="5"/>
      <c r="AQQ20" s="5"/>
      <c r="AQR20" s="5"/>
      <c r="AQS20" s="5"/>
      <c r="AQT20" s="5"/>
      <c r="AQU20" s="5"/>
      <c r="AQV20" s="5"/>
      <c r="AQW20" s="5"/>
      <c r="AQX20" s="5"/>
      <c r="AQY20" s="5"/>
      <c r="AQZ20" s="5"/>
      <c r="ARA20" s="5"/>
      <c r="ARB20" s="5"/>
      <c r="ARC20" s="5"/>
      <c r="ARD20" s="5"/>
      <c r="ARE20" s="5"/>
      <c r="ARF20" s="5"/>
      <c r="ARG20" s="5"/>
      <c r="ARH20" s="5"/>
      <c r="ARI20" s="5"/>
      <c r="ARJ20" s="5"/>
      <c r="ARK20" s="5"/>
      <c r="ARL20" s="5"/>
      <c r="ARM20" s="5"/>
      <c r="ARN20" s="5"/>
      <c r="ARO20" s="5"/>
      <c r="ARP20" s="5"/>
      <c r="ARQ20" s="5"/>
      <c r="ARR20" s="5"/>
      <c r="ARS20" s="5"/>
      <c r="ART20" s="5"/>
      <c r="ARU20" s="5"/>
      <c r="ARV20" s="5"/>
      <c r="ARW20" s="5"/>
      <c r="ARX20" s="5"/>
      <c r="ARY20" s="5"/>
      <c r="ARZ20" s="5"/>
      <c r="ASA20" s="5"/>
      <c r="ASB20" s="5"/>
      <c r="ASC20" s="5"/>
      <c r="ASD20" s="5"/>
      <c r="ASE20" s="5"/>
      <c r="ASF20" s="5"/>
      <c r="ASG20" s="5"/>
      <c r="ASH20" s="5"/>
      <c r="ASI20" s="5"/>
      <c r="ASJ20" s="5"/>
      <c r="ASK20" s="5"/>
      <c r="ASL20" s="5"/>
      <c r="ASM20" s="5"/>
      <c r="ASN20" s="5"/>
      <c r="ASO20" s="5"/>
      <c r="ASP20" s="5"/>
      <c r="ASQ20" s="5"/>
      <c r="ASR20" s="5"/>
      <c r="ASS20" s="5"/>
      <c r="AST20" s="5"/>
      <c r="ASU20" s="5"/>
      <c r="ASV20" s="5"/>
      <c r="ASW20" s="5"/>
      <c r="ASX20" s="5"/>
      <c r="ASY20" s="5"/>
      <c r="ASZ20" s="5"/>
      <c r="ATA20" s="5"/>
      <c r="ATB20" s="5"/>
      <c r="ATC20" s="5"/>
      <c r="ATD20" s="5"/>
      <c r="ATE20" s="5"/>
      <c r="ATF20" s="5"/>
      <c r="ATG20" s="5"/>
      <c r="ATH20" s="5"/>
      <c r="ATI20" s="5"/>
      <c r="ATJ20" s="5"/>
      <c r="ATK20" s="5"/>
      <c r="ATL20" s="5"/>
      <c r="ATM20" s="5"/>
      <c r="ATN20" s="5"/>
      <c r="ATO20" s="5"/>
      <c r="ATP20" s="5"/>
      <c r="ATQ20" s="5"/>
      <c r="ATR20" s="5"/>
      <c r="ATS20" s="5"/>
      <c r="ATT20" s="5"/>
      <c r="ATU20" s="5"/>
      <c r="ATV20" s="5"/>
      <c r="ATW20" s="5"/>
      <c r="ATX20" s="5"/>
      <c r="ATY20" s="5"/>
      <c r="ATZ20" s="5"/>
      <c r="AUA20" s="5"/>
      <c r="AUB20" s="5"/>
      <c r="AUC20" s="5"/>
      <c r="AUD20" s="5"/>
      <c r="AUE20" s="5"/>
      <c r="AUF20" s="5"/>
      <c r="AUG20" s="5"/>
      <c r="AUH20" s="5"/>
      <c r="AUI20" s="5"/>
      <c r="AUJ20" s="5"/>
      <c r="AUK20" s="5"/>
      <c r="AUL20" s="5"/>
      <c r="AUM20" s="5"/>
      <c r="AUN20" s="5"/>
      <c r="AUO20" s="5"/>
      <c r="AUP20" s="5"/>
      <c r="AUQ20" s="5"/>
      <c r="AUR20" s="5"/>
      <c r="AUS20" s="5"/>
      <c r="AUT20" s="5"/>
      <c r="AUU20" s="5"/>
      <c r="AUV20" s="5"/>
      <c r="AUW20" s="5"/>
      <c r="AUX20" s="5"/>
      <c r="AUY20" s="5"/>
      <c r="AUZ20" s="5"/>
      <c r="AVA20" s="5"/>
      <c r="AVB20" s="5"/>
      <c r="AVC20" s="5"/>
      <c r="AVD20" s="5"/>
      <c r="AVE20" s="5"/>
      <c r="AVF20" s="5"/>
      <c r="AVG20" s="5"/>
      <c r="AVH20" s="5"/>
      <c r="AVI20" s="5"/>
      <c r="AVJ20" s="5"/>
      <c r="AVK20" s="5"/>
      <c r="AVL20" s="5"/>
      <c r="AVM20" s="5"/>
      <c r="AVN20" s="5"/>
      <c r="AVO20" s="5"/>
      <c r="AVP20" s="5"/>
      <c r="AVQ20" s="5"/>
      <c r="AVR20" s="5"/>
      <c r="AVS20" s="5"/>
      <c r="AVT20" s="5"/>
      <c r="AVU20" s="5"/>
      <c r="AVV20" s="5"/>
      <c r="AVW20" s="5"/>
      <c r="AVX20" s="5"/>
      <c r="AVY20" s="5"/>
      <c r="AVZ20" s="5"/>
      <c r="AWA20" s="5"/>
      <c r="AWB20" s="5"/>
      <c r="AWC20" s="5"/>
      <c r="AWD20" s="5"/>
      <c r="AWE20" s="5"/>
      <c r="AWF20" s="5"/>
      <c r="AWG20" s="5"/>
      <c r="AWH20" s="5"/>
      <c r="AWI20" s="5"/>
      <c r="AWJ20" s="5"/>
      <c r="AWK20" s="5"/>
      <c r="AWL20" s="5"/>
      <c r="AWM20" s="5"/>
      <c r="AWN20" s="5"/>
      <c r="AWO20" s="5"/>
      <c r="AWP20" s="5"/>
      <c r="AWQ20" s="5"/>
      <c r="AWR20" s="5"/>
      <c r="AWS20" s="5"/>
      <c r="AWT20" s="5"/>
      <c r="AWU20" s="5"/>
      <c r="AWV20" s="5"/>
      <c r="AWW20" s="5"/>
      <c r="AWX20" s="5"/>
      <c r="AWY20" s="5"/>
      <c r="AWZ20" s="5"/>
      <c r="AXA20" s="5"/>
      <c r="AXB20" s="5"/>
      <c r="AXC20" s="5"/>
      <c r="AXD20" s="5"/>
      <c r="AXE20" s="5"/>
      <c r="AXF20" s="5"/>
      <c r="AXG20" s="5"/>
      <c r="AXH20" s="5"/>
      <c r="AXI20" s="5"/>
      <c r="AXJ20" s="5"/>
      <c r="AXK20" s="5"/>
      <c r="AXL20" s="5"/>
      <c r="AXM20" s="5"/>
      <c r="AXN20" s="5"/>
      <c r="AXO20" s="5"/>
      <c r="AXP20" s="5"/>
      <c r="AXQ20" s="5"/>
      <c r="AXR20" s="5"/>
      <c r="AXS20" s="5"/>
      <c r="AXT20" s="5"/>
      <c r="AXU20" s="5"/>
      <c r="AXV20" s="5"/>
      <c r="AXW20" s="5"/>
      <c r="AXX20" s="5"/>
      <c r="AXY20" s="5"/>
      <c r="AXZ20" s="5"/>
      <c r="AYA20" s="5"/>
      <c r="AYB20" s="5"/>
      <c r="AYC20" s="5"/>
      <c r="AYD20" s="5"/>
      <c r="AYE20" s="5"/>
      <c r="AYF20" s="5"/>
      <c r="AYG20" s="5"/>
      <c r="AYH20" s="5"/>
      <c r="AYI20" s="5"/>
      <c r="AYJ20" s="5"/>
      <c r="AYK20" s="5"/>
      <c r="AYL20" s="5"/>
      <c r="AYM20" s="5"/>
      <c r="AYN20" s="5"/>
      <c r="AYO20" s="5"/>
      <c r="AYP20" s="5"/>
      <c r="AYQ20" s="5"/>
      <c r="AYR20" s="5"/>
      <c r="AYS20" s="5"/>
      <c r="AYT20" s="5"/>
      <c r="AYU20" s="5"/>
      <c r="AYV20" s="5"/>
      <c r="AYW20" s="5"/>
      <c r="AYX20" s="5"/>
      <c r="AYY20" s="5"/>
      <c r="AYZ20" s="5"/>
      <c r="AZA20" s="5"/>
      <c r="AZB20" s="5"/>
      <c r="AZC20" s="5"/>
      <c r="AZD20" s="5"/>
      <c r="AZE20" s="5"/>
      <c r="AZF20" s="5"/>
      <c r="AZG20" s="5"/>
      <c r="AZH20" s="5"/>
      <c r="AZI20" s="5"/>
      <c r="AZJ20" s="5"/>
      <c r="AZK20" s="5"/>
      <c r="AZL20" s="5"/>
      <c r="AZM20" s="5"/>
      <c r="AZN20" s="5"/>
      <c r="AZO20" s="5"/>
      <c r="AZP20" s="5"/>
      <c r="AZQ20" s="5"/>
      <c r="AZR20" s="5"/>
      <c r="AZS20" s="5"/>
      <c r="AZT20" s="5"/>
      <c r="AZU20" s="5"/>
      <c r="AZV20" s="5"/>
      <c r="AZW20" s="5"/>
      <c r="AZX20" s="5"/>
      <c r="AZY20" s="5"/>
      <c r="AZZ20" s="5"/>
      <c r="BAA20" s="5"/>
      <c r="BAB20" s="5"/>
      <c r="BAC20" s="5"/>
      <c r="BAD20" s="5"/>
      <c r="BAE20" s="5"/>
      <c r="BAF20" s="5"/>
      <c r="BAG20" s="5"/>
      <c r="BAH20" s="5"/>
      <c r="BAI20" s="5"/>
      <c r="BAJ20" s="5"/>
      <c r="BAK20" s="5"/>
      <c r="BAL20" s="5"/>
      <c r="BAM20" s="5"/>
      <c r="BAN20" s="5"/>
      <c r="BAO20" s="5"/>
      <c r="BAP20" s="5"/>
      <c r="BAQ20" s="5"/>
      <c r="BAR20" s="5"/>
      <c r="BAS20" s="5"/>
      <c r="BAT20" s="5"/>
      <c r="BAU20" s="5"/>
      <c r="BAV20" s="5"/>
      <c r="BAW20" s="5"/>
      <c r="BAX20" s="5"/>
      <c r="BAY20" s="5"/>
      <c r="BAZ20" s="5"/>
      <c r="BBA20" s="5"/>
      <c r="BBB20" s="5"/>
      <c r="BBC20" s="5"/>
      <c r="BBD20" s="5"/>
      <c r="BBE20" s="5"/>
    </row>
    <row r="21" spans="1:1409" s="32" customFormat="1" x14ac:dyDescent="0.2">
      <c r="A21" s="19" t="s">
        <v>58</v>
      </c>
      <c r="B21" s="42">
        <f t="shared" ref="B21:HP21" si="325">SUM(B9:B19)</f>
        <v>40966691</v>
      </c>
      <c r="C21" s="66">
        <f t="shared" si="325"/>
        <v>99.993824251023838</v>
      </c>
      <c r="D21" s="42">
        <f t="shared" si="325"/>
        <v>42052522</v>
      </c>
      <c r="E21" s="66">
        <f t="shared" si="325"/>
        <v>99.972798302085181</v>
      </c>
      <c r="F21" s="42">
        <f t="shared" si="325"/>
        <v>83019213</v>
      </c>
      <c r="G21" s="82">
        <f t="shared" si="325"/>
        <v>99.983173774485195</v>
      </c>
      <c r="H21" s="68">
        <f t="shared" ref="H21:K21" si="326">SUM(H9:H19)</f>
        <v>4715</v>
      </c>
      <c r="I21" s="67">
        <f t="shared" si="326"/>
        <v>100.00000000000001</v>
      </c>
      <c r="J21" s="20">
        <f t="shared" si="326"/>
        <v>3791</v>
      </c>
      <c r="K21" s="67">
        <f t="shared" si="326"/>
        <v>100</v>
      </c>
      <c r="L21" s="20">
        <f t="shared" ref="L21" si="327">SUM(L14:L18)</f>
        <v>0</v>
      </c>
      <c r="M21" s="98">
        <f t="shared" ref="M21" si="328">SUM(M9:M19)</f>
        <v>8506</v>
      </c>
      <c r="N21" s="68">
        <f t="shared" ref="N21:Q21" si="329">SUM(N9:N19)</f>
        <v>4708</v>
      </c>
      <c r="O21" s="67">
        <f t="shared" si="329"/>
        <v>99.999999999999986</v>
      </c>
      <c r="P21" s="20">
        <f t="shared" si="329"/>
        <v>3787</v>
      </c>
      <c r="Q21" s="67">
        <f t="shared" si="329"/>
        <v>100</v>
      </c>
      <c r="R21" s="20">
        <f t="shared" ref="R21" si="330">SUM(R14:R18)</f>
        <v>0</v>
      </c>
      <c r="S21" s="98">
        <f t="shared" ref="S21" si="331">SUM(S9:S19)</f>
        <v>8495</v>
      </c>
      <c r="T21" s="68">
        <f t="shared" ref="T21:W21" si="332">SUM(T9:T19)</f>
        <v>4704</v>
      </c>
      <c r="U21" s="67">
        <f t="shared" si="332"/>
        <v>100.00000000000001</v>
      </c>
      <c r="V21" s="20">
        <f t="shared" si="332"/>
        <v>3780</v>
      </c>
      <c r="W21" s="67">
        <f t="shared" si="332"/>
        <v>100.00000000000001</v>
      </c>
      <c r="X21" s="20">
        <f t="shared" ref="X21" si="333">SUM(X14:X18)</f>
        <v>0</v>
      </c>
      <c r="Y21" s="98">
        <f t="shared" ref="Y21" si="334">SUM(Y9:Y19)</f>
        <v>8484</v>
      </c>
      <c r="Z21" s="68">
        <f t="shared" ref="Z21:AC21" si="335">SUM(Z9:Z19)</f>
        <v>4683</v>
      </c>
      <c r="AA21" s="67">
        <f t="shared" si="335"/>
        <v>100.00000000000001</v>
      </c>
      <c r="AB21" s="20">
        <f t="shared" si="335"/>
        <v>3762</v>
      </c>
      <c r="AC21" s="67">
        <f t="shared" si="335"/>
        <v>100</v>
      </c>
      <c r="AD21" s="20">
        <f t="shared" ref="AD21" si="336">SUM(AD14:AD18)</f>
        <v>0</v>
      </c>
      <c r="AE21" s="98">
        <f t="shared" ref="AE21" si="337">SUM(AE9:AE19)</f>
        <v>8445</v>
      </c>
      <c r="AF21" s="68">
        <f t="shared" ref="AF21:AI21" si="338">SUM(AF9:AF19)</f>
        <v>4658</v>
      </c>
      <c r="AG21" s="67">
        <f t="shared" si="338"/>
        <v>99.999999999999986</v>
      </c>
      <c r="AH21" s="20">
        <f t="shared" si="338"/>
        <v>3748</v>
      </c>
      <c r="AI21" s="67">
        <f t="shared" si="338"/>
        <v>100.00000000000001</v>
      </c>
      <c r="AJ21" s="20">
        <f t="shared" ref="AJ21" si="339">SUM(AJ14:AJ18)</f>
        <v>0</v>
      </c>
      <c r="AK21" s="98">
        <f t="shared" ref="AK21" si="340">SUM(AK9:AK19)</f>
        <v>8406</v>
      </c>
      <c r="AL21" s="68">
        <f t="shared" ref="AL21:AO21" si="341">SUM(AL9:AL19)</f>
        <v>4619</v>
      </c>
      <c r="AM21" s="67">
        <f t="shared" si="341"/>
        <v>99.999999999999986</v>
      </c>
      <c r="AN21" s="20">
        <f t="shared" si="341"/>
        <v>3725</v>
      </c>
      <c r="AO21" s="67">
        <f t="shared" si="341"/>
        <v>100</v>
      </c>
      <c r="AP21" s="20">
        <f t="shared" ref="AP21" si="342">SUM(AP14:AP18)</f>
        <v>0</v>
      </c>
      <c r="AQ21" s="98">
        <f t="shared" ref="AQ21" si="343">SUM(AQ9:AQ19)</f>
        <v>8344</v>
      </c>
      <c r="AR21" s="68">
        <f t="shared" ref="AR21:AU21" si="344">SUM(AR9:AR19)</f>
        <v>4597</v>
      </c>
      <c r="AS21" s="67">
        <f t="shared" si="344"/>
        <v>100</v>
      </c>
      <c r="AT21" s="20">
        <f t="shared" si="344"/>
        <v>3700</v>
      </c>
      <c r="AU21" s="67">
        <f t="shared" si="344"/>
        <v>99.999999999999986</v>
      </c>
      <c r="AV21" s="20">
        <f t="shared" ref="AV21" si="345">SUM(AV14:AV18)</f>
        <v>0</v>
      </c>
      <c r="AW21" s="98">
        <f t="shared" ref="AW21" si="346">SUM(AW9:AW19)</f>
        <v>8297</v>
      </c>
      <c r="AX21" s="68">
        <f t="shared" ref="AX21:BA21" si="347">SUM(AX9:AX19)</f>
        <v>4572</v>
      </c>
      <c r="AY21" s="67">
        <f t="shared" si="347"/>
        <v>100</v>
      </c>
      <c r="AZ21" s="20">
        <f t="shared" si="347"/>
        <v>3680</v>
      </c>
      <c r="BA21" s="67">
        <f t="shared" si="347"/>
        <v>100</v>
      </c>
      <c r="BB21" s="20">
        <f t="shared" ref="BB21" si="348">SUM(BB14:BB18)</f>
        <v>0</v>
      </c>
      <c r="BC21" s="98">
        <f t="shared" ref="BC21" si="349">SUM(BC9:BC19)</f>
        <v>8252</v>
      </c>
      <c r="BD21" s="68">
        <f t="shared" ref="BD21:BG21" si="350">SUM(BD9:BD19)</f>
        <v>4569</v>
      </c>
      <c r="BE21" s="67">
        <f t="shared" si="350"/>
        <v>100</v>
      </c>
      <c r="BF21" s="20">
        <f t="shared" si="350"/>
        <v>3673</v>
      </c>
      <c r="BG21" s="67">
        <f t="shared" si="350"/>
        <v>99.999999999999986</v>
      </c>
      <c r="BH21" s="20">
        <f t="shared" ref="BH21" si="351">SUM(BH14:BH18)</f>
        <v>5</v>
      </c>
      <c r="BI21" s="98">
        <f t="shared" ref="BI21" si="352">SUM(BI9:BI19)</f>
        <v>8247</v>
      </c>
      <c r="BJ21" s="68">
        <f t="shared" ref="BJ21:BM21" si="353">SUM(BJ9:BJ19)</f>
        <v>4552</v>
      </c>
      <c r="BK21" s="67">
        <f t="shared" si="353"/>
        <v>100</v>
      </c>
      <c r="BL21" s="20">
        <f t="shared" si="353"/>
        <v>3659</v>
      </c>
      <c r="BM21" s="67">
        <f t="shared" si="353"/>
        <v>100</v>
      </c>
      <c r="BN21" s="20">
        <f t="shared" ref="BN21" si="354">SUM(BN14:BN18)</f>
        <v>0</v>
      </c>
      <c r="BO21" s="98">
        <f t="shared" ref="BO21" si="355">SUM(BO9:BO19)</f>
        <v>8211</v>
      </c>
      <c r="BP21" s="68">
        <f t="shared" ref="BP21:BS21" si="356">SUM(BP9:BP19)</f>
        <v>4528</v>
      </c>
      <c r="BQ21" s="67">
        <f t="shared" si="356"/>
        <v>100</v>
      </c>
      <c r="BR21" s="20">
        <f t="shared" si="356"/>
        <v>3641</v>
      </c>
      <c r="BS21" s="67">
        <f t="shared" si="356"/>
        <v>100.00000000000001</v>
      </c>
      <c r="BT21" s="20">
        <f t="shared" ref="BT21" si="357">SUM(BT14:BT18)</f>
        <v>0</v>
      </c>
      <c r="BU21" s="98">
        <f t="shared" ref="BU21" si="358">SUM(BU9:BU19)</f>
        <v>8169</v>
      </c>
      <c r="BV21" s="68">
        <f t="shared" ref="BV21:BY21" si="359">SUM(BV9:BV19)</f>
        <v>4515</v>
      </c>
      <c r="BW21" s="67">
        <f t="shared" si="359"/>
        <v>100.00000000000001</v>
      </c>
      <c r="BX21" s="20">
        <f t="shared" si="359"/>
        <v>3627</v>
      </c>
      <c r="BY21" s="67">
        <f t="shared" si="359"/>
        <v>100</v>
      </c>
      <c r="BZ21" s="20">
        <f t="shared" ref="BZ21" si="360">SUM(BZ14:BZ18)</f>
        <v>0</v>
      </c>
      <c r="CA21" s="98">
        <f t="shared" ref="CA21" si="361">SUM(CA9:CA19)</f>
        <v>8142</v>
      </c>
      <c r="CB21" s="68">
        <f t="shared" ref="CB21:CE21" si="362">SUM(CB9:CB19)</f>
        <v>4483</v>
      </c>
      <c r="CC21" s="67">
        <f t="shared" si="362"/>
        <v>100</v>
      </c>
      <c r="CD21" s="20">
        <f t="shared" si="362"/>
        <v>3602</v>
      </c>
      <c r="CE21" s="67">
        <f t="shared" si="362"/>
        <v>100</v>
      </c>
      <c r="CF21" s="20">
        <f t="shared" ref="CF21" si="363">SUM(CF14:CF18)</f>
        <v>0</v>
      </c>
      <c r="CG21" s="98">
        <f t="shared" ref="CG21" si="364">SUM(CG9:CG19)</f>
        <v>8085</v>
      </c>
      <c r="CH21" s="68">
        <f t="shared" ref="CH21:CK21" si="365">SUM(CH9:CH19)</f>
        <v>4438</v>
      </c>
      <c r="CI21" s="67">
        <f t="shared" si="365"/>
        <v>100.00000000000001</v>
      </c>
      <c r="CJ21" s="20">
        <f t="shared" si="365"/>
        <v>3564</v>
      </c>
      <c r="CK21" s="67">
        <f t="shared" si="365"/>
        <v>99.999999999999986</v>
      </c>
      <c r="CL21" s="20">
        <f t="shared" ref="CL21" si="366">SUM(CL14:CL18)</f>
        <v>0</v>
      </c>
      <c r="CM21" s="98">
        <f t="shared" ref="CM21" si="367">SUM(CM9:CM19)</f>
        <v>8002</v>
      </c>
      <c r="CN21" s="68">
        <f t="shared" ref="CN21:CQ21" si="368">SUM(CN9:CN19)</f>
        <v>4402</v>
      </c>
      <c r="CO21" s="67">
        <f t="shared" si="368"/>
        <v>100.00000000000001</v>
      </c>
      <c r="CP21" s="20">
        <f t="shared" si="368"/>
        <v>3528</v>
      </c>
      <c r="CQ21" s="67">
        <f t="shared" si="368"/>
        <v>100</v>
      </c>
      <c r="CR21" s="20">
        <f t="shared" ref="CR21" si="369">SUM(CR14:CR18)</f>
        <v>0</v>
      </c>
      <c r="CS21" s="98">
        <f t="shared" ref="CS21" si="370">SUM(CS9:CS19)</f>
        <v>7930</v>
      </c>
      <c r="CT21" s="68">
        <f t="shared" ref="CT21:CW21" si="371">SUM(CT9:CT19)</f>
        <v>4392</v>
      </c>
      <c r="CU21" s="67">
        <f t="shared" si="371"/>
        <v>100</v>
      </c>
      <c r="CV21" s="20">
        <f t="shared" si="371"/>
        <v>3517</v>
      </c>
      <c r="CW21" s="67">
        <f t="shared" si="371"/>
        <v>100</v>
      </c>
      <c r="CX21" s="20">
        <f t="shared" ref="CX21" si="372">SUM(CX14:CX18)</f>
        <v>0</v>
      </c>
      <c r="CY21" s="98">
        <f t="shared" ref="CY21" si="373">SUM(CY9:CY19)</f>
        <v>7909</v>
      </c>
      <c r="CZ21" s="68">
        <f t="shared" ref="CZ21:DC21" si="374">SUM(CZ9:CZ19)</f>
        <v>4372</v>
      </c>
      <c r="DA21" s="67">
        <f t="shared" si="374"/>
        <v>100</v>
      </c>
      <c r="DB21" s="20">
        <f t="shared" si="374"/>
        <v>3504</v>
      </c>
      <c r="DC21" s="67">
        <f t="shared" si="374"/>
        <v>100</v>
      </c>
      <c r="DD21" s="20">
        <f t="shared" ref="DD21" si="375">SUM(DD14:DD18)</f>
        <v>0</v>
      </c>
      <c r="DE21" s="98">
        <f t="shared" ref="DE21" si="376">SUM(DE9:DE19)</f>
        <v>7876</v>
      </c>
      <c r="DF21" s="68">
        <f t="shared" ref="DF21:DI21" si="377">SUM(DF9:DF19)</f>
        <v>4347</v>
      </c>
      <c r="DG21" s="67">
        <f t="shared" si="377"/>
        <v>100.00000000000001</v>
      </c>
      <c r="DH21" s="20">
        <f t="shared" si="377"/>
        <v>3472</v>
      </c>
      <c r="DI21" s="67">
        <f t="shared" si="377"/>
        <v>99.999999999999986</v>
      </c>
      <c r="DJ21" s="20">
        <f t="shared" ref="DJ21" si="378">SUM(DJ14:DJ18)</f>
        <v>0</v>
      </c>
      <c r="DK21" s="98">
        <f t="shared" ref="DK21" si="379">SUM(DK9:DK19)</f>
        <v>7819</v>
      </c>
      <c r="DL21" s="68">
        <f t="shared" ref="DL21:DO21" si="380">SUM(DL9:DL19)</f>
        <v>4294</v>
      </c>
      <c r="DM21" s="67">
        <f t="shared" si="380"/>
        <v>100</v>
      </c>
      <c r="DN21" s="20">
        <f t="shared" si="380"/>
        <v>3424</v>
      </c>
      <c r="DO21" s="67">
        <f t="shared" si="380"/>
        <v>100</v>
      </c>
      <c r="DP21" s="20">
        <f t="shared" ref="DP21" si="381">SUM(DP14:DP18)</f>
        <v>0</v>
      </c>
      <c r="DQ21" s="98">
        <f t="shared" ref="DQ21" si="382">SUM(DQ9:DQ19)</f>
        <v>7718</v>
      </c>
      <c r="DR21" s="68">
        <f t="shared" ref="DR21:DU21" si="383">SUM(DR9:DR19)</f>
        <v>4259</v>
      </c>
      <c r="DS21" s="67">
        <f t="shared" si="383"/>
        <v>100</v>
      </c>
      <c r="DT21" s="20">
        <f t="shared" si="383"/>
        <v>3370</v>
      </c>
      <c r="DU21" s="67">
        <f t="shared" si="383"/>
        <v>99.999999999999986</v>
      </c>
      <c r="DV21" s="20">
        <f t="shared" ref="DV21" si="384">SUM(DV14:DV18)</f>
        <v>0</v>
      </c>
      <c r="DW21" s="98">
        <f t="shared" ref="DW21" si="385">SUM(DW9:DW19)</f>
        <v>7629</v>
      </c>
      <c r="DX21" s="68">
        <f t="shared" ref="DX21:EA21" si="386">SUM(DX9:DX19)</f>
        <v>4204</v>
      </c>
      <c r="DY21" s="67">
        <f t="shared" si="386"/>
        <v>99.999999999999986</v>
      </c>
      <c r="DZ21" s="20">
        <f t="shared" si="386"/>
        <v>3324</v>
      </c>
      <c r="EA21" s="67">
        <f t="shared" si="386"/>
        <v>100</v>
      </c>
      <c r="EB21" s="20">
        <f t="shared" ref="EB21" si="387">SUM(EB14:EB18)</f>
        <v>0</v>
      </c>
      <c r="EC21" s="98">
        <f t="shared" ref="EC21" si="388">SUM(EC9:EC19)</f>
        <v>7528</v>
      </c>
      <c r="ED21" s="68">
        <f t="shared" ref="ED21:EG21" si="389">SUM(ED9:ED19)</f>
        <v>4132</v>
      </c>
      <c r="EE21" s="67">
        <f t="shared" si="389"/>
        <v>100</v>
      </c>
      <c r="EF21" s="20">
        <f t="shared" si="389"/>
        <v>3280</v>
      </c>
      <c r="EG21" s="67">
        <f t="shared" si="389"/>
        <v>100</v>
      </c>
      <c r="EH21" s="20">
        <f t="shared" ref="EH21" si="390">SUM(EH14:EH18)</f>
        <v>0</v>
      </c>
      <c r="EI21" s="98">
        <f t="shared" ref="EI21" si="391">SUM(EI9:EI19)</f>
        <v>7412</v>
      </c>
      <c r="EJ21" s="68">
        <f t="shared" ref="EJ21:EM21" si="392">SUM(EJ9:EJ19)</f>
        <v>4117</v>
      </c>
      <c r="EK21" s="67">
        <f t="shared" si="392"/>
        <v>100</v>
      </c>
      <c r="EL21" s="20">
        <f t="shared" si="392"/>
        <v>3273</v>
      </c>
      <c r="EM21" s="67">
        <f t="shared" si="392"/>
        <v>99.999999999999986</v>
      </c>
      <c r="EN21" s="20">
        <f t="shared" ref="EN21" si="393">SUM(EN14:EN18)</f>
        <v>5</v>
      </c>
      <c r="EO21" s="98">
        <f t="shared" ref="EO21" si="394">SUM(EO9:EO19)</f>
        <v>7395</v>
      </c>
      <c r="EP21" s="68">
        <f t="shared" ref="EP21:ES21" si="395">SUM(EP9:EP19)</f>
        <v>4101</v>
      </c>
      <c r="EQ21" s="67">
        <f t="shared" si="395"/>
        <v>100</v>
      </c>
      <c r="ER21" s="20">
        <f t="shared" si="395"/>
        <v>3263</v>
      </c>
      <c r="ES21" s="67">
        <f t="shared" si="395"/>
        <v>99.999999999999986</v>
      </c>
      <c r="ET21" s="20">
        <f t="shared" ref="ET21" si="396">SUM(ET14:ET18)</f>
        <v>5</v>
      </c>
      <c r="EU21" s="98">
        <f t="shared" ref="EU21" si="397">SUM(EU9:EU19)</f>
        <v>7369</v>
      </c>
      <c r="EV21" s="68">
        <f t="shared" ref="EV21:EY21" si="398">SUM(EV9:EV19)</f>
        <v>4042</v>
      </c>
      <c r="EW21" s="67">
        <f t="shared" si="398"/>
        <v>100</v>
      </c>
      <c r="EX21" s="20">
        <f t="shared" si="398"/>
        <v>3218</v>
      </c>
      <c r="EY21" s="67">
        <f t="shared" si="398"/>
        <v>100</v>
      </c>
      <c r="EZ21" s="20">
        <f t="shared" ref="EZ21" si="399">SUM(EZ14:EZ18)</f>
        <v>6</v>
      </c>
      <c r="FA21" s="98">
        <f t="shared" ref="FA21" si="400">SUM(FA9:FA19)</f>
        <v>7266</v>
      </c>
      <c r="FB21" s="68">
        <f t="shared" ref="FB21:FE21" si="401">SUM(FB9:FB19)</f>
        <v>3966</v>
      </c>
      <c r="FC21" s="67">
        <f t="shared" si="401"/>
        <v>100</v>
      </c>
      <c r="FD21" s="20">
        <f t="shared" si="401"/>
        <v>3144</v>
      </c>
      <c r="FE21" s="67">
        <f t="shared" si="401"/>
        <v>100</v>
      </c>
      <c r="FF21" s="20">
        <f t="shared" ref="FF21" si="402">SUM(FF14:FF18)</f>
        <v>5</v>
      </c>
      <c r="FG21" s="98">
        <f t="shared" ref="FG21" si="403">SUM(FG9:FG19)</f>
        <v>7115</v>
      </c>
      <c r="FH21" s="68">
        <f t="shared" ref="FH21:FK21" si="404">SUM(FH9:FH19)</f>
        <v>3906</v>
      </c>
      <c r="FI21" s="67">
        <f t="shared" si="404"/>
        <v>100</v>
      </c>
      <c r="FJ21" s="20">
        <f t="shared" si="404"/>
        <v>3081</v>
      </c>
      <c r="FK21" s="67">
        <f t="shared" si="404"/>
        <v>100</v>
      </c>
      <c r="FL21" s="20">
        <f t="shared" ref="FL21" si="405">SUM(FL14:FL18)</f>
        <v>0</v>
      </c>
      <c r="FM21" s="98">
        <f t="shared" ref="FM21" si="406">SUM(FM9:FM19)</f>
        <v>6987</v>
      </c>
      <c r="FN21" s="68">
        <f t="shared" ref="FN21:FQ21" si="407">SUM(FN9:FN19)</f>
        <v>3824</v>
      </c>
      <c r="FO21" s="67">
        <f t="shared" si="407"/>
        <v>100.00000000000001</v>
      </c>
      <c r="FP21" s="20">
        <f t="shared" si="407"/>
        <v>2998</v>
      </c>
      <c r="FQ21" s="67">
        <f t="shared" si="407"/>
        <v>100.00000000000001</v>
      </c>
      <c r="FR21" s="20">
        <f t="shared" ref="FR21" si="408">SUM(FR14:FR18)</f>
        <v>0</v>
      </c>
      <c r="FS21" s="98">
        <f t="shared" ref="FS21" si="409">SUM(FS9:FS19)</f>
        <v>6822</v>
      </c>
      <c r="FT21" s="20">
        <f t="shared" ref="FT21:FW21" si="410">SUM(FT9:FT19)</f>
        <v>3750</v>
      </c>
      <c r="FU21" s="67">
        <f t="shared" si="410"/>
        <v>100.00000000000001</v>
      </c>
      <c r="FV21" s="20">
        <f t="shared" si="410"/>
        <v>2932</v>
      </c>
      <c r="FW21" s="67">
        <f t="shared" si="410"/>
        <v>100.00000000000001</v>
      </c>
      <c r="FX21" s="20">
        <f t="shared" ref="FX21" si="411">SUM(FX14:FX18)</f>
        <v>0</v>
      </c>
      <c r="FY21" s="98">
        <f t="shared" ref="FY21" si="412">SUM(FY9:FY19)</f>
        <v>6682</v>
      </c>
      <c r="FZ21" s="20">
        <f t="shared" ref="FZ21:GC21" si="413">SUM(FZ9:FZ19)</f>
        <v>3724</v>
      </c>
      <c r="GA21" s="67">
        <f t="shared" si="413"/>
        <v>100</v>
      </c>
      <c r="GB21" s="20">
        <f t="shared" si="413"/>
        <v>2916</v>
      </c>
      <c r="GC21" s="67">
        <f t="shared" si="413"/>
        <v>100</v>
      </c>
      <c r="GD21" s="20">
        <f t="shared" ref="GD21" si="414">SUM(GD14:GD18)</f>
        <v>5</v>
      </c>
      <c r="GE21" s="98">
        <f t="shared" ref="GE21" si="415">SUM(GE9:GE19)</f>
        <v>6645</v>
      </c>
      <c r="GF21" s="20">
        <f t="shared" ref="GF21:GI21" si="416">SUM(GF9:GF19)</f>
        <v>3697</v>
      </c>
      <c r="GG21" s="67">
        <f t="shared" si="416"/>
        <v>100</v>
      </c>
      <c r="GH21" s="20">
        <f t="shared" si="416"/>
        <v>2869</v>
      </c>
      <c r="GI21" s="67">
        <f t="shared" si="416"/>
        <v>100</v>
      </c>
      <c r="GJ21" s="20">
        <f t="shared" ref="GJ21" si="417">SUM(GJ14:GJ18)</f>
        <v>0</v>
      </c>
      <c r="GK21" s="20">
        <f t="shared" ref="GK21:GL21" si="418">SUM(GK9:GK19)</f>
        <v>6566</v>
      </c>
      <c r="GL21" s="67">
        <f t="shared" si="418"/>
        <v>100</v>
      </c>
      <c r="GM21" s="68">
        <f t="shared" ref="GM21:GP21" si="419">SUM(GM9:GM19)</f>
        <v>3646</v>
      </c>
      <c r="GN21" s="67">
        <f t="shared" si="419"/>
        <v>100.00000000000001</v>
      </c>
      <c r="GO21" s="20">
        <f t="shared" si="419"/>
        <v>2826</v>
      </c>
      <c r="GP21" s="67">
        <f t="shared" si="419"/>
        <v>100</v>
      </c>
      <c r="GQ21" s="20">
        <f t="shared" ref="GQ21" si="420">SUM(GQ14:GQ18)</f>
        <v>0</v>
      </c>
      <c r="GR21" s="20">
        <f t="shared" ref="GR21:GS21" si="421">SUM(GR9:GR19)</f>
        <v>6472</v>
      </c>
      <c r="GS21" s="103">
        <f t="shared" si="421"/>
        <v>100</v>
      </c>
      <c r="GT21" s="68">
        <f t="shared" ref="GT21:GW21" si="422">SUM(GT9:GT19)</f>
        <v>3534</v>
      </c>
      <c r="GU21" s="67">
        <f t="shared" si="422"/>
        <v>100.00000000000001</v>
      </c>
      <c r="GV21" s="20">
        <f t="shared" si="422"/>
        <v>2744</v>
      </c>
      <c r="GW21" s="67">
        <f t="shared" si="422"/>
        <v>100</v>
      </c>
      <c r="GX21" s="20">
        <f t="shared" ref="GX21" si="423">SUM(GX14:GX18)</f>
        <v>0</v>
      </c>
      <c r="GY21" s="20">
        <f t="shared" ref="GY21:GZ21" si="424">SUM(GY9:GY19)</f>
        <v>6278</v>
      </c>
      <c r="GZ21" s="103">
        <f t="shared" si="424"/>
        <v>100</v>
      </c>
      <c r="HA21" s="20">
        <f t="shared" ref="HA21:HD21" si="425">SUM(HA9:HA19)</f>
        <v>3442</v>
      </c>
      <c r="HB21" s="67">
        <f t="shared" si="425"/>
        <v>99.999999999999986</v>
      </c>
      <c r="HC21" s="20">
        <f t="shared" si="425"/>
        <v>2667</v>
      </c>
      <c r="HD21" s="67">
        <f t="shared" si="425"/>
        <v>100</v>
      </c>
      <c r="HE21" s="20">
        <f t="shared" ref="HE21" si="426">SUM(HE14:HE18)</f>
        <v>0</v>
      </c>
      <c r="HF21" s="20">
        <f t="shared" ref="HF21:HG21" si="427">SUM(HF9:HF19)</f>
        <v>6109</v>
      </c>
      <c r="HG21" s="103">
        <f t="shared" si="427"/>
        <v>100</v>
      </c>
      <c r="HH21" s="68">
        <f t="shared" ref="HH21:HI21" si="428">SUM(HH9:HH19)</f>
        <v>3344</v>
      </c>
      <c r="HI21" s="67">
        <f t="shared" si="428"/>
        <v>100</v>
      </c>
      <c r="HJ21" s="20">
        <f t="shared" ref="HJ21:HK21" si="429">SUM(HJ9:HJ19)</f>
        <v>2563</v>
      </c>
      <c r="HK21" s="67">
        <f t="shared" si="429"/>
        <v>99.999999999999986</v>
      </c>
      <c r="HL21" s="20">
        <f t="shared" ref="HL21" si="430">SUM(HL14:HL18)</f>
        <v>0</v>
      </c>
      <c r="HM21" s="20">
        <f t="shared" ref="HM21:HN21" si="431">SUM(HM9:HM19)</f>
        <v>5907</v>
      </c>
      <c r="HN21" s="103">
        <f t="shared" si="431"/>
        <v>100</v>
      </c>
      <c r="HO21" s="20">
        <f t="shared" si="325"/>
        <v>3262</v>
      </c>
      <c r="HP21" s="67">
        <f t="shared" si="325"/>
        <v>100</v>
      </c>
      <c r="HQ21" s="20">
        <f t="shared" ref="HQ21:HU21" si="432">SUM(HQ9:HQ19)</f>
        <v>2482</v>
      </c>
      <c r="HR21" s="67">
        <f t="shared" si="432"/>
        <v>100</v>
      </c>
      <c r="HS21" s="20">
        <f t="shared" ref="HS21" si="433">SUM(HS14:HS18)</f>
        <v>0</v>
      </c>
      <c r="HT21" s="20">
        <f t="shared" si="432"/>
        <v>5744</v>
      </c>
      <c r="HU21" s="67">
        <f t="shared" si="432"/>
        <v>100</v>
      </c>
      <c r="HV21" s="68">
        <f>SUM(HV9:HV18)</f>
        <v>3041</v>
      </c>
      <c r="HW21" s="38">
        <f>SUM(HW9:HW18)</f>
        <v>100</v>
      </c>
      <c r="HX21" s="20">
        <f>SUM(HX9:HX18)</f>
        <v>2275</v>
      </c>
      <c r="HY21" s="30">
        <f>SUM(HY9:HY18)</f>
        <v>100</v>
      </c>
      <c r="HZ21" s="20">
        <f t="shared" ref="HZ21" si="434">SUM(HZ14:HZ18)</f>
        <v>0</v>
      </c>
      <c r="IA21" s="20">
        <f t="shared" ref="IA21:IF21" si="435">SUM(IA9:IA18)</f>
        <v>5316</v>
      </c>
      <c r="IB21" s="37">
        <f t="shared" si="435"/>
        <v>99.999999999999986</v>
      </c>
      <c r="IC21" s="20">
        <f t="shared" si="435"/>
        <v>2934</v>
      </c>
      <c r="ID21" s="38">
        <f t="shared" si="435"/>
        <v>100</v>
      </c>
      <c r="IE21" s="20">
        <f t="shared" si="435"/>
        <v>2156</v>
      </c>
      <c r="IF21" s="30">
        <f t="shared" si="435"/>
        <v>100</v>
      </c>
      <c r="IG21" s="20">
        <f t="shared" ref="IG21" si="436">SUM(IG14:IG18)</f>
        <v>0</v>
      </c>
      <c r="IH21" s="20">
        <f t="shared" ref="IH21:IM21" si="437">SUM(IH9:IH18)</f>
        <v>5090</v>
      </c>
      <c r="II21" s="37">
        <f t="shared" si="437"/>
        <v>100</v>
      </c>
      <c r="IJ21" s="20">
        <f t="shared" si="437"/>
        <v>2801</v>
      </c>
      <c r="IK21" s="38">
        <f t="shared" si="437"/>
        <v>100</v>
      </c>
      <c r="IL21" s="20">
        <f t="shared" si="437"/>
        <v>2074</v>
      </c>
      <c r="IM21" s="30">
        <f t="shared" si="437"/>
        <v>100</v>
      </c>
      <c r="IN21" s="20">
        <f t="shared" ref="IN21" si="438">SUM(IN14:IN18)</f>
        <v>0</v>
      </c>
      <c r="IO21" s="20">
        <f t="shared" ref="IO21:IT21" si="439">SUM(IO9:IO18)</f>
        <v>4875</v>
      </c>
      <c r="IP21" s="37">
        <f t="shared" si="439"/>
        <v>100</v>
      </c>
      <c r="IQ21" s="20">
        <f t="shared" si="439"/>
        <v>2666</v>
      </c>
      <c r="IR21" s="38">
        <f t="shared" si="439"/>
        <v>100</v>
      </c>
      <c r="IS21" s="20">
        <f t="shared" si="439"/>
        <v>1929</v>
      </c>
      <c r="IT21" s="30">
        <f t="shared" si="439"/>
        <v>100</v>
      </c>
      <c r="IU21" s="20">
        <f t="shared" ref="IU21" si="440">SUM(IU14:IU18)</f>
        <v>0</v>
      </c>
      <c r="IV21" s="20">
        <f t="shared" ref="IV21:JA21" si="441">SUM(IV9:IV18)</f>
        <v>4595</v>
      </c>
      <c r="IW21" s="37">
        <f t="shared" si="441"/>
        <v>100</v>
      </c>
      <c r="IX21" s="20">
        <f t="shared" si="441"/>
        <v>2559</v>
      </c>
      <c r="IY21" s="38">
        <f t="shared" si="441"/>
        <v>100</v>
      </c>
      <c r="IZ21" s="20">
        <f t="shared" si="441"/>
        <v>1842</v>
      </c>
      <c r="JA21" s="30">
        <f t="shared" si="441"/>
        <v>100</v>
      </c>
      <c r="JB21" s="20">
        <f t="shared" ref="JB21" si="442">SUM(JB14:JB18)</f>
        <v>0</v>
      </c>
      <c r="JC21" s="20">
        <f t="shared" ref="JC21:JH21" si="443">SUM(JC9:JC18)</f>
        <v>4401</v>
      </c>
      <c r="JD21" s="37">
        <f t="shared" si="443"/>
        <v>100</v>
      </c>
      <c r="JE21" s="20">
        <f t="shared" si="443"/>
        <v>2486</v>
      </c>
      <c r="JF21" s="38">
        <f t="shared" si="443"/>
        <v>100</v>
      </c>
      <c r="JG21" s="20">
        <f t="shared" si="443"/>
        <v>1805</v>
      </c>
      <c r="JH21" s="30">
        <f t="shared" si="443"/>
        <v>100</v>
      </c>
      <c r="JI21" s="20">
        <f t="shared" ref="JI21" si="444">SUM(JI14:JI18)</f>
        <v>0</v>
      </c>
      <c r="JJ21" s="20">
        <f t="shared" ref="JJ21:JO21" si="445">SUM(JJ9:JJ18)</f>
        <v>4291</v>
      </c>
      <c r="JK21" s="37">
        <f t="shared" si="445"/>
        <v>100.00000000000001</v>
      </c>
      <c r="JL21" s="20">
        <f t="shared" si="445"/>
        <v>2381</v>
      </c>
      <c r="JM21" s="38">
        <f t="shared" si="445"/>
        <v>100</v>
      </c>
      <c r="JN21" s="20">
        <f t="shared" si="445"/>
        <v>1725</v>
      </c>
      <c r="JO21" s="30">
        <f t="shared" si="445"/>
        <v>100</v>
      </c>
      <c r="JP21" s="20">
        <f t="shared" ref="JP21" si="446">SUM(JP14:JP18)</f>
        <v>0</v>
      </c>
      <c r="JQ21" s="20">
        <f t="shared" ref="JQ21:JV21" si="447">SUM(JQ9:JQ18)</f>
        <v>4106</v>
      </c>
      <c r="JR21" s="37">
        <f t="shared" si="447"/>
        <v>100</v>
      </c>
      <c r="JS21" s="20">
        <f t="shared" si="447"/>
        <v>2234</v>
      </c>
      <c r="JT21" s="38">
        <f t="shared" si="447"/>
        <v>100</v>
      </c>
      <c r="JU21" s="20">
        <f t="shared" si="447"/>
        <v>1629</v>
      </c>
      <c r="JV21" s="30">
        <f t="shared" si="447"/>
        <v>100.00000000000001</v>
      </c>
      <c r="JW21" s="20">
        <f t="shared" ref="JW21" si="448">SUM(JW14:JW18)</f>
        <v>0</v>
      </c>
      <c r="JX21" s="20">
        <f t="shared" ref="JX21:KC21" si="449">SUM(JX9:JX18)</f>
        <v>3863</v>
      </c>
      <c r="JY21" s="37">
        <f t="shared" si="449"/>
        <v>100</v>
      </c>
      <c r="JZ21" s="20">
        <f t="shared" si="449"/>
        <v>2074</v>
      </c>
      <c r="KA21" s="38">
        <f t="shared" si="449"/>
        <v>100</v>
      </c>
      <c r="KB21" s="20">
        <f t="shared" si="449"/>
        <v>1488</v>
      </c>
      <c r="KC21" s="30">
        <f t="shared" si="449"/>
        <v>100</v>
      </c>
      <c r="KD21" s="20">
        <f t="shared" ref="KD21" si="450">SUM(KD14:KD18)</f>
        <v>0</v>
      </c>
      <c r="KE21" s="20">
        <f t="shared" ref="KE21:KJ21" si="451">SUM(KE9:KE18)</f>
        <v>3562</v>
      </c>
      <c r="KF21" s="37">
        <f t="shared" si="451"/>
        <v>100</v>
      </c>
      <c r="KG21" s="20">
        <f t="shared" si="451"/>
        <v>1907</v>
      </c>
      <c r="KH21" s="38">
        <f t="shared" si="451"/>
        <v>100</v>
      </c>
      <c r="KI21" s="20">
        <f t="shared" si="451"/>
        <v>1342</v>
      </c>
      <c r="KJ21" s="30">
        <f t="shared" si="451"/>
        <v>100</v>
      </c>
      <c r="KK21" s="20">
        <f t="shared" ref="KK21" si="452">SUM(KK14:KK18)</f>
        <v>0</v>
      </c>
      <c r="KL21" s="20">
        <f t="shared" ref="KL21:KQ21" si="453">SUM(KL9:KL18)</f>
        <v>3249</v>
      </c>
      <c r="KM21" s="37">
        <f t="shared" si="453"/>
        <v>100</v>
      </c>
      <c r="KN21" s="20">
        <f t="shared" si="453"/>
        <v>1756</v>
      </c>
      <c r="KO21" s="38">
        <f t="shared" si="453"/>
        <v>100</v>
      </c>
      <c r="KP21" s="20">
        <f t="shared" si="453"/>
        <v>1209</v>
      </c>
      <c r="KQ21" s="30">
        <f t="shared" si="453"/>
        <v>100</v>
      </c>
      <c r="KR21" s="20">
        <f t="shared" ref="KR21" si="454">SUM(KR14:KR18)</f>
        <v>0</v>
      </c>
      <c r="KS21" s="20">
        <f t="shared" ref="KS21:KX21" si="455">SUM(KS9:KS18)</f>
        <v>2965</v>
      </c>
      <c r="KT21" s="37">
        <f t="shared" si="455"/>
        <v>100</v>
      </c>
      <c r="KU21" s="20">
        <f t="shared" si="455"/>
        <v>1658</v>
      </c>
      <c r="KV21" s="38">
        <f t="shared" si="455"/>
        <v>100</v>
      </c>
      <c r="KW21" s="20">
        <f t="shared" si="455"/>
        <v>1135</v>
      </c>
      <c r="KX21" s="30">
        <f t="shared" si="455"/>
        <v>100</v>
      </c>
      <c r="KY21" s="20">
        <f t="shared" ref="KY21" si="456">SUM(KY14:KY18)</f>
        <v>0</v>
      </c>
      <c r="KZ21" s="20">
        <f t="shared" ref="KZ21:LE21" si="457">SUM(KZ9:KZ18)</f>
        <v>2793</v>
      </c>
      <c r="LA21" s="37">
        <f t="shared" si="457"/>
        <v>100</v>
      </c>
      <c r="LB21" s="20">
        <f t="shared" si="457"/>
        <v>1592</v>
      </c>
      <c r="LC21" s="38">
        <f t="shared" si="457"/>
        <v>100</v>
      </c>
      <c r="LD21" s="20">
        <f t="shared" si="457"/>
        <v>1076</v>
      </c>
      <c r="LE21" s="30">
        <f t="shared" si="457"/>
        <v>100</v>
      </c>
      <c r="LF21" s="20">
        <f t="shared" ref="LF21" si="458">SUM(LF14:LF18)</f>
        <v>0</v>
      </c>
      <c r="LG21" s="20">
        <f t="shared" ref="LG21:LL21" si="459">SUM(LG9:LG18)</f>
        <v>2668</v>
      </c>
      <c r="LH21" s="37">
        <f t="shared" si="459"/>
        <v>100</v>
      </c>
      <c r="LI21" s="20">
        <f t="shared" si="459"/>
        <v>1522</v>
      </c>
      <c r="LJ21" s="38">
        <f t="shared" si="459"/>
        <v>99.999999999999986</v>
      </c>
      <c r="LK21" s="20">
        <f t="shared" si="459"/>
        <v>1018</v>
      </c>
      <c r="LL21" s="30">
        <f t="shared" si="459"/>
        <v>100</v>
      </c>
      <c r="LM21" s="20">
        <f t="shared" ref="LM21" si="460">SUM(LM14:LM18)</f>
        <v>0</v>
      </c>
      <c r="LN21" s="20">
        <f t="shared" ref="LN21:LS21" si="461">SUM(LN9:LN18)</f>
        <v>2540</v>
      </c>
      <c r="LO21" s="37">
        <f t="shared" si="461"/>
        <v>100</v>
      </c>
      <c r="LP21" s="20">
        <f t="shared" si="461"/>
        <v>1426</v>
      </c>
      <c r="LQ21" s="38">
        <f t="shared" si="461"/>
        <v>100</v>
      </c>
      <c r="LR21" s="20">
        <f t="shared" si="461"/>
        <v>943</v>
      </c>
      <c r="LS21" s="30">
        <f t="shared" si="461"/>
        <v>100</v>
      </c>
      <c r="LT21" s="20">
        <f t="shared" ref="LT21" si="462">SUM(LT14:LT18)</f>
        <v>0</v>
      </c>
      <c r="LU21" s="20">
        <f t="shared" ref="LU21:LZ21" si="463">SUM(LU9:LU18)</f>
        <v>2369</v>
      </c>
      <c r="LV21" s="37">
        <f t="shared" si="463"/>
        <v>100</v>
      </c>
      <c r="LW21" s="20">
        <f t="shared" si="463"/>
        <v>1286</v>
      </c>
      <c r="LX21" s="38">
        <f t="shared" si="463"/>
        <v>100</v>
      </c>
      <c r="LY21" s="20">
        <f t="shared" si="463"/>
        <v>817</v>
      </c>
      <c r="LZ21" s="30">
        <f t="shared" si="463"/>
        <v>100</v>
      </c>
      <c r="MA21" s="20">
        <f t="shared" ref="MA21" si="464">SUM(MA14:MA18)</f>
        <v>0</v>
      </c>
      <c r="MB21" s="20">
        <f t="shared" ref="MB21:MG21" si="465">SUM(MB9:MB18)</f>
        <v>2103</v>
      </c>
      <c r="MC21" s="37">
        <f t="shared" si="465"/>
        <v>100</v>
      </c>
      <c r="MD21" s="20">
        <f t="shared" si="465"/>
        <v>1151</v>
      </c>
      <c r="ME21" s="30">
        <f t="shared" si="465"/>
        <v>100</v>
      </c>
      <c r="MF21" s="20">
        <f t="shared" si="465"/>
        <v>706</v>
      </c>
      <c r="MG21" s="30">
        <f t="shared" si="465"/>
        <v>100</v>
      </c>
      <c r="MH21" s="20">
        <f t="shared" ref="MH21" si="466">SUM(MH14:MH18)</f>
        <v>0</v>
      </c>
      <c r="MI21" s="20">
        <f t="shared" ref="MI21:MN21" si="467">SUM(MI9:MI18)</f>
        <v>1857</v>
      </c>
      <c r="MJ21" s="37">
        <f t="shared" si="467"/>
        <v>100</v>
      </c>
      <c r="MK21" s="20">
        <f t="shared" si="467"/>
        <v>1012</v>
      </c>
      <c r="ML21" s="30">
        <f t="shared" si="467"/>
        <v>100</v>
      </c>
      <c r="MM21" s="20">
        <f t="shared" si="467"/>
        <v>592</v>
      </c>
      <c r="MN21" s="30">
        <f t="shared" si="467"/>
        <v>100</v>
      </c>
      <c r="MO21" s="20">
        <f t="shared" ref="MO21" si="468">SUM(MO14:MO18)</f>
        <v>0</v>
      </c>
      <c r="MP21" s="20">
        <f t="shared" ref="MP21:MU21" si="469">SUM(MP9:MP18)</f>
        <v>1604</v>
      </c>
      <c r="MQ21" s="37">
        <f t="shared" si="469"/>
        <v>100</v>
      </c>
      <c r="MR21" s="20">
        <f t="shared" si="469"/>
        <v>913</v>
      </c>
      <c r="MS21" s="30">
        <f t="shared" si="469"/>
        <v>100</v>
      </c>
      <c r="MT21" s="20">
        <f t="shared" si="469"/>
        <v>518</v>
      </c>
      <c r="MU21" s="30">
        <f t="shared" si="469"/>
        <v>100</v>
      </c>
      <c r="MV21" s="20">
        <f t="shared" ref="MV21" si="470">SUM(MV14:MV18)</f>
        <v>0</v>
      </c>
      <c r="MW21" s="20">
        <f t="shared" ref="MW21:NB21" si="471">SUM(MW9:MW18)</f>
        <v>1431</v>
      </c>
      <c r="MX21" s="37">
        <f t="shared" si="471"/>
        <v>99.999999999999986</v>
      </c>
      <c r="MY21" s="20">
        <f t="shared" si="471"/>
        <v>851</v>
      </c>
      <c r="MZ21" s="30">
        <f t="shared" si="471"/>
        <v>100</v>
      </c>
      <c r="NA21" s="20">
        <f t="shared" si="471"/>
        <v>488</v>
      </c>
      <c r="NB21" s="30">
        <f t="shared" si="471"/>
        <v>100.00000000000001</v>
      </c>
      <c r="NC21" s="20">
        <f t="shared" ref="NC21" si="472">SUM(NC14:NC18)</f>
        <v>0</v>
      </c>
      <c r="ND21" s="20">
        <f t="shared" ref="ND21:NI21" si="473">SUM(ND9:ND18)</f>
        <v>1339</v>
      </c>
      <c r="NE21" s="37">
        <f t="shared" si="473"/>
        <v>100</v>
      </c>
      <c r="NF21" s="20">
        <f t="shared" si="473"/>
        <v>753</v>
      </c>
      <c r="NG21" s="30">
        <f t="shared" si="473"/>
        <v>100</v>
      </c>
      <c r="NH21" s="20">
        <f t="shared" si="473"/>
        <v>403</v>
      </c>
      <c r="NI21" s="30">
        <f t="shared" si="473"/>
        <v>100</v>
      </c>
      <c r="NJ21" s="20">
        <f t="shared" ref="NJ21" si="474">SUM(NJ14:NJ18)</f>
        <v>0</v>
      </c>
      <c r="NK21" s="20">
        <f t="shared" ref="NK21:NP21" si="475">SUM(NK9:NK18)</f>
        <v>1156</v>
      </c>
      <c r="NL21" s="37">
        <f t="shared" si="475"/>
        <v>100</v>
      </c>
      <c r="NM21" s="20">
        <f t="shared" si="475"/>
        <v>661</v>
      </c>
      <c r="NN21" s="30">
        <f t="shared" si="475"/>
        <v>99.999999999999986</v>
      </c>
      <c r="NO21" s="20">
        <f t="shared" si="475"/>
        <v>353</v>
      </c>
      <c r="NP21" s="30">
        <f t="shared" si="475"/>
        <v>100</v>
      </c>
      <c r="NQ21" s="20">
        <f t="shared" ref="NQ21" si="476">SUM(NQ14:NQ18)</f>
        <v>0</v>
      </c>
      <c r="NR21" s="20">
        <f t="shared" ref="NR21:NW21" si="477">SUM(NR9:NR18)</f>
        <v>1014</v>
      </c>
      <c r="NS21" s="37">
        <f t="shared" si="477"/>
        <v>100</v>
      </c>
      <c r="NT21" s="20">
        <f t="shared" si="477"/>
        <v>567</v>
      </c>
      <c r="NU21" s="30">
        <f t="shared" si="477"/>
        <v>100</v>
      </c>
      <c r="NV21" s="20">
        <f t="shared" si="477"/>
        <v>303</v>
      </c>
      <c r="NW21" s="30">
        <f t="shared" si="477"/>
        <v>100</v>
      </c>
      <c r="NX21" s="20">
        <f t="shared" ref="NX21" si="478">SUM(NX14:NX18)</f>
        <v>0</v>
      </c>
      <c r="NY21" s="20">
        <f t="shared" ref="NY21:OD21" si="479">SUM(NY9:NY18)</f>
        <v>870</v>
      </c>
      <c r="NZ21" s="37">
        <f t="shared" si="479"/>
        <v>100</v>
      </c>
      <c r="OA21" s="20">
        <f t="shared" si="479"/>
        <v>479</v>
      </c>
      <c r="OB21" s="30">
        <f t="shared" si="479"/>
        <v>100.00000000000001</v>
      </c>
      <c r="OC21" s="20">
        <f t="shared" si="479"/>
        <v>251</v>
      </c>
      <c r="OD21" s="30">
        <f t="shared" si="479"/>
        <v>100</v>
      </c>
      <c r="OE21" s="20">
        <f t="shared" ref="OE21" si="480">SUM(OE14:OE18)</f>
        <v>0</v>
      </c>
      <c r="OF21" s="20">
        <f t="shared" ref="OF21:OK21" si="481">SUM(OF9:OF18)</f>
        <v>730</v>
      </c>
      <c r="OG21" s="37">
        <f t="shared" si="481"/>
        <v>100.00000000000001</v>
      </c>
      <c r="OH21" s="20">
        <f t="shared" si="481"/>
        <v>383</v>
      </c>
      <c r="OI21" s="30">
        <f t="shared" si="481"/>
        <v>100</v>
      </c>
      <c r="OJ21" s="20">
        <f t="shared" si="481"/>
        <v>198</v>
      </c>
      <c r="OK21" s="30">
        <f t="shared" si="481"/>
        <v>100</v>
      </c>
      <c r="OL21" s="20">
        <f t="shared" ref="OL21" si="482">SUM(OL14:OL18)</f>
        <v>0</v>
      </c>
      <c r="OM21" s="20">
        <f t="shared" ref="OM21:OR21" si="483">SUM(OM9:OM18)</f>
        <v>581</v>
      </c>
      <c r="ON21" s="37">
        <f t="shared" si="483"/>
        <v>100</v>
      </c>
      <c r="OO21" s="20">
        <f t="shared" si="483"/>
        <v>302</v>
      </c>
      <c r="OP21" s="30">
        <f t="shared" si="483"/>
        <v>99.999999999999986</v>
      </c>
      <c r="OQ21" s="20">
        <f t="shared" si="483"/>
        <v>151</v>
      </c>
      <c r="OR21" s="30">
        <f t="shared" si="483"/>
        <v>100</v>
      </c>
      <c r="OS21" s="20">
        <f t="shared" ref="OS21" si="484">SUM(OS14:OS18)</f>
        <v>0</v>
      </c>
      <c r="OT21" s="20">
        <f t="shared" ref="OT21:OY21" si="485">SUM(OT9:OT18)</f>
        <v>453</v>
      </c>
      <c r="OU21" s="37">
        <f t="shared" si="485"/>
        <v>100</v>
      </c>
      <c r="OV21" s="20">
        <f t="shared" si="485"/>
        <v>255</v>
      </c>
      <c r="OW21" s="30">
        <f t="shared" si="485"/>
        <v>100</v>
      </c>
      <c r="OX21" s="20">
        <f t="shared" si="485"/>
        <v>132</v>
      </c>
      <c r="OY21" s="30">
        <f t="shared" si="485"/>
        <v>100</v>
      </c>
      <c r="OZ21" s="20">
        <f t="shared" ref="OZ21" si="486">SUM(OZ14:OZ18)</f>
        <v>1</v>
      </c>
      <c r="PA21" s="20">
        <f>SUM(PA9:PA18)</f>
        <v>388</v>
      </c>
      <c r="PB21" s="37">
        <f>SUM(PB9:PB18)</f>
        <v>100</v>
      </c>
      <c r="PC21" s="31"/>
      <c r="PD21" s="65"/>
      <c r="PE21" s="65"/>
      <c r="PF21" s="65"/>
      <c r="PG21" s="65"/>
      <c r="PH21" s="65"/>
      <c r="PI21" s="65"/>
      <c r="PJ21" s="65"/>
      <c r="PK21" s="65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  <c r="AZP21" s="31"/>
      <c r="AZQ21" s="31"/>
      <c r="AZR21" s="31"/>
      <c r="AZS21" s="31"/>
      <c r="AZT21" s="31"/>
      <c r="AZU21" s="31"/>
      <c r="AZV21" s="31"/>
      <c r="AZW21" s="31"/>
      <c r="AZX21" s="31"/>
      <c r="AZY21" s="31"/>
      <c r="AZZ21" s="31"/>
      <c r="BAA21" s="31"/>
      <c r="BAB21" s="31"/>
      <c r="BAC21" s="31"/>
      <c r="BAD21" s="31"/>
      <c r="BAE21" s="31"/>
      <c r="BAF21" s="31"/>
      <c r="BAG21" s="31"/>
      <c r="BAH21" s="31"/>
      <c r="BAI21" s="31"/>
      <c r="BAJ21" s="31"/>
      <c r="BAK21" s="31"/>
      <c r="BAL21" s="31"/>
      <c r="BAM21" s="31"/>
      <c r="BAN21" s="31"/>
      <c r="BAO21" s="31"/>
      <c r="BAP21" s="31"/>
      <c r="BAQ21" s="31"/>
      <c r="BAR21" s="31"/>
      <c r="BAS21" s="31"/>
      <c r="BAT21" s="31"/>
      <c r="BAU21" s="31"/>
      <c r="BAV21" s="31"/>
      <c r="BAW21" s="31"/>
      <c r="BAX21" s="31"/>
      <c r="BAY21" s="31"/>
      <c r="BAZ21" s="31"/>
      <c r="BBA21" s="31"/>
      <c r="BBB21" s="31"/>
      <c r="BBC21" s="31"/>
      <c r="BBD21" s="31"/>
      <c r="BBE21" s="31"/>
    </row>
    <row r="22" spans="1:1409" x14ac:dyDescent="0.2">
      <c r="A22" s="18"/>
      <c r="B22" s="11"/>
      <c r="C22" s="11"/>
      <c r="D22" s="11"/>
      <c r="E22" s="11"/>
      <c r="F22" s="11"/>
      <c r="G22" s="12"/>
      <c r="H22" s="10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2"/>
      <c r="T22" s="10"/>
      <c r="U22" s="11"/>
      <c r="V22" s="11"/>
      <c r="W22" s="11"/>
      <c r="X22" s="11"/>
      <c r="Y22" s="12"/>
      <c r="Z22" s="10"/>
      <c r="AA22" s="11"/>
      <c r="AB22" s="11"/>
      <c r="AC22" s="11"/>
      <c r="AD22" s="11"/>
      <c r="AE22" s="12"/>
      <c r="AF22" s="10"/>
      <c r="AG22" s="11"/>
      <c r="AH22" s="11"/>
      <c r="AI22" s="11"/>
      <c r="AJ22" s="11"/>
      <c r="AK22" s="12"/>
      <c r="AL22" s="10"/>
      <c r="AM22" s="11"/>
      <c r="AN22" s="11"/>
      <c r="AO22" s="11"/>
      <c r="AP22" s="11"/>
      <c r="AQ22" s="12"/>
      <c r="AR22" s="10"/>
      <c r="AS22" s="11"/>
      <c r="AT22" s="11"/>
      <c r="AU22" s="11"/>
      <c r="AV22" s="11"/>
      <c r="AW22" s="12"/>
      <c r="AX22" s="10"/>
      <c r="AY22" s="11"/>
      <c r="AZ22" s="11"/>
      <c r="BA22" s="11"/>
      <c r="BB22" s="11"/>
      <c r="BC22" s="12"/>
      <c r="BD22" s="10"/>
      <c r="BE22" s="11"/>
      <c r="BF22" s="11"/>
      <c r="BG22" s="11"/>
      <c r="BH22" s="11"/>
      <c r="BI22" s="12"/>
      <c r="BJ22" s="10"/>
      <c r="BK22" s="11"/>
      <c r="BL22" s="11"/>
      <c r="BM22" s="11"/>
      <c r="BN22" s="11"/>
      <c r="BO22" s="12"/>
      <c r="BP22" s="10"/>
      <c r="BQ22" s="11"/>
      <c r="BR22" s="11"/>
      <c r="BS22" s="11"/>
      <c r="BT22" s="11"/>
      <c r="BU22" s="12"/>
      <c r="BV22" s="10"/>
      <c r="BW22" s="11"/>
      <c r="BX22" s="11"/>
      <c r="BY22" s="11"/>
      <c r="BZ22" s="11"/>
      <c r="CA22" s="12"/>
      <c r="CB22" s="10"/>
      <c r="CC22" s="11"/>
      <c r="CD22" s="11"/>
      <c r="CE22" s="11"/>
      <c r="CF22" s="11"/>
      <c r="CG22" s="12"/>
      <c r="CH22" s="10"/>
      <c r="CI22" s="11"/>
      <c r="CJ22" s="11"/>
      <c r="CK22" s="11"/>
      <c r="CL22" s="11"/>
      <c r="CM22" s="12"/>
      <c r="CN22" s="10"/>
      <c r="CO22" s="11"/>
      <c r="CP22" s="11"/>
      <c r="CQ22" s="11"/>
      <c r="CR22" s="11"/>
      <c r="CS22" s="12"/>
      <c r="CT22" s="10"/>
      <c r="CU22" s="11"/>
      <c r="CV22" s="11"/>
      <c r="CW22" s="11"/>
      <c r="CX22" s="11"/>
      <c r="CY22" s="12"/>
      <c r="CZ22" s="10"/>
      <c r="DA22" s="11"/>
      <c r="DB22" s="11"/>
      <c r="DC22" s="11"/>
      <c r="DD22" s="11"/>
      <c r="DE22" s="12"/>
      <c r="DF22" s="10"/>
      <c r="DG22" s="11"/>
      <c r="DH22" s="11"/>
      <c r="DI22" s="11"/>
      <c r="DJ22" s="11"/>
      <c r="DK22" s="12"/>
      <c r="DL22" s="10"/>
      <c r="DM22" s="11"/>
      <c r="DN22" s="11"/>
      <c r="DO22" s="11"/>
      <c r="DP22" s="11"/>
      <c r="DQ22" s="12"/>
      <c r="DR22" s="10"/>
      <c r="DS22" s="11"/>
      <c r="DT22" s="11"/>
      <c r="DU22" s="11"/>
      <c r="DV22" s="11"/>
      <c r="DW22" s="12"/>
      <c r="DX22" s="10"/>
      <c r="DY22" s="11"/>
      <c r="DZ22" s="11"/>
      <c r="EA22" s="11"/>
      <c r="EB22" s="11"/>
      <c r="EC22" s="12"/>
      <c r="ED22" s="10"/>
      <c r="EE22" s="11"/>
      <c r="EF22" s="11"/>
      <c r="EG22" s="11"/>
      <c r="EH22" s="11"/>
      <c r="EI22" s="12"/>
      <c r="EJ22" s="10"/>
      <c r="EK22" s="11"/>
      <c r="EL22" s="11"/>
      <c r="EM22" s="11"/>
      <c r="EN22" s="11"/>
      <c r="EO22" s="12"/>
      <c r="EP22" s="10"/>
      <c r="EQ22" s="11"/>
      <c r="ER22" s="11"/>
      <c r="ES22" s="11"/>
      <c r="ET22" s="11"/>
      <c r="EU22" s="12"/>
      <c r="EV22" s="10"/>
      <c r="EW22" s="11"/>
      <c r="EX22" s="11"/>
      <c r="EY22" s="11"/>
      <c r="EZ22" s="11"/>
      <c r="FA22" s="12"/>
      <c r="FB22" s="10"/>
      <c r="FC22" s="11"/>
      <c r="FD22" s="11"/>
      <c r="FE22" s="11"/>
      <c r="FF22" s="11"/>
      <c r="FG22" s="12"/>
      <c r="FH22" s="10"/>
      <c r="FI22" s="11"/>
      <c r="FJ22" s="11"/>
      <c r="FK22" s="11"/>
      <c r="FL22" s="11"/>
      <c r="FM22" s="12"/>
      <c r="FN22" s="10"/>
      <c r="FO22" s="11"/>
      <c r="FP22" s="11"/>
      <c r="FQ22" s="11"/>
      <c r="FR22" s="11"/>
      <c r="FS22" s="12"/>
      <c r="FT22" s="11"/>
      <c r="FU22" s="11"/>
      <c r="FV22" s="11"/>
      <c r="FW22" s="11"/>
      <c r="FX22" s="11"/>
      <c r="FY22" s="12"/>
      <c r="FZ22" s="11"/>
      <c r="GA22" s="11"/>
      <c r="GB22" s="11"/>
      <c r="GC22" s="11"/>
      <c r="GD22" s="11"/>
      <c r="GE22" s="12"/>
      <c r="GF22" s="11"/>
      <c r="GG22" s="11"/>
      <c r="GH22" s="11"/>
      <c r="GI22" s="11"/>
      <c r="GJ22" s="11"/>
      <c r="GK22" s="11"/>
      <c r="GL22" s="11"/>
      <c r="GM22" s="10"/>
      <c r="GN22" s="11"/>
      <c r="GO22" s="11"/>
      <c r="GP22" s="11"/>
      <c r="GQ22" s="11"/>
      <c r="GR22" s="11"/>
      <c r="GS22" s="12"/>
      <c r="GT22" s="10"/>
      <c r="GU22" s="11"/>
      <c r="GV22" s="11"/>
      <c r="GW22" s="11"/>
      <c r="GX22" s="11"/>
      <c r="GY22" s="11"/>
      <c r="GZ22" s="12"/>
      <c r="HA22" s="11"/>
      <c r="HB22" s="11"/>
      <c r="HC22" s="11"/>
      <c r="HD22" s="11"/>
      <c r="HE22" s="11"/>
      <c r="HF22" s="11"/>
      <c r="HG22" s="12"/>
      <c r="HH22" s="10"/>
      <c r="HI22" s="11"/>
      <c r="HJ22" s="11"/>
      <c r="HK22" s="11"/>
      <c r="HL22" s="11"/>
      <c r="HM22" s="11"/>
      <c r="HN22" s="12"/>
      <c r="HO22" s="11"/>
      <c r="HP22" s="11"/>
      <c r="HQ22" s="11"/>
      <c r="HR22" s="11"/>
      <c r="HS22" s="11"/>
      <c r="HT22" s="11"/>
      <c r="HU22" s="12"/>
      <c r="HV22" s="11"/>
      <c r="HW22" s="11"/>
      <c r="HX22" s="11"/>
      <c r="HY22" s="11"/>
      <c r="HZ22" s="11"/>
      <c r="IA22" s="11"/>
      <c r="IB22" s="12"/>
      <c r="IC22" s="11"/>
      <c r="ID22" s="11"/>
      <c r="IE22" s="11"/>
      <c r="IF22" s="11"/>
      <c r="IG22" s="11"/>
      <c r="IH22" s="11"/>
      <c r="II22" s="12"/>
      <c r="IJ22" s="11"/>
      <c r="IK22" s="11"/>
      <c r="IL22" s="11"/>
      <c r="IM22" s="11"/>
      <c r="IN22" s="11"/>
      <c r="IO22" s="11"/>
      <c r="IP22" s="12"/>
      <c r="IQ22" s="11"/>
      <c r="IR22" s="11"/>
      <c r="IS22" s="11"/>
      <c r="IT22" s="11"/>
      <c r="IU22" s="11"/>
      <c r="IV22" s="11"/>
      <c r="IW22" s="12"/>
      <c r="IX22" s="11"/>
      <c r="IY22" s="11"/>
      <c r="IZ22" s="11"/>
      <c r="JA22" s="11"/>
      <c r="JB22" s="11"/>
      <c r="JC22" s="11"/>
      <c r="JD22" s="12"/>
      <c r="JE22" s="11"/>
      <c r="JF22" s="11"/>
      <c r="JG22" s="11"/>
      <c r="JH22" s="11"/>
      <c r="JI22" s="11"/>
      <c r="JJ22" s="11"/>
      <c r="JK22" s="12"/>
      <c r="JL22" s="11"/>
      <c r="JM22" s="11"/>
      <c r="JN22" s="11"/>
      <c r="JO22" s="11"/>
      <c r="JP22" s="11"/>
      <c r="JQ22" s="11"/>
      <c r="JR22" s="12"/>
      <c r="JS22" s="11"/>
      <c r="JT22" s="11"/>
      <c r="JU22" s="11"/>
      <c r="JV22" s="11"/>
      <c r="JW22" s="11"/>
      <c r="JX22" s="11"/>
      <c r="JY22" s="12"/>
      <c r="JZ22" s="11"/>
      <c r="KA22" s="11"/>
      <c r="KB22" s="11"/>
      <c r="KC22" s="11"/>
      <c r="KD22" s="11"/>
      <c r="KE22" s="11"/>
      <c r="KF22" s="12"/>
      <c r="KG22" s="11"/>
      <c r="KH22" s="11"/>
      <c r="KI22" s="11"/>
      <c r="KJ22" s="11"/>
      <c r="KK22" s="11"/>
      <c r="KL22" s="11"/>
      <c r="KM22" s="12"/>
      <c r="KN22" s="11"/>
      <c r="KO22" s="11"/>
      <c r="KP22" s="11"/>
      <c r="KQ22" s="11"/>
      <c r="KR22" s="11"/>
      <c r="KS22" s="11"/>
      <c r="KT22" s="12"/>
      <c r="KU22" s="11"/>
      <c r="KV22" s="11"/>
      <c r="KW22" s="11"/>
      <c r="KX22" s="11"/>
      <c r="KY22" s="11"/>
      <c r="KZ22" s="11"/>
      <c r="LA22" s="12"/>
      <c r="LB22" s="11"/>
      <c r="LC22" s="11"/>
      <c r="LD22" s="11"/>
      <c r="LE22" s="11"/>
      <c r="LF22" s="11"/>
      <c r="LG22" s="11"/>
      <c r="LH22" s="12"/>
      <c r="LI22" s="11"/>
      <c r="LJ22" s="11"/>
      <c r="LK22" s="11"/>
      <c r="LL22" s="11"/>
      <c r="LM22" s="11"/>
      <c r="LN22" s="11"/>
      <c r="LO22" s="12"/>
      <c r="LP22" s="11"/>
      <c r="LQ22" s="11"/>
      <c r="LR22" s="11"/>
      <c r="LS22" s="11"/>
      <c r="LT22" s="11"/>
      <c r="LU22" s="11"/>
      <c r="LV22" s="12"/>
      <c r="LW22" s="11"/>
      <c r="LX22" s="11"/>
      <c r="LY22" s="11"/>
      <c r="LZ22" s="11"/>
      <c r="MA22" s="11"/>
      <c r="MB22" s="11"/>
      <c r="MC22" s="12"/>
      <c r="MD22" s="11"/>
      <c r="ME22" s="11"/>
      <c r="MF22" s="11"/>
      <c r="MG22" s="11"/>
      <c r="MH22" s="11"/>
      <c r="MI22" s="11"/>
      <c r="MJ22" s="12"/>
      <c r="MK22" s="11"/>
      <c r="ML22" s="11"/>
      <c r="MM22" s="11"/>
      <c r="MN22" s="11"/>
      <c r="MO22" s="11"/>
      <c r="MP22" s="11"/>
      <c r="MQ22" s="12"/>
      <c r="MR22" s="11"/>
      <c r="MS22" s="11"/>
      <c r="MT22" s="11"/>
      <c r="MU22" s="11"/>
      <c r="MV22" s="11"/>
      <c r="MW22" s="11"/>
      <c r="MX22" s="12"/>
      <c r="MY22" s="11"/>
      <c r="MZ22" s="11"/>
      <c r="NA22" s="11"/>
      <c r="NB22" s="11"/>
      <c r="NC22" s="11"/>
      <c r="ND22" s="11"/>
      <c r="NE22" s="12"/>
      <c r="NF22" s="11"/>
      <c r="NG22" s="11"/>
      <c r="NH22" s="11"/>
      <c r="NI22" s="11"/>
      <c r="NJ22" s="11"/>
      <c r="NK22" s="11"/>
      <c r="NL22" s="12"/>
      <c r="NM22" s="11"/>
      <c r="NN22" s="11"/>
      <c r="NO22" s="11"/>
      <c r="NP22" s="11"/>
      <c r="NQ22" s="11"/>
      <c r="NR22" s="11"/>
      <c r="NS22" s="12"/>
      <c r="NT22" s="11"/>
      <c r="NU22" s="11"/>
      <c r="NV22" s="11"/>
      <c r="NW22" s="11"/>
      <c r="NX22" s="11"/>
      <c r="NY22" s="11"/>
      <c r="NZ22" s="12"/>
      <c r="OA22" s="11"/>
      <c r="OB22" s="11"/>
      <c r="OC22" s="11"/>
      <c r="OD22" s="11"/>
      <c r="OE22" s="11"/>
      <c r="OF22" s="11"/>
      <c r="OG22" s="12"/>
      <c r="OH22" s="11"/>
      <c r="OI22" s="11"/>
      <c r="OJ22" s="11"/>
      <c r="OK22" s="11"/>
      <c r="OL22" s="11"/>
      <c r="OM22" s="11"/>
      <c r="ON22" s="12"/>
      <c r="OO22" s="11"/>
      <c r="OP22" s="11"/>
      <c r="OQ22" s="11"/>
      <c r="OR22" s="11"/>
      <c r="OS22" s="11"/>
      <c r="OT22" s="11"/>
      <c r="OU22" s="12"/>
      <c r="OV22" s="11"/>
      <c r="OW22" s="11"/>
      <c r="OX22" s="11"/>
      <c r="OY22" s="11"/>
      <c r="OZ22" s="11"/>
      <c r="PA22" s="11"/>
      <c r="PB22" s="12"/>
      <c r="AMA22" s="5"/>
      <c r="AMB22" s="5"/>
      <c r="AMC22" s="5"/>
      <c r="AMD22" s="5"/>
      <c r="AME22" s="5"/>
      <c r="AMF22" s="5"/>
      <c r="AMG22" s="5"/>
      <c r="AMH22" s="5"/>
      <c r="AMI22" s="5"/>
      <c r="AMJ22" s="5"/>
      <c r="AMK22" s="5"/>
      <c r="AML22" s="5"/>
      <c r="AMM22" s="5"/>
      <c r="AMN22" s="5"/>
      <c r="AMO22" s="5"/>
      <c r="AMP22" s="5"/>
      <c r="AMQ22" s="5"/>
      <c r="AMR22" s="5"/>
      <c r="AMS22" s="5"/>
      <c r="AMT22" s="5"/>
      <c r="AMU22" s="5"/>
      <c r="AMV22" s="5"/>
      <c r="AMW22" s="5"/>
      <c r="AMX22" s="5"/>
      <c r="AMY22" s="5"/>
      <c r="AMZ22" s="5"/>
      <c r="ANA22" s="5"/>
      <c r="ANB22" s="5"/>
      <c r="ANC22" s="5"/>
      <c r="AND22" s="5"/>
      <c r="ANE22" s="5"/>
      <c r="ANF22" s="5"/>
      <c r="ANG22" s="5"/>
      <c r="ANH22" s="5"/>
      <c r="ANI22" s="5"/>
      <c r="ANJ22" s="5"/>
      <c r="ANK22" s="5"/>
      <c r="ANL22" s="5"/>
      <c r="ANM22" s="5"/>
      <c r="ANN22" s="5"/>
      <c r="ANO22" s="5"/>
      <c r="ANP22" s="5"/>
      <c r="ANQ22" s="5"/>
      <c r="ANR22" s="5"/>
      <c r="ANS22" s="5"/>
      <c r="ANT22" s="5"/>
      <c r="ANU22" s="5"/>
      <c r="ANV22" s="5"/>
      <c r="ANW22" s="5"/>
      <c r="ANX22" s="5"/>
      <c r="ANY22" s="5"/>
      <c r="ANZ22" s="5"/>
      <c r="AOA22" s="5"/>
      <c r="AOB22" s="5"/>
      <c r="AOC22" s="5"/>
      <c r="AOD22" s="5"/>
      <c r="AOE22" s="5"/>
      <c r="AOF22" s="5"/>
      <c r="AOG22" s="5"/>
      <c r="AOH22" s="5"/>
      <c r="AOI22" s="5"/>
      <c r="AOJ22" s="5"/>
      <c r="AOK22" s="5"/>
      <c r="AOL22" s="5"/>
      <c r="AOM22" s="5"/>
      <c r="AON22" s="5"/>
      <c r="AOO22" s="5"/>
      <c r="AOP22" s="5"/>
      <c r="AOQ22" s="5"/>
      <c r="AOR22" s="5"/>
      <c r="AOS22" s="5"/>
      <c r="AOT22" s="5"/>
      <c r="AOU22" s="5"/>
      <c r="AOV22" s="5"/>
      <c r="AOW22" s="5"/>
      <c r="AOX22" s="5"/>
      <c r="AOY22" s="5"/>
      <c r="AOZ22" s="5"/>
      <c r="APA22" s="5"/>
      <c r="APB22" s="5"/>
      <c r="APC22" s="5"/>
      <c r="APD22" s="5"/>
      <c r="APE22" s="5"/>
      <c r="APF22" s="5"/>
      <c r="APG22" s="5"/>
      <c r="APH22" s="5"/>
      <c r="API22" s="5"/>
      <c r="APJ22" s="5"/>
      <c r="APK22" s="5"/>
      <c r="APL22" s="5"/>
      <c r="APM22" s="5"/>
      <c r="APN22" s="5"/>
      <c r="APO22" s="5"/>
      <c r="APP22" s="5"/>
      <c r="APQ22" s="5"/>
      <c r="APR22" s="5"/>
      <c r="APS22" s="5"/>
      <c r="APT22" s="5"/>
      <c r="APU22" s="5"/>
      <c r="APV22" s="5"/>
      <c r="APW22" s="5"/>
      <c r="APX22" s="5"/>
      <c r="APY22" s="5"/>
      <c r="APZ22" s="5"/>
      <c r="AQA22" s="5"/>
      <c r="AQB22" s="5"/>
      <c r="AQC22" s="5"/>
      <c r="AQD22" s="5"/>
      <c r="AQE22" s="5"/>
      <c r="AQF22" s="5"/>
      <c r="AQG22" s="5"/>
      <c r="AQH22" s="5"/>
      <c r="AQI22" s="5"/>
      <c r="AQJ22" s="5"/>
      <c r="AQK22" s="5"/>
      <c r="AQL22" s="5"/>
      <c r="AQM22" s="5"/>
      <c r="AQN22" s="5"/>
      <c r="AQO22" s="5"/>
      <c r="AQP22" s="5"/>
      <c r="AQQ22" s="5"/>
      <c r="AQR22" s="5"/>
      <c r="AQS22" s="5"/>
      <c r="AQT22" s="5"/>
      <c r="AQU22" s="5"/>
      <c r="AQV22" s="5"/>
      <c r="AQW22" s="5"/>
      <c r="AQX22" s="5"/>
      <c r="AQY22" s="5"/>
      <c r="AQZ22" s="5"/>
      <c r="ARA22" s="5"/>
      <c r="ARB22" s="5"/>
      <c r="ARC22" s="5"/>
      <c r="ARD22" s="5"/>
      <c r="ARE22" s="5"/>
      <c r="ARF22" s="5"/>
      <c r="ARG22" s="5"/>
      <c r="ARH22" s="5"/>
      <c r="ARI22" s="5"/>
      <c r="ARJ22" s="5"/>
      <c r="ARK22" s="5"/>
      <c r="ARL22" s="5"/>
      <c r="ARM22" s="5"/>
      <c r="ARN22" s="5"/>
      <c r="ARO22" s="5"/>
      <c r="ARP22" s="5"/>
      <c r="ARQ22" s="5"/>
      <c r="ARR22" s="5"/>
      <c r="ARS22" s="5"/>
      <c r="ART22" s="5"/>
      <c r="ARU22" s="5"/>
      <c r="ARV22" s="5"/>
      <c r="ARW22" s="5"/>
      <c r="ARX22" s="5"/>
      <c r="ARY22" s="5"/>
      <c r="ARZ22" s="5"/>
      <c r="ASA22" s="5"/>
      <c r="ASB22" s="5"/>
      <c r="ASC22" s="5"/>
      <c r="ASD22" s="5"/>
      <c r="ASE22" s="5"/>
      <c r="ASF22" s="5"/>
      <c r="ASG22" s="5"/>
      <c r="ASH22" s="5"/>
      <c r="ASI22" s="5"/>
      <c r="ASJ22" s="5"/>
      <c r="ASK22" s="5"/>
      <c r="ASL22" s="5"/>
      <c r="ASM22" s="5"/>
      <c r="ASN22" s="5"/>
      <c r="ASO22" s="5"/>
      <c r="ASP22" s="5"/>
      <c r="ASQ22" s="5"/>
      <c r="ASR22" s="5"/>
      <c r="ASS22" s="5"/>
      <c r="AST22" s="5"/>
      <c r="ASU22" s="5"/>
      <c r="ASV22" s="5"/>
      <c r="ASW22" s="5"/>
      <c r="ASX22" s="5"/>
      <c r="ASY22" s="5"/>
      <c r="ASZ22" s="5"/>
      <c r="ATA22" s="5"/>
      <c r="ATB22" s="5"/>
      <c r="ATC22" s="5"/>
      <c r="ATD22" s="5"/>
      <c r="ATE22" s="5"/>
      <c r="ATF22" s="5"/>
      <c r="ATG22" s="5"/>
      <c r="ATH22" s="5"/>
      <c r="ATI22" s="5"/>
      <c r="ATJ22" s="5"/>
      <c r="ATK22" s="5"/>
      <c r="ATL22" s="5"/>
      <c r="ATM22" s="5"/>
      <c r="ATN22" s="5"/>
      <c r="ATO22" s="5"/>
      <c r="ATP22" s="5"/>
      <c r="ATQ22" s="5"/>
      <c r="ATR22" s="5"/>
      <c r="ATS22" s="5"/>
      <c r="ATT22" s="5"/>
      <c r="ATU22" s="5"/>
      <c r="ATV22" s="5"/>
      <c r="ATW22" s="5"/>
      <c r="ATX22" s="5"/>
      <c r="ATY22" s="5"/>
      <c r="ATZ22" s="5"/>
      <c r="AUA22" s="5"/>
      <c r="AUB22" s="5"/>
      <c r="AUC22" s="5"/>
      <c r="AUD22" s="5"/>
      <c r="AUE22" s="5"/>
      <c r="AUF22" s="5"/>
      <c r="AUG22" s="5"/>
      <c r="AUH22" s="5"/>
      <c r="AUI22" s="5"/>
      <c r="AUJ22" s="5"/>
      <c r="AUK22" s="5"/>
      <c r="AUL22" s="5"/>
      <c r="AUM22" s="5"/>
      <c r="AUN22" s="5"/>
      <c r="AUO22" s="5"/>
      <c r="AUP22" s="5"/>
      <c r="AUQ22" s="5"/>
      <c r="AUR22" s="5"/>
      <c r="AUS22" s="5"/>
      <c r="AUT22" s="5"/>
      <c r="AUU22" s="5"/>
      <c r="AUV22" s="5"/>
      <c r="AUW22" s="5"/>
      <c r="AUX22" s="5"/>
      <c r="AUY22" s="5"/>
      <c r="AUZ22" s="5"/>
      <c r="AVA22" s="5"/>
      <c r="AVB22" s="5"/>
      <c r="AVC22" s="5"/>
      <c r="AVD22" s="5"/>
      <c r="AVE22" s="5"/>
      <c r="AVF22" s="5"/>
      <c r="AVG22" s="5"/>
      <c r="AVH22" s="5"/>
      <c r="AVI22" s="5"/>
      <c r="AVJ22" s="5"/>
      <c r="AVK22" s="5"/>
      <c r="AVL22" s="5"/>
      <c r="AVM22" s="5"/>
      <c r="AVN22" s="5"/>
      <c r="AVO22" s="5"/>
      <c r="AVP22" s="5"/>
      <c r="AVQ22" s="5"/>
      <c r="AVR22" s="5"/>
      <c r="AVS22" s="5"/>
      <c r="AVT22" s="5"/>
      <c r="AVU22" s="5"/>
      <c r="AVV22" s="5"/>
      <c r="AVW22" s="5"/>
      <c r="AVX22" s="5"/>
      <c r="AVY22" s="5"/>
      <c r="AVZ22" s="5"/>
      <c r="AWA22" s="5"/>
      <c r="AWB22" s="5"/>
      <c r="AWC22" s="5"/>
      <c r="AWD22" s="5"/>
      <c r="AWE22" s="5"/>
      <c r="AWF22" s="5"/>
      <c r="AWG22" s="5"/>
      <c r="AWH22" s="5"/>
      <c r="AWI22" s="5"/>
      <c r="AWJ22" s="5"/>
      <c r="AWK22" s="5"/>
      <c r="AWL22" s="5"/>
      <c r="AWM22" s="5"/>
      <c r="AWN22" s="5"/>
      <c r="AWO22" s="5"/>
      <c r="AWP22" s="5"/>
      <c r="AWQ22" s="5"/>
      <c r="AWR22" s="5"/>
      <c r="AWS22" s="5"/>
      <c r="AWT22" s="5"/>
      <c r="AWU22" s="5"/>
      <c r="AWV22" s="5"/>
      <c r="AWW22" s="5"/>
      <c r="AWX22" s="5"/>
      <c r="AWY22" s="5"/>
      <c r="AWZ22" s="5"/>
      <c r="AXA22" s="5"/>
      <c r="AXB22" s="5"/>
      <c r="AXC22" s="5"/>
      <c r="AXD22" s="5"/>
      <c r="AXE22" s="5"/>
      <c r="AXF22" s="5"/>
      <c r="AXG22" s="5"/>
      <c r="AXH22" s="5"/>
      <c r="AXI22" s="5"/>
      <c r="AXJ22" s="5"/>
      <c r="AXK22" s="5"/>
      <c r="AXL22" s="5"/>
      <c r="AXM22" s="5"/>
      <c r="AXN22" s="5"/>
      <c r="AXO22" s="5"/>
      <c r="AXP22" s="5"/>
      <c r="AXQ22" s="5"/>
      <c r="AXR22" s="5"/>
      <c r="AXS22" s="5"/>
      <c r="AXT22" s="5"/>
      <c r="AXU22" s="5"/>
      <c r="AXV22" s="5"/>
      <c r="AXW22" s="5"/>
      <c r="AXX22" s="5"/>
      <c r="AXY22" s="5"/>
      <c r="AXZ22" s="5"/>
      <c r="AYA22" s="5"/>
      <c r="AYB22" s="5"/>
      <c r="AYC22" s="5"/>
      <c r="AYD22" s="5"/>
      <c r="AYE22" s="5"/>
      <c r="AYF22" s="5"/>
      <c r="AYG22" s="5"/>
      <c r="AYH22" s="5"/>
      <c r="AYI22" s="5"/>
      <c r="AYJ22" s="5"/>
      <c r="AYK22" s="5"/>
      <c r="AYL22" s="5"/>
      <c r="AYM22" s="5"/>
      <c r="AYN22" s="5"/>
      <c r="AYO22" s="5"/>
      <c r="AYP22" s="5"/>
      <c r="AYQ22" s="5"/>
      <c r="AYR22" s="5"/>
      <c r="AYS22" s="5"/>
      <c r="AYT22" s="5"/>
      <c r="AYU22" s="5"/>
      <c r="AYV22" s="5"/>
      <c r="AYW22" s="5"/>
      <c r="AYX22" s="5"/>
      <c r="AYY22" s="5"/>
      <c r="AYZ22" s="5"/>
      <c r="AZA22" s="5"/>
      <c r="AZB22" s="5"/>
      <c r="AZC22" s="5"/>
      <c r="AZD22" s="5"/>
      <c r="AZE22" s="5"/>
      <c r="AZF22" s="5"/>
      <c r="AZG22" s="5"/>
      <c r="AZH22" s="5"/>
      <c r="AZI22" s="5"/>
      <c r="AZJ22" s="5"/>
      <c r="AZK22" s="5"/>
      <c r="AZL22" s="5"/>
      <c r="AZM22" s="5"/>
      <c r="AZN22" s="5"/>
      <c r="AZO22" s="5"/>
      <c r="AZP22" s="5"/>
      <c r="AZQ22" s="5"/>
      <c r="AZR22" s="5"/>
      <c r="AZS22" s="5"/>
      <c r="AZT22" s="5"/>
      <c r="AZU22" s="5"/>
      <c r="AZV22" s="5"/>
      <c r="AZW22" s="5"/>
      <c r="AZX22" s="5"/>
      <c r="AZY22" s="5"/>
      <c r="AZZ22" s="5"/>
      <c r="BAA22" s="5"/>
      <c r="BAB22" s="5"/>
      <c r="BAC22" s="5"/>
      <c r="BAD22" s="5"/>
      <c r="BAE22" s="5"/>
      <c r="BAF22" s="5"/>
      <c r="BAG22" s="5"/>
      <c r="BAH22" s="5"/>
      <c r="BAI22" s="5"/>
      <c r="BAJ22" s="5"/>
      <c r="BAK22" s="5"/>
      <c r="BAL22" s="5"/>
      <c r="BAM22" s="5"/>
      <c r="BAN22" s="5"/>
      <c r="BAO22" s="5"/>
      <c r="BAP22" s="5"/>
      <c r="BAQ22" s="5"/>
      <c r="BAR22" s="5"/>
      <c r="BAS22" s="5"/>
      <c r="BAT22" s="5"/>
      <c r="BAU22" s="5"/>
      <c r="BAV22" s="5"/>
      <c r="BAW22" s="5"/>
      <c r="BAX22" s="5"/>
      <c r="BAY22" s="5"/>
      <c r="BAZ22" s="5"/>
      <c r="BBA22" s="5"/>
      <c r="BBB22" s="5"/>
      <c r="BBC22" s="5"/>
      <c r="BBD22" s="5"/>
      <c r="BBE22" s="5"/>
    </row>
    <row r="23" spans="1:1409" x14ac:dyDescent="0.2">
      <c r="A23" s="18" t="s">
        <v>15</v>
      </c>
      <c r="B23" s="80"/>
      <c r="C23" s="81"/>
      <c r="D23" s="81"/>
      <c r="E23" s="81"/>
      <c r="F23" s="81"/>
      <c r="G23" s="83"/>
      <c r="H23" s="10">
        <v>0</v>
      </c>
      <c r="I23" s="11"/>
      <c r="J23" s="11">
        <v>0</v>
      </c>
      <c r="K23" s="11"/>
      <c r="L23" s="22">
        <v>5</v>
      </c>
      <c r="M23" s="12">
        <f>SUM(H23:L23)</f>
        <v>5</v>
      </c>
      <c r="N23" s="10">
        <v>0</v>
      </c>
      <c r="O23" s="11"/>
      <c r="P23" s="11">
        <v>0</v>
      </c>
      <c r="Q23" s="11"/>
      <c r="R23" s="22">
        <v>5</v>
      </c>
      <c r="S23" s="12">
        <f>SUM(N23:R23)</f>
        <v>5</v>
      </c>
      <c r="T23" s="10">
        <v>0</v>
      </c>
      <c r="U23" s="11"/>
      <c r="V23" s="11">
        <v>0</v>
      </c>
      <c r="W23" s="11"/>
      <c r="X23" s="22">
        <v>5</v>
      </c>
      <c r="Y23" s="12">
        <f>SUM(T23:X23)</f>
        <v>5</v>
      </c>
      <c r="Z23" s="10">
        <v>0</v>
      </c>
      <c r="AA23" s="11"/>
      <c r="AB23" s="11">
        <v>0</v>
      </c>
      <c r="AC23" s="11"/>
      <c r="AD23" s="22">
        <v>5</v>
      </c>
      <c r="AE23" s="12">
        <f>SUM(Z23:AD23)</f>
        <v>5</v>
      </c>
      <c r="AF23" s="10">
        <v>0</v>
      </c>
      <c r="AG23" s="11"/>
      <c r="AH23" s="11">
        <v>0</v>
      </c>
      <c r="AI23" s="11"/>
      <c r="AJ23" s="22">
        <v>5</v>
      </c>
      <c r="AK23" s="12">
        <f>SUM(AF23:AJ23)</f>
        <v>5</v>
      </c>
      <c r="AL23" s="10">
        <v>0</v>
      </c>
      <c r="AM23" s="11"/>
      <c r="AN23" s="11">
        <v>0</v>
      </c>
      <c r="AO23" s="11"/>
      <c r="AP23" s="22">
        <v>5</v>
      </c>
      <c r="AQ23" s="12">
        <f>SUM(AL23:AP23)</f>
        <v>5</v>
      </c>
      <c r="AR23" s="10">
        <v>0</v>
      </c>
      <c r="AS23" s="11"/>
      <c r="AT23" s="11">
        <v>0</v>
      </c>
      <c r="AU23" s="11"/>
      <c r="AV23" s="22">
        <v>5</v>
      </c>
      <c r="AW23" s="12">
        <f>SUM(AR23:AV23)</f>
        <v>5</v>
      </c>
      <c r="AX23" s="10">
        <v>0</v>
      </c>
      <c r="AY23" s="11"/>
      <c r="AZ23" s="11">
        <v>0</v>
      </c>
      <c r="BA23" s="11"/>
      <c r="BB23" s="22">
        <v>5</v>
      </c>
      <c r="BC23" s="12">
        <f>SUM(AX23:BB23)</f>
        <v>5</v>
      </c>
      <c r="BD23" s="10">
        <v>0</v>
      </c>
      <c r="BE23" s="11"/>
      <c r="BF23" s="11">
        <v>0</v>
      </c>
      <c r="BG23" s="11"/>
      <c r="BH23" s="22">
        <v>0</v>
      </c>
      <c r="BI23" s="12">
        <f>SUM(BD23:BH23)</f>
        <v>0</v>
      </c>
      <c r="BJ23" s="10">
        <v>0</v>
      </c>
      <c r="BK23" s="11"/>
      <c r="BL23" s="11">
        <v>0</v>
      </c>
      <c r="BM23" s="11"/>
      <c r="BN23" s="22">
        <v>5</v>
      </c>
      <c r="BO23" s="12">
        <f>SUM(BJ23:BN23)</f>
        <v>5</v>
      </c>
      <c r="BP23" s="10">
        <v>0</v>
      </c>
      <c r="BQ23" s="11"/>
      <c r="BR23" s="11">
        <v>0</v>
      </c>
      <c r="BS23" s="11"/>
      <c r="BT23" s="22">
        <v>5</v>
      </c>
      <c r="BU23" s="12">
        <f>SUM(BP23:BT23)</f>
        <v>5</v>
      </c>
      <c r="BV23" s="10">
        <v>0</v>
      </c>
      <c r="BW23" s="11"/>
      <c r="BX23" s="11">
        <v>0</v>
      </c>
      <c r="BY23" s="11"/>
      <c r="BZ23" s="22">
        <v>5</v>
      </c>
      <c r="CA23" s="12">
        <f>SUM(BV23:BZ23)</f>
        <v>5</v>
      </c>
      <c r="CB23" s="10">
        <v>0</v>
      </c>
      <c r="CC23" s="11"/>
      <c r="CD23" s="11">
        <v>0</v>
      </c>
      <c r="CE23" s="11"/>
      <c r="CF23" s="22">
        <v>5</v>
      </c>
      <c r="CG23" s="12">
        <f>SUM(CB23:CF23)</f>
        <v>5</v>
      </c>
      <c r="CH23" s="10">
        <v>0</v>
      </c>
      <c r="CI23" s="11"/>
      <c r="CJ23" s="11">
        <v>0</v>
      </c>
      <c r="CK23" s="11"/>
      <c r="CL23" s="22">
        <v>5</v>
      </c>
      <c r="CM23" s="12">
        <f>SUM(CH23:CL23)</f>
        <v>5</v>
      </c>
      <c r="CN23" s="10">
        <v>0</v>
      </c>
      <c r="CO23" s="11"/>
      <c r="CP23" s="11">
        <v>0</v>
      </c>
      <c r="CQ23" s="11"/>
      <c r="CR23" s="22">
        <v>5</v>
      </c>
      <c r="CS23" s="12">
        <f>SUM(CN23:CR23)</f>
        <v>5</v>
      </c>
      <c r="CT23" s="10">
        <v>0</v>
      </c>
      <c r="CU23" s="11"/>
      <c r="CV23" s="11">
        <v>0</v>
      </c>
      <c r="CW23" s="11"/>
      <c r="CX23" s="22">
        <v>5</v>
      </c>
      <c r="CY23" s="12">
        <f>SUM(CT23:CX23)</f>
        <v>5</v>
      </c>
      <c r="CZ23" s="10">
        <v>0</v>
      </c>
      <c r="DA23" s="11"/>
      <c r="DB23" s="11">
        <v>0</v>
      </c>
      <c r="DC23" s="11"/>
      <c r="DD23" s="22">
        <v>5</v>
      </c>
      <c r="DE23" s="12">
        <f>SUM(CZ23:DD23)</f>
        <v>5</v>
      </c>
      <c r="DF23" s="10">
        <v>0</v>
      </c>
      <c r="DG23" s="11"/>
      <c r="DH23" s="11">
        <v>0</v>
      </c>
      <c r="DI23" s="11"/>
      <c r="DJ23" s="22">
        <v>5</v>
      </c>
      <c r="DK23" s="12">
        <f>SUM(DF23:DJ23)</f>
        <v>5</v>
      </c>
      <c r="DL23" s="10">
        <v>0</v>
      </c>
      <c r="DM23" s="11"/>
      <c r="DN23" s="11">
        <v>0</v>
      </c>
      <c r="DO23" s="11"/>
      <c r="DP23" s="22">
        <v>5</v>
      </c>
      <c r="DQ23" s="12">
        <f>SUM(DL23:DP23)</f>
        <v>5</v>
      </c>
      <c r="DR23" s="10">
        <v>0</v>
      </c>
      <c r="DS23" s="11"/>
      <c r="DT23" s="11">
        <v>0</v>
      </c>
      <c r="DU23" s="11"/>
      <c r="DV23" s="22">
        <v>5</v>
      </c>
      <c r="DW23" s="12">
        <f>SUM(DR23:DV23)</f>
        <v>5</v>
      </c>
      <c r="DX23" s="10">
        <v>0</v>
      </c>
      <c r="DY23" s="11"/>
      <c r="DZ23" s="11">
        <v>0</v>
      </c>
      <c r="EA23" s="11"/>
      <c r="EB23" s="22">
        <v>5</v>
      </c>
      <c r="EC23" s="12">
        <f>SUM(DX23:EB23)</f>
        <v>5</v>
      </c>
      <c r="ED23" s="10">
        <v>0</v>
      </c>
      <c r="EE23" s="11"/>
      <c r="EF23" s="11">
        <v>0</v>
      </c>
      <c r="EG23" s="11"/>
      <c r="EH23" s="22">
        <v>5</v>
      </c>
      <c r="EI23" s="12">
        <f>SUM(ED23:EH23)</f>
        <v>5</v>
      </c>
      <c r="EJ23" s="10">
        <v>0</v>
      </c>
      <c r="EK23" s="11"/>
      <c r="EL23" s="11">
        <v>0</v>
      </c>
      <c r="EM23" s="11"/>
      <c r="EN23" s="22">
        <v>0</v>
      </c>
      <c r="EO23" s="12">
        <f>SUM(EJ23:EN23)</f>
        <v>0</v>
      </c>
      <c r="EP23" s="10">
        <v>0</v>
      </c>
      <c r="EQ23" s="11"/>
      <c r="ER23" s="11">
        <v>0</v>
      </c>
      <c r="ES23" s="11"/>
      <c r="ET23" s="22">
        <v>0</v>
      </c>
      <c r="EU23" s="12">
        <f>SUM(EP23:ET23)</f>
        <v>0</v>
      </c>
      <c r="EV23" s="10">
        <v>0</v>
      </c>
      <c r="EW23" s="11"/>
      <c r="EX23" s="11">
        <v>0</v>
      </c>
      <c r="EY23" s="11"/>
      <c r="EZ23" s="22">
        <v>0</v>
      </c>
      <c r="FA23" s="12">
        <f>SUM(EV23:EZ23)</f>
        <v>0</v>
      </c>
      <c r="FB23" s="10">
        <v>1</v>
      </c>
      <c r="FC23" s="11"/>
      <c r="FD23" s="11">
        <v>3</v>
      </c>
      <c r="FE23" s="11"/>
      <c r="FF23" s="22">
        <v>0</v>
      </c>
      <c r="FG23" s="12">
        <f>SUM(FB23:FF23)</f>
        <v>4</v>
      </c>
      <c r="FH23" s="10">
        <v>1</v>
      </c>
      <c r="FI23" s="11"/>
      <c r="FJ23" s="11">
        <v>3</v>
      </c>
      <c r="FK23" s="11"/>
      <c r="FL23" s="22">
        <v>5</v>
      </c>
      <c r="FM23" s="12">
        <f>SUM(FH23:FL23)</f>
        <v>9</v>
      </c>
      <c r="FN23" s="10">
        <v>1</v>
      </c>
      <c r="FO23" s="11"/>
      <c r="FP23" s="11">
        <v>3</v>
      </c>
      <c r="FQ23" s="11"/>
      <c r="FR23" s="22">
        <v>5</v>
      </c>
      <c r="FS23" s="12">
        <f>SUM(FN23:FR23)</f>
        <v>9</v>
      </c>
      <c r="FT23" s="11">
        <v>1</v>
      </c>
      <c r="FU23" s="11"/>
      <c r="FV23" s="11">
        <v>3</v>
      </c>
      <c r="FW23" s="11"/>
      <c r="FX23" s="22">
        <v>6</v>
      </c>
      <c r="FY23" s="83">
        <f>SUM(FT23:FX23)</f>
        <v>10</v>
      </c>
      <c r="FZ23" s="11">
        <v>1</v>
      </c>
      <c r="GA23" s="11"/>
      <c r="GB23" s="11">
        <v>3</v>
      </c>
      <c r="GC23" s="11"/>
      <c r="GD23" s="22">
        <v>0</v>
      </c>
      <c r="GE23" s="83">
        <f>SUM(FZ23:GD23)</f>
        <v>4</v>
      </c>
      <c r="GF23" s="11">
        <v>1</v>
      </c>
      <c r="GG23" s="11"/>
      <c r="GH23" s="11">
        <v>3</v>
      </c>
      <c r="GI23" s="11"/>
      <c r="GJ23" s="22">
        <v>5</v>
      </c>
      <c r="GK23" s="11">
        <f>SUM(GF23:GJ23)</f>
        <v>9</v>
      </c>
      <c r="GL23" s="11"/>
      <c r="GM23" s="80">
        <v>1</v>
      </c>
      <c r="GN23" s="81"/>
      <c r="GO23" s="81">
        <v>3</v>
      </c>
      <c r="GP23" s="81"/>
      <c r="GQ23" s="104">
        <v>5</v>
      </c>
      <c r="GR23" s="81">
        <f>SUM(GM23:GQ23)</f>
        <v>9</v>
      </c>
      <c r="GS23" s="83"/>
      <c r="GT23" s="80">
        <v>2</v>
      </c>
      <c r="GU23" s="81"/>
      <c r="GV23" s="81">
        <v>3</v>
      </c>
      <c r="GW23" s="81"/>
      <c r="GX23" s="104">
        <v>5</v>
      </c>
      <c r="GY23" s="81">
        <f>SUM(GT23:GX23)</f>
        <v>10</v>
      </c>
      <c r="GZ23" s="83"/>
      <c r="HA23" s="81">
        <v>1</v>
      </c>
      <c r="HB23" s="81"/>
      <c r="HC23" s="81">
        <v>0</v>
      </c>
      <c r="HD23" s="81"/>
      <c r="HE23" s="104">
        <v>5</v>
      </c>
      <c r="HF23" s="81">
        <f>SUM(HA23:HE23)</f>
        <v>6</v>
      </c>
      <c r="HG23" s="83"/>
      <c r="HH23" s="80">
        <v>1</v>
      </c>
      <c r="HI23" s="81"/>
      <c r="HJ23" s="81">
        <v>0</v>
      </c>
      <c r="HK23" s="81"/>
      <c r="HL23" s="104">
        <v>5</v>
      </c>
      <c r="HM23" s="81">
        <f>SUM(HH23:HL23)</f>
        <v>6</v>
      </c>
      <c r="HN23" s="83"/>
      <c r="HO23" s="11">
        <v>1</v>
      </c>
      <c r="HP23" s="11"/>
      <c r="HQ23" s="11">
        <v>0</v>
      </c>
      <c r="HR23" s="11"/>
      <c r="HS23" s="22">
        <v>5</v>
      </c>
      <c r="HT23" s="11">
        <f>SUM(HO23:HS23)</f>
        <v>6</v>
      </c>
      <c r="HU23" s="12"/>
      <c r="HV23" s="11">
        <v>1</v>
      </c>
      <c r="HW23" s="11"/>
      <c r="HX23" s="11">
        <v>0</v>
      </c>
      <c r="HY23" s="11"/>
      <c r="HZ23" s="22">
        <v>4</v>
      </c>
      <c r="IA23" s="11">
        <f>SUM(HV23:HZ23)</f>
        <v>5</v>
      </c>
      <c r="IB23" s="12"/>
      <c r="IC23" s="11">
        <v>1</v>
      </c>
      <c r="ID23" s="11"/>
      <c r="IE23" s="11">
        <v>0</v>
      </c>
      <c r="IF23" s="11"/>
      <c r="IG23" s="22">
        <v>3</v>
      </c>
      <c r="IH23" s="11">
        <f>SUM(IC23:IG23)</f>
        <v>4</v>
      </c>
      <c r="II23" s="12"/>
      <c r="IJ23" s="11">
        <v>1</v>
      </c>
      <c r="IK23" s="11"/>
      <c r="IL23" s="11">
        <v>0</v>
      </c>
      <c r="IM23" s="11"/>
      <c r="IN23" s="22">
        <v>3</v>
      </c>
      <c r="IO23" s="11">
        <f>SUM(IJ23:IN23)</f>
        <v>4</v>
      </c>
      <c r="IP23" s="12"/>
      <c r="IQ23" s="11">
        <v>0</v>
      </c>
      <c r="IR23" s="11"/>
      <c r="IS23" s="11">
        <v>0</v>
      </c>
      <c r="IT23" s="11"/>
      <c r="IU23" s="22">
        <v>3</v>
      </c>
      <c r="IV23" s="11">
        <f>SUM(IQ23:IU23)</f>
        <v>3</v>
      </c>
      <c r="IW23" s="12"/>
      <c r="IX23" s="11">
        <v>0</v>
      </c>
      <c r="IY23" s="11"/>
      <c r="IZ23" s="11">
        <v>0</v>
      </c>
      <c r="JA23" s="11"/>
      <c r="JB23" s="22">
        <v>3</v>
      </c>
      <c r="JC23" s="11">
        <f>SUM(IX23:JB23)</f>
        <v>3</v>
      </c>
      <c r="JD23" s="12"/>
      <c r="JE23" s="11">
        <v>0</v>
      </c>
      <c r="JF23" s="11"/>
      <c r="JG23" s="11">
        <v>0</v>
      </c>
      <c r="JH23" s="11"/>
      <c r="JI23" s="22">
        <v>3</v>
      </c>
      <c r="JJ23" s="11">
        <f>SUM(JE23:JI23)</f>
        <v>3</v>
      </c>
      <c r="JK23" s="12"/>
      <c r="JL23" s="11">
        <v>0</v>
      </c>
      <c r="JM23" s="11"/>
      <c r="JN23" s="11">
        <v>0</v>
      </c>
      <c r="JO23" s="11"/>
      <c r="JP23" s="22">
        <v>4</v>
      </c>
      <c r="JQ23" s="11">
        <f>SUM(JL23:JP23)</f>
        <v>4</v>
      </c>
      <c r="JR23" s="12"/>
      <c r="JS23" s="11">
        <v>0</v>
      </c>
      <c r="JT23" s="11"/>
      <c r="JU23" s="11">
        <v>1</v>
      </c>
      <c r="JV23" s="11"/>
      <c r="JW23" s="22">
        <v>4</v>
      </c>
      <c r="JX23" s="11">
        <f>SUM(JS23:JW23)</f>
        <v>5</v>
      </c>
      <c r="JY23" s="12"/>
      <c r="JZ23" s="11">
        <v>0</v>
      </c>
      <c r="KA23" s="11"/>
      <c r="KB23" s="11">
        <v>2</v>
      </c>
      <c r="KC23" s="11"/>
      <c r="KD23" s="22">
        <v>5</v>
      </c>
      <c r="KE23" s="11">
        <f>SUM(JZ23:KD23)</f>
        <v>7</v>
      </c>
      <c r="KF23" s="12"/>
      <c r="KG23" s="11">
        <v>0</v>
      </c>
      <c r="KH23" s="11"/>
      <c r="KI23" s="11">
        <v>2</v>
      </c>
      <c r="KJ23" s="11"/>
      <c r="KK23" s="22">
        <v>3</v>
      </c>
      <c r="KL23" s="11">
        <f>SUM(KG23:KK23)</f>
        <v>5</v>
      </c>
      <c r="KM23" s="12"/>
      <c r="KN23" s="11">
        <v>1</v>
      </c>
      <c r="KO23" s="11"/>
      <c r="KP23" s="11">
        <v>0</v>
      </c>
      <c r="KQ23" s="11"/>
      <c r="KR23" s="22">
        <v>3</v>
      </c>
      <c r="KS23" s="11">
        <f>SUM(KN23:KR23)</f>
        <v>4</v>
      </c>
      <c r="KT23" s="12"/>
      <c r="KU23" s="11">
        <v>1</v>
      </c>
      <c r="KV23" s="11"/>
      <c r="KW23" s="11">
        <v>0</v>
      </c>
      <c r="KX23" s="11"/>
      <c r="KY23" s="22">
        <v>5</v>
      </c>
      <c r="KZ23" s="11">
        <f>SUM(KU23:KY23)</f>
        <v>6</v>
      </c>
      <c r="LA23" s="12"/>
      <c r="LB23" s="11">
        <v>0</v>
      </c>
      <c r="LC23" s="11"/>
      <c r="LD23" s="11">
        <v>0</v>
      </c>
      <c r="LE23" s="11"/>
      <c r="LF23" s="22">
        <v>5</v>
      </c>
      <c r="LG23" s="11">
        <f>SUM(LB23:LF23)</f>
        <v>5</v>
      </c>
      <c r="LH23" s="12"/>
      <c r="LI23" s="11">
        <v>0</v>
      </c>
      <c r="LJ23" s="11"/>
      <c r="LK23" s="11">
        <v>1</v>
      </c>
      <c r="LL23" s="11"/>
      <c r="LM23" s="22">
        <v>3</v>
      </c>
      <c r="LN23" s="11">
        <f>SUM(LI23:LM23)</f>
        <v>4</v>
      </c>
      <c r="LO23" s="12"/>
      <c r="LP23" s="11">
        <v>0</v>
      </c>
      <c r="LQ23" s="11"/>
      <c r="LR23" s="11">
        <v>1</v>
      </c>
      <c r="LS23" s="11"/>
      <c r="LT23" s="22">
        <v>3</v>
      </c>
      <c r="LU23" s="11">
        <f>SUM(LP23:LT23)</f>
        <v>4</v>
      </c>
      <c r="LV23" s="12"/>
      <c r="LW23" s="11">
        <v>0</v>
      </c>
      <c r="LX23" s="11"/>
      <c r="LY23" s="11">
        <v>0</v>
      </c>
      <c r="LZ23" s="11"/>
      <c r="MA23" s="22">
        <v>4</v>
      </c>
      <c r="MB23" s="11">
        <f>SUM(LW23:MA23)</f>
        <v>4</v>
      </c>
      <c r="MC23" s="12"/>
      <c r="MD23" s="11">
        <v>0</v>
      </c>
      <c r="ME23" s="11"/>
      <c r="MF23" s="11">
        <v>0</v>
      </c>
      <c r="MG23" s="11"/>
      <c r="MH23" s="22">
        <v>4</v>
      </c>
      <c r="MI23" s="11">
        <f>SUM(MD23:MH23)</f>
        <v>4</v>
      </c>
      <c r="MJ23" s="12"/>
      <c r="MK23" s="11">
        <v>0</v>
      </c>
      <c r="ML23" s="11"/>
      <c r="MM23" s="11">
        <v>0</v>
      </c>
      <c r="MN23" s="11"/>
      <c r="MO23" s="22">
        <v>3</v>
      </c>
      <c r="MP23" s="11">
        <f>SUM(MK23:MO23)</f>
        <v>3</v>
      </c>
      <c r="MQ23" s="12"/>
      <c r="MR23" s="11">
        <v>0</v>
      </c>
      <c r="MS23" s="11"/>
      <c r="MT23" s="11">
        <v>0</v>
      </c>
      <c r="MU23" s="11"/>
      <c r="MV23" s="22">
        <v>3</v>
      </c>
      <c r="MW23" s="11">
        <f>SUM(MR23:MV23)</f>
        <v>3</v>
      </c>
      <c r="MX23" s="12"/>
      <c r="MY23" s="11">
        <v>0</v>
      </c>
      <c r="MZ23" s="11"/>
      <c r="NA23" s="11">
        <v>0</v>
      </c>
      <c r="NB23" s="11"/>
      <c r="NC23" s="22">
        <v>3</v>
      </c>
      <c r="ND23" s="11">
        <f>SUM(MY23:NC23)</f>
        <v>3</v>
      </c>
      <c r="NE23" s="12"/>
      <c r="NF23" s="11">
        <v>0</v>
      </c>
      <c r="NG23" s="11"/>
      <c r="NH23" s="11">
        <v>0</v>
      </c>
      <c r="NI23" s="11"/>
      <c r="NJ23" s="13">
        <v>2</v>
      </c>
      <c r="NK23" s="11">
        <f>SUM(NF23:NJ23)</f>
        <v>2</v>
      </c>
      <c r="NL23" s="12"/>
      <c r="NM23" s="11">
        <v>0</v>
      </c>
      <c r="NN23" s="11"/>
      <c r="NO23" s="11">
        <v>1</v>
      </c>
      <c r="NP23" s="11"/>
      <c r="NQ23" s="13">
        <v>2</v>
      </c>
      <c r="NR23" s="11">
        <f>SUM(NM23:NQ23)</f>
        <v>3</v>
      </c>
      <c r="NS23" s="12"/>
      <c r="NT23" s="11">
        <v>0</v>
      </c>
      <c r="NU23" s="11"/>
      <c r="NV23" s="11">
        <v>1</v>
      </c>
      <c r="NW23" s="11"/>
      <c r="NX23" s="13">
        <v>1</v>
      </c>
      <c r="NY23" s="11">
        <f>SUM(NT23:NX23)</f>
        <v>2</v>
      </c>
      <c r="NZ23" s="12"/>
      <c r="OA23" s="11">
        <v>0</v>
      </c>
      <c r="OB23" s="11"/>
      <c r="OC23" s="11">
        <v>1</v>
      </c>
      <c r="OD23" s="11"/>
      <c r="OE23" s="13">
        <v>1</v>
      </c>
      <c r="OF23" s="11">
        <f>SUM(OA23:OE23)</f>
        <v>2</v>
      </c>
      <c r="OG23" s="12"/>
      <c r="OH23" s="11">
        <v>1</v>
      </c>
      <c r="OI23" s="11"/>
      <c r="OJ23" s="11">
        <v>0</v>
      </c>
      <c r="OK23" s="11"/>
      <c r="OL23" s="13">
        <v>1</v>
      </c>
      <c r="OM23" s="11">
        <f>SUM(OH23:OL23)</f>
        <v>2</v>
      </c>
      <c r="ON23" s="12"/>
      <c r="OO23" s="11">
        <v>1</v>
      </c>
      <c r="OP23" s="11"/>
      <c r="OQ23" s="11">
        <v>0</v>
      </c>
      <c r="OR23" s="11"/>
      <c r="OS23" s="13">
        <v>1</v>
      </c>
      <c r="OT23" s="11">
        <f>SUM(OO23:OS23)</f>
        <v>2</v>
      </c>
      <c r="OU23" s="12"/>
      <c r="OV23" s="11">
        <v>1</v>
      </c>
      <c r="OW23" s="11"/>
      <c r="OX23" s="11">
        <v>0</v>
      </c>
      <c r="OY23" s="11"/>
      <c r="OZ23" s="13">
        <v>0</v>
      </c>
      <c r="PA23" s="11">
        <f>SUM(OV23:OZ23)</f>
        <v>1</v>
      </c>
      <c r="PB23" s="12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  <c r="AZP23" s="5"/>
      <c r="AZQ23" s="5"/>
      <c r="AZR23" s="5"/>
      <c r="AZS23" s="5"/>
      <c r="AZT23" s="5"/>
      <c r="AZU23" s="5"/>
      <c r="AZV23" s="5"/>
      <c r="AZW23" s="5"/>
      <c r="AZX23" s="5"/>
      <c r="AZY23" s="5"/>
      <c r="AZZ23" s="5"/>
      <c r="BAA23" s="5"/>
      <c r="BAB23" s="5"/>
      <c r="BAC23" s="5"/>
      <c r="BAD23" s="5"/>
      <c r="BAE23" s="5"/>
      <c r="BAF23" s="5"/>
      <c r="BAG23" s="5"/>
      <c r="BAH23" s="5"/>
      <c r="BAI23" s="5"/>
      <c r="BAJ23" s="5"/>
      <c r="BAK23" s="5"/>
      <c r="BAL23" s="5"/>
      <c r="BAM23" s="5"/>
      <c r="BAN23" s="5"/>
      <c r="BAO23" s="5"/>
      <c r="BAP23" s="5"/>
      <c r="BAQ23" s="5"/>
      <c r="BAR23" s="5"/>
      <c r="BAS23" s="5"/>
      <c r="BAT23" s="5"/>
      <c r="BAU23" s="5"/>
      <c r="BAV23" s="5"/>
      <c r="BAW23" s="5"/>
      <c r="BAX23" s="5"/>
      <c r="BAY23" s="5"/>
      <c r="BAZ23" s="5"/>
      <c r="BBA23" s="5"/>
      <c r="BBB23" s="5"/>
      <c r="BBC23" s="5"/>
      <c r="BBD23" s="5"/>
      <c r="BBE23" s="5"/>
    </row>
    <row r="24" spans="1:1409" s="4" customFormat="1" x14ac:dyDescent="0.2">
      <c r="A24" s="23" t="s">
        <v>11</v>
      </c>
      <c r="B24" s="73">
        <f>B21+B23</f>
        <v>40966691</v>
      </c>
      <c r="C24" s="74"/>
      <c r="D24" s="75">
        <f>D21+D23</f>
        <v>42052522</v>
      </c>
      <c r="E24" s="74"/>
      <c r="F24" s="75">
        <f>F21+F23</f>
        <v>83019213</v>
      </c>
      <c r="G24" s="76"/>
      <c r="H24" s="24">
        <f>H21+H23</f>
        <v>4715</v>
      </c>
      <c r="I24" s="25"/>
      <c r="J24" s="25">
        <f>J21+J23</f>
        <v>3791</v>
      </c>
      <c r="K24" s="25"/>
      <c r="L24" s="25">
        <f>L21+L23</f>
        <v>5</v>
      </c>
      <c r="M24" s="26">
        <f>M21+M23</f>
        <v>8511</v>
      </c>
      <c r="N24" s="24">
        <f>N21+N23</f>
        <v>4708</v>
      </c>
      <c r="O24" s="25"/>
      <c r="P24" s="25">
        <f>P21+P23</f>
        <v>3787</v>
      </c>
      <c r="Q24" s="25"/>
      <c r="R24" s="25">
        <f>R21+R23</f>
        <v>5</v>
      </c>
      <c r="S24" s="26">
        <f>S21+S23</f>
        <v>8500</v>
      </c>
      <c r="T24" s="24">
        <f>T21+T23</f>
        <v>4704</v>
      </c>
      <c r="U24" s="25"/>
      <c r="V24" s="25">
        <f>V21+V23</f>
        <v>3780</v>
      </c>
      <c r="W24" s="25"/>
      <c r="X24" s="25">
        <f>X21+X23</f>
        <v>5</v>
      </c>
      <c r="Y24" s="26">
        <f>Y21+Y23</f>
        <v>8489</v>
      </c>
      <c r="Z24" s="24">
        <f>Z21+Z23</f>
        <v>4683</v>
      </c>
      <c r="AA24" s="25"/>
      <c r="AB24" s="25">
        <f>AB21+AB23</f>
        <v>3762</v>
      </c>
      <c r="AC24" s="25"/>
      <c r="AD24" s="25">
        <f>AD21+AD23</f>
        <v>5</v>
      </c>
      <c r="AE24" s="26">
        <f>AE21+AE23</f>
        <v>8450</v>
      </c>
      <c r="AF24" s="24">
        <f>AF21+AF23</f>
        <v>4658</v>
      </c>
      <c r="AG24" s="25"/>
      <c r="AH24" s="25">
        <f>AH21+AH23</f>
        <v>3748</v>
      </c>
      <c r="AI24" s="25"/>
      <c r="AJ24" s="25">
        <f>AJ21+AJ23</f>
        <v>5</v>
      </c>
      <c r="AK24" s="26">
        <f>AK21+AK23</f>
        <v>8411</v>
      </c>
      <c r="AL24" s="24">
        <f>AL21+AL23</f>
        <v>4619</v>
      </c>
      <c r="AM24" s="25"/>
      <c r="AN24" s="25">
        <f>AN21+AN23</f>
        <v>3725</v>
      </c>
      <c r="AO24" s="25"/>
      <c r="AP24" s="25">
        <f>AP21+AP23</f>
        <v>5</v>
      </c>
      <c r="AQ24" s="26">
        <f>AQ21+AQ23</f>
        <v>8349</v>
      </c>
      <c r="AR24" s="24">
        <f>AR21+AR23</f>
        <v>4597</v>
      </c>
      <c r="AS24" s="25"/>
      <c r="AT24" s="25">
        <f>AT21+AT23</f>
        <v>3700</v>
      </c>
      <c r="AU24" s="25"/>
      <c r="AV24" s="25">
        <f>AV21+AV23</f>
        <v>5</v>
      </c>
      <c r="AW24" s="26">
        <f>AW21+AW23</f>
        <v>8302</v>
      </c>
      <c r="AX24" s="24">
        <f>AX21+AX23</f>
        <v>4572</v>
      </c>
      <c r="AY24" s="25"/>
      <c r="AZ24" s="25">
        <f>AZ21+AZ23</f>
        <v>3680</v>
      </c>
      <c r="BA24" s="25"/>
      <c r="BB24" s="25">
        <f>BB21+BB23</f>
        <v>5</v>
      </c>
      <c r="BC24" s="26">
        <f>BC21+BC23</f>
        <v>8257</v>
      </c>
      <c r="BD24" s="24">
        <f>BD21+BD23</f>
        <v>4569</v>
      </c>
      <c r="BE24" s="25"/>
      <c r="BF24" s="25">
        <f>BF21+BF23</f>
        <v>3673</v>
      </c>
      <c r="BG24" s="25"/>
      <c r="BH24" s="25">
        <f>BH21+BH23</f>
        <v>5</v>
      </c>
      <c r="BI24" s="26">
        <f>BI21+BI23</f>
        <v>8247</v>
      </c>
      <c r="BJ24" s="24">
        <f>BJ21+BJ23</f>
        <v>4552</v>
      </c>
      <c r="BK24" s="25"/>
      <c r="BL24" s="25">
        <f>BL21+BL23</f>
        <v>3659</v>
      </c>
      <c r="BM24" s="25"/>
      <c r="BN24" s="25">
        <f>BN21+BN23</f>
        <v>5</v>
      </c>
      <c r="BO24" s="26">
        <f>BO21+BO23</f>
        <v>8216</v>
      </c>
      <c r="BP24" s="24">
        <f>BP21+BP23</f>
        <v>4528</v>
      </c>
      <c r="BQ24" s="25"/>
      <c r="BR24" s="25">
        <f>BR21+BR23</f>
        <v>3641</v>
      </c>
      <c r="BS24" s="25"/>
      <c r="BT24" s="25">
        <f>BT21+BT23</f>
        <v>5</v>
      </c>
      <c r="BU24" s="26">
        <f>BU21+BU23</f>
        <v>8174</v>
      </c>
      <c r="BV24" s="24">
        <f>BV21+BV23</f>
        <v>4515</v>
      </c>
      <c r="BW24" s="25"/>
      <c r="BX24" s="25">
        <f>BX21+BX23</f>
        <v>3627</v>
      </c>
      <c r="BY24" s="25"/>
      <c r="BZ24" s="25">
        <f>BZ21+BZ23</f>
        <v>5</v>
      </c>
      <c r="CA24" s="26">
        <f>CA21+CA23</f>
        <v>8147</v>
      </c>
      <c r="CB24" s="24">
        <f>CB21+CB23</f>
        <v>4483</v>
      </c>
      <c r="CC24" s="25"/>
      <c r="CD24" s="25">
        <f>CD21+CD23</f>
        <v>3602</v>
      </c>
      <c r="CE24" s="25"/>
      <c r="CF24" s="25">
        <f>CF21+CF23</f>
        <v>5</v>
      </c>
      <c r="CG24" s="26">
        <f>CG21+CG23</f>
        <v>8090</v>
      </c>
      <c r="CH24" s="24">
        <f>CH21+CH23</f>
        <v>4438</v>
      </c>
      <c r="CI24" s="25"/>
      <c r="CJ24" s="25">
        <f>CJ21+CJ23</f>
        <v>3564</v>
      </c>
      <c r="CK24" s="25"/>
      <c r="CL24" s="25">
        <f>CL21+CL23</f>
        <v>5</v>
      </c>
      <c r="CM24" s="26">
        <f>CM21+CM23</f>
        <v>8007</v>
      </c>
      <c r="CN24" s="24">
        <f>CN21+CN23</f>
        <v>4402</v>
      </c>
      <c r="CO24" s="25"/>
      <c r="CP24" s="25">
        <f>CP21+CP23</f>
        <v>3528</v>
      </c>
      <c r="CQ24" s="25"/>
      <c r="CR24" s="25">
        <f>CR21+CR23</f>
        <v>5</v>
      </c>
      <c r="CS24" s="26">
        <f>CS21+CS23</f>
        <v>7935</v>
      </c>
      <c r="CT24" s="24">
        <f>CT21+CT23</f>
        <v>4392</v>
      </c>
      <c r="CU24" s="25"/>
      <c r="CV24" s="25">
        <f>CV21+CV23</f>
        <v>3517</v>
      </c>
      <c r="CW24" s="25"/>
      <c r="CX24" s="25">
        <f>CX21+CX23</f>
        <v>5</v>
      </c>
      <c r="CY24" s="26">
        <f>CY21+CY23</f>
        <v>7914</v>
      </c>
      <c r="CZ24" s="24">
        <f>CZ21+CZ23</f>
        <v>4372</v>
      </c>
      <c r="DA24" s="25"/>
      <c r="DB24" s="25">
        <f>DB21+DB23</f>
        <v>3504</v>
      </c>
      <c r="DC24" s="25"/>
      <c r="DD24" s="25">
        <f>DD21+DD23</f>
        <v>5</v>
      </c>
      <c r="DE24" s="26">
        <f>DE21+DE23</f>
        <v>7881</v>
      </c>
      <c r="DF24" s="24">
        <f>DF21+DF23</f>
        <v>4347</v>
      </c>
      <c r="DG24" s="25"/>
      <c r="DH24" s="25">
        <f>DH21+DH23</f>
        <v>3472</v>
      </c>
      <c r="DI24" s="25"/>
      <c r="DJ24" s="25">
        <f>DJ21+DJ23</f>
        <v>5</v>
      </c>
      <c r="DK24" s="26">
        <f>DK21+DK23</f>
        <v>7824</v>
      </c>
      <c r="DL24" s="24">
        <f>DL21+DL23</f>
        <v>4294</v>
      </c>
      <c r="DM24" s="25"/>
      <c r="DN24" s="25">
        <f>DN21+DN23</f>
        <v>3424</v>
      </c>
      <c r="DO24" s="25"/>
      <c r="DP24" s="25">
        <f>DP21+DP23</f>
        <v>5</v>
      </c>
      <c r="DQ24" s="26">
        <f>DQ21+DQ23</f>
        <v>7723</v>
      </c>
      <c r="DR24" s="24">
        <f>DR21+DR23</f>
        <v>4259</v>
      </c>
      <c r="DS24" s="25"/>
      <c r="DT24" s="25">
        <f>DT21+DT23</f>
        <v>3370</v>
      </c>
      <c r="DU24" s="25"/>
      <c r="DV24" s="25">
        <f>DV21+DV23</f>
        <v>5</v>
      </c>
      <c r="DW24" s="26">
        <f>DW21+DW23</f>
        <v>7634</v>
      </c>
      <c r="DX24" s="24">
        <f>DX21+DX23</f>
        <v>4204</v>
      </c>
      <c r="DY24" s="25"/>
      <c r="DZ24" s="25">
        <f>DZ21+DZ23</f>
        <v>3324</v>
      </c>
      <c r="EA24" s="25"/>
      <c r="EB24" s="25">
        <f>EB21+EB23</f>
        <v>5</v>
      </c>
      <c r="EC24" s="26">
        <f>EC21+EC23</f>
        <v>7533</v>
      </c>
      <c r="ED24" s="24">
        <f>ED21+ED23</f>
        <v>4132</v>
      </c>
      <c r="EE24" s="25"/>
      <c r="EF24" s="25">
        <f>EF21+EF23</f>
        <v>3280</v>
      </c>
      <c r="EG24" s="25"/>
      <c r="EH24" s="25">
        <f>EH21+EH23</f>
        <v>5</v>
      </c>
      <c r="EI24" s="26">
        <f>EI21+EI23</f>
        <v>7417</v>
      </c>
      <c r="EJ24" s="24">
        <f>EJ21+EJ23</f>
        <v>4117</v>
      </c>
      <c r="EK24" s="25"/>
      <c r="EL24" s="25">
        <f>EL21+EL23</f>
        <v>3273</v>
      </c>
      <c r="EM24" s="25"/>
      <c r="EN24" s="25">
        <f>EN21+EN23</f>
        <v>5</v>
      </c>
      <c r="EO24" s="26">
        <f>EO21+EO23</f>
        <v>7395</v>
      </c>
      <c r="EP24" s="24">
        <f>EP21+EP23</f>
        <v>4101</v>
      </c>
      <c r="EQ24" s="25"/>
      <c r="ER24" s="25">
        <f>ER21+ER23</f>
        <v>3263</v>
      </c>
      <c r="ES24" s="25"/>
      <c r="ET24" s="25">
        <f>ET21+ET23</f>
        <v>5</v>
      </c>
      <c r="EU24" s="26">
        <f>EU21+EU23</f>
        <v>7369</v>
      </c>
      <c r="EV24" s="24">
        <f>EV21+EV23</f>
        <v>4042</v>
      </c>
      <c r="EW24" s="25"/>
      <c r="EX24" s="25">
        <f>EX21+EX23</f>
        <v>3218</v>
      </c>
      <c r="EY24" s="25"/>
      <c r="EZ24" s="25">
        <f>EZ21+EZ23</f>
        <v>6</v>
      </c>
      <c r="FA24" s="26">
        <f>FA21+FA23</f>
        <v>7266</v>
      </c>
      <c r="FB24" s="24">
        <f>FB21+FB23</f>
        <v>3967</v>
      </c>
      <c r="FC24" s="25"/>
      <c r="FD24" s="25">
        <f>FD21+FD23</f>
        <v>3147</v>
      </c>
      <c r="FE24" s="25"/>
      <c r="FF24" s="25">
        <f>FF21+FF23</f>
        <v>5</v>
      </c>
      <c r="FG24" s="26">
        <f>FG21+FG23</f>
        <v>7119</v>
      </c>
      <c r="FH24" s="24">
        <f>FH21+FH23</f>
        <v>3907</v>
      </c>
      <c r="FI24" s="25"/>
      <c r="FJ24" s="25">
        <f>FJ21+FJ23</f>
        <v>3084</v>
      </c>
      <c r="FK24" s="25"/>
      <c r="FL24" s="25">
        <f>FL21+FL23</f>
        <v>5</v>
      </c>
      <c r="FM24" s="26">
        <f>FM21+FM23</f>
        <v>6996</v>
      </c>
      <c r="FN24" s="24">
        <f>FN21+FN23</f>
        <v>3825</v>
      </c>
      <c r="FO24" s="25"/>
      <c r="FP24" s="25">
        <f>FP21+FP23</f>
        <v>3001</v>
      </c>
      <c r="FQ24" s="25"/>
      <c r="FR24" s="25">
        <f>FR21+FR23</f>
        <v>5</v>
      </c>
      <c r="FS24" s="26">
        <f>FS21+FS23</f>
        <v>6831</v>
      </c>
      <c r="FT24" s="25">
        <f>FT21+FT23</f>
        <v>3751</v>
      </c>
      <c r="FU24" s="25"/>
      <c r="FV24" s="25">
        <f>FV21+FV23</f>
        <v>2935</v>
      </c>
      <c r="FW24" s="25"/>
      <c r="FX24" s="25">
        <f>FX21+FX23</f>
        <v>6</v>
      </c>
      <c r="FY24" s="25">
        <f>FY21+FY23</f>
        <v>6692</v>
      </c>
      <c r="FZ24" s="24">
        <f>FZ21+FZ23</f>
        <v>3725</v>
      </c>
      <c r="GA24" s="25"/>
      <c r="GB24" s="25">
        <f>GB21+GB23</f>
        <v>2919</v>
      </c>
      <c r="GC24" s="25"/>
      <c r="GD24" s="25">
        <f>GD21+GD23</f>
        <v>5</v>
      </c>
      <c r="GE24" s="25">
        <f>GE21+GE23</f>
        <v>6649</v>
      </c>
      <c r="GF24" s="24">
        <f>GF21+GF23</f>
        <v>3698</v>
      </c>
      <c r="GG24" s="25"/>
      <c r="GH24" s="25">
        <f>GH21+GH23</f>
        <v>2872</v>
      </c>
      <c r="GI24" s="25"/>
      <c r="GJ24" s="25">
        <f>GJ21+GJ23</f>
        <v>5</v>
      </c>
      <c r="GK24" s="25">
        <f>GK21+GK23</f>
        <v>6575</v>
      </c>
      <c r="GL24" s="26"/>
      <c r="GM24" s="24">
        <f>GM21+GM23</f>
        <v>3647</v>
      </c>
      <c r="GN24" s="25"/>
      <c r="GO24" s="25">
        <f>GO21+GO23</f>
        <v>2829</v>
      </c>
      <c r="GP24" s="25"/>
      <c r="GQ24" s="25">
        <f>GQ21+GQ23</f>
        <v>5</v>
      </c>
      <c r="GR24" s="25">
        <f>GR21+GR23</f>
        <v>6481</v>
      </c>
      <c r="GS24" s="26"/>
      <c r="GT24" s="24">
        <f>GT21+GT23</f>
        <v>3536</v>
      </c>
      <c r="GU24" s="25"/>
      <c r="GV24" s="25">
        <f>GV21+GV23</f>
        <v>2747</v>
      </c>
      <c r="GW24" s="25"/>
      <c r="GX24" s="25">
        <f>GX21+GX23</f>
        <v>5</v>
      </c>
      <c r="GY24" s="25">
        <f>GY21+GY23</f>
        <v>6288</v>
      </c>
      <c r="GZ24" s="26"/>
      <c r="HA24" s="24">
        <f>HA21+HA23</f>
        <v>3443</v>
      </c>
      <c r="HB24" s="25"/>
      <c r="HC24" s="25">
        <f>HC21+HC23</f>
        <v>2667</v>
      </c>
      <c r="HD24" s="25"/>
      <c r="HE24" s="25">
        <f>HE21+HE23</f>
        <v>5</v>
      </c>
      <c r="HF24" s="25">
        <f>HF21+HF23</f>
        <v>6115</v>
      </c>
      <c r="HG24" s="26"/>
      <c r="HH24" s="24">
        <f>HH21+HH23</f>
        <v>3345</v>
      </c>
      <c r="HI24" s="25"/>
      <c r="HJ24" s="25">
        <f>HJ21+HJ23</f>
        <v>2563</v>
      </c>
      <c r="HK24" s="25"/>
      <c r="HL24" s="25">
        <f>HL21+HL23</f>
        <v>5</v>
      </c>
      <c r="HM24" s="25">
        <f>HM21+HM23</f>
        <v>5913</v>
      </c>
      <c r="HN24" s="26"/>
      <c r="HO24" s="24">
        <f>HO21+HO23</f>
        <v>3263</v>
      </c>
      <c r="HP24" s="25"/>
      <c r="HQ24" s="25">
        <f>HQ21+HQ23</f>
        <v>2482</v>
      </c>
      <c r="HR24" s="25"/>
      <c r="HS24" s="25">
        <f>HS21+HS23</f>
        <v>5</v>
      </c>
      <c r="HT24" s="25">
        <f>HT21+HT23</f>
        <v>5750</v>
      </c>
      <c r="HU24" s="26"/>
      <c r="HV24" s="24">
        <f>HV21+HV23</f>
        <v>3042</v>
      </c>
      <c r="HW24" s="25"/>
      <c r="HX24" s="25">
        <f>HX21+HX23</f>
        <v>2275</v>
      </c>
      <c r="HY24" s="25"/>
      <c r="HZ24" s="25">
        <f>HZ21+HZ23</f>
        <v>4</v>
      </c>
      <c r="IA24" s="25">
        <f>IA21+IA23</f>
        <v>5321</v>
      </c>
      <c r="IB24" s="26"/>
      <c r="IC24" s="24">
        <f>IC21+IC23</f>
        <v>2935</v>
      </c>
      <c r="ID24" s="25"/>
      <c r="IE24" s="25">
        <f>IE21+IE23</f>
        <v>2156</v>
      </c>
      <c r="IF24" s="25"/>
      <c r="IG24" s="25">
        <f>IG21+IG23</f>
        <v>3</v>
      </c>
      <c r="IH24" s="25">
        <f>IH21+IH23</f>
        <v>5094</v>
      </c>
      <c r="II24" s="26"/>
      <c r="IJ24" s="24">
        <f>IJ21+IJ23</f>
        <v>2802</v>
      </c>
      <c r="IK24" s="25"/>
      <c r="IL24" s="25">
        <f>IL21+IL23</f>
        <v>2074</v>
      </c>
      <c r="IM24" s="25"/>
      <c r="IN24" s="25">
        <f>IN21+IN23</f>
        <v>3</v>
      </c>
      <c r="IO24" s="25">
        <f>IO21+IO23</f>
        <v>4879</v>
      </c>
      <c r="IP24" s="26"/>
      <c r="IQ24" s="24">
        <f>IQ21+IQ23</f>
        <v>2666</v>
      </c>
      <c r="IR24" s="25"/>
      <c r="IS24" s="25">
        <f>IS21+IS23</f>
        <v>1929</v>
      </c>
      <c r="IT24" s="25"/>
      <c r="IU24" s="25">
        <f>IU21+IU23</f>
        <v>3</v>
      </c>
      <c r="IV24" s="25">
        <f>IV21+IV23</f>
        <v>4598</v>
      </c>
      <c r="IW24" s="26"/>
      <c r="IX24" s="24">
        <f>IX21+IX23</f>
        <v>2559</v>
      </c>
      <c r="IY24" s="25"/>
      <c r="IZ24" s="25">
        <f>IZ21+IZ23</f>
        <v>1842</v>
      </c>
      <c r="JA24" s="25"/>
      <c r="JB24" s="25">
        <f>JB21+JB23</f>
        <v>3</v>
      </c>
      <c r="JC24" s="25">
        <f>JC21+JC23</f>
        <v>4404</v>
      </c>
      <c r="JD24" s="26"/>
      <c r="JE24" s="24">
        <f>JE21+JE23</f>
        <v>2486</v>
      </c>
      <c r="JF24" s="25"/>
      <c r="JG24" s="25">
        <f>JG21+JG23</f>
        <v>1805</v>
      </c>
      <c r="JH24" s="25"/>
      <c r="JI24" s="25">
        <f>JI21+JI23</f>
        <v>3</v>
      </c>
      <c r="JJ24" s="25">
        <f>JJ21+JJ23</f>
        <v>4294</v>
      </c>
      <c r="JK24" s="26"/>
      <c r="JL24" s="24">
        <f>JL21+JL23</f>
        <v>2381</v>
      </c>
      <c r="JM24" s="25"/>
      <c r="JN24" s="25">
        <f>JN21+JN23</f>
        <v>1725</v>
      </c>
      <c r="JO24" s="25"/>
      <c r="JP24" s="25">
        <f>JP21+JP23</f>
        <v>4</v>
      </c>
      <c r="JQ24" s="25">
        <f>JQ21+JQ23</f>
        <v>4110</v>
      </c>
      <c r="JR24" s="26"/>
      <c r="JS24" s="24">
        <f>JS21+JS23</f>
        <v>2234</v>
      </c>
      <c r="JT24" s="25"/>
      <c r="JU24" s="25">
        <f>JU21+JU23</f>
        <v>1630</v>
      </c>
      <c r="JV24" s="25"/>
      <c r="JW24" s="25">
        <f>JW21+JW23</f>
        <v>4</v>
      </c>
      <c r="JX24" s="25">
        <f>JX21+JX23</f>
        <v>3868</v>
      </c>
      <c r="JY24" s="26"/>
      <c r="JZ24" s="24">
        <f>JZ21+JZ23</f>
        <v>2074</v>
      </c>
      <c r="KA24" s="25"/>
      <c r="KB24" s="25">
        <f>KB21+KB23</f>
        <v>1490</v>
      </c>
      <c r="KC24" s="25"/>
      <c r="KD24" s="25">
        <f>KD21+KD23</f>
        <v>5</v>
      </c>
      <c r="KE24" s="25">
        <f>KE21+KE23</f>
        <v>3569</v>
      </c>
      <c r="KF24" s="26"/>
      <c r="KG24" s="24">
        <f>KG21+KG23</f>
        <v>1907</v>
      </c>
      <c r="KH24" s="25"/>
      <c r="KI24" s="25">
        <f>KI21+KI23</f>
        <v>1344</v>
      </c>
      <c r="KJ24" s="25"/>
      <c r="KK24" s="25">
        <f>KK21+KK23</f>
        <v>3</v>
      </c>
      <c r="KL24" s="25">
        <f>KL21+KL23</f>
        <v>3254</v>
      </c>
      <c r="KM24" s="26"/>
      <c r="KN24" s="24">
        <f>KN21+KN23</f>
        <v>1757</v>
      </c>
      <c r="KO24" s="25"/>
      <c r="KP24" s="25">
        <f>KP21+KP23</f>
        <v>1209</v>
      </c>
      <c r="KQ24" s="25"/>
      <c r="KR24" s="25">
        <f>KR21+KR23</f>
        <v>3</v>
      </c>
      <c r="KS24" s="25">
        <f>KS21+KS23</f>
        <v>2969</v>
      </c>
      <c r="KT24" s="26"/>
      <c r="KU24" s="24">
        <f>KU21+KU23</f>
        <v>1659</v>
      </c>
      <c r="KV24" s="25"/>
      <c r="KW24" s="25">
        <f>KW21+KW23</f>
        <v>1135</v>
      </c>
      <c r="KX24" s="25"/>
      <c r="KY24" s="25">
        <f>KY21+KY23</f>
        <v>5</v>
      </c>
      <c r="KZ24" s="25">
        <f>KZ21+KZ23</f>
        <v>2799</v>
      </c>
      <c r="LA24" s="26"/>
      <c r="LB24" s="24">
        <f>LB21+LB23</f>
        <v>1592</v>
      </c>
      <c r="LC24" s="25"/>
      <c r="LD24" s="25">
        <f>LD21+LD23</f>
        <v>1076</v>
      </c>
      <c r="LE24" s="25"/>
      <c r="LF24" s="25">
        <f>LF21+LF23</f>
        <v>5</v>
      </c>
      <c r="LG24" s="25">
        <f>LG21+LG23</f>
        <v>2673</v>
      </c>
      <c r="LH24" s="26"/>
      <c r="LI24" s="24">
        <f>LI21+LI23</f>
        <v>1522</v>
      </c>
      <c r="LJ24" s="25"/>
      <c r="LK24" s="25">
        <f>LK21+LK23</f>
        <v>1019</v>
      </c>
      <c r="LL24" s="25"/>
      <c r="LM24" s="25">
        <f>LM21+LM23</f>
        <v>3</v>
      </c>
      <c r="LN24" s="25">
        <f>LN21+LN23</f>
        <v>2544</v>
      </c>
      <c r="LO24" s="26"/>
      <c r="LP24" s="24">
        <f>LP21+LP23</f>
        <v>1426</v>
      </c>
      <c r="LQ24" s="25"/>
      <c r="LR24" s="25">
        <f>LR21+LR23</f>
        <v>944</v>
      </c>
      <c r="LS24" s="25"/>
      <c r="LT24" s="25">
        <f>LT21+LT23</f>
        <v>3</v>
      </c>
      <c r="LU24" s="25">
        <f>LU21+LU23</f>
        <v>2373</v>
      </c>
      <c r="LV24" s="26"/>
      <c r="LW24" s="24">
        <f>LW21+LW23</f>
        <v>1286</v>
      </c>
      <c r="LX24" s="25"/>
      <c r="LY24" s="25">
        <f>LY21+LY23</f>
        <v>817</v>
      </c>
      <c r="LZ24" s="25"/>
      <c r="MA24" s="25">
        <f>MA21+MA23</f>
        <v>4</v>
      </c>
      <c r="MB24" s="25">
        <f>MB21+MB23</f>
        <v>2107</v>
      </c>
      <c r="MC24" s="26"/>
      <c r="MD24" s="24">
        <f>MD21+MD23</f>
        <v>1151</v>
      </c>
      <c r="ME24" s="25"/>
      <c r="MF24" s="25">
        <f>MF21+MF23</f>
        <v>706</v>
      </c>
      <c r="MG24" s="25"/>
      <c r="MH24" s="25">
        <f>MH21+MH23</f>
        <v>4</v>
      </c>
      <c r="MI24" s="25">
        <f>MI21+MI23</f>
        <v>1861</v>
      </c>
      <c r="MJ24" s="26"/>
      <c r="MK24" s="24">
        <f>MK21+MK23</f>
        <v>1012</v>
      </c>
      <c r="ML24" s="25"/>
      <c r="MM24" s="25">
        <f>MM21+MM23</f>
        <v>592</v>
      </c>
      <c r="MN24" s="25"/>
      <c r="MO24" s="25">
        <f>MO21+MO23</f>
        <v>3</v>
      </c>
      <c r="MP24" s="25">
        <f>MP21+MP23</f>
        <v>1607</v>
      </c>
      <c r="MQ24" s="26"/>
      <c r="MR24" s="24">
        <f>MR21+MR23</f>
        <v>913</v>
      </c>
      <c r="MS24" s="25"/>
      <c r="MT24" s="25">
        <f>MT21+MT23</f>
        <v>518</v>
      </c>
      <c r="MU24" s="25"/>
      <c r="MV24" s="25">
        <f>MV21+MV23</f>
        <v>3</v>
      </c>
      <c r="MW24" s="25">
        <f>MW21+MW23</f>
        <v>1434</v>
      </c>
      <c r="MX24" s="26"/>
      <c r="MY24" s="24">
        <f>MY21+MY23</f>
        <v>851</v>
      </c>
      <c r="MZ24" s="25"/>
      <c r="NA24" s="25">
        <f>NA21+NA23</f>
        <v>488</v>
      </c>
      <c r="NB24" s="25"/>
      <c r="NC24" s="25">
        <f>NC21+NC23</f>
        <v>3</v>
      </c>
      <c r="ND24" s="25">
        <f>ND21+ND23</f>
        <v>1342</v>
      </c>
      <c r="NE24" s="26"/>
      <c r="NF24" s="24">
        <f>NF21+NF23</f>
        <v>753</v>
      </c>
      <c r="NG24" s="25"/>
      <c r="NH24" s="25">
        <f>NH21+NH23</f>
        <v>403</v>
      </c>
      <c r="NI24" s="25"/>
      <c r="NJ24" s="25">
        <f>NJ21+NJ23</f>
        <v>2</v>
      </c>
      <c r="NK24" s="25">
        <f>NK21+NK23</f>
        <v>1158</v>
      </c>
      <c r="NL24" s="26"/>
      <c r="NM24" s="24">
        <f>NM21+NM23</f>
        <v>661</v>
      </c>
      <c r="NN24" s="25"/>
      <c r="NO24" s="25">
        <f>NO21+NO23</f>
        <v>354</v>
      </c>
      <c r="NP24" s="25"/>
      <c r="NQ24" s="25">
        <f>NQ21+NQ23</f>
        <v>2</v>
      </c>
      <c r="NR24" s="25">
        <f>NR21+NR23</f>
        <v>1017</v>
      </c>
      <c r="NS24" s="26"/>
      <c r="NT24" s="24">
        <f>NT21+NT23</f>
        <v>567</v>
      </c>
      <c r="NU24" s="25"/>
      <c r="NV24" s="25">
        <f>NV21+NV23</f>
        <v>304</v>
      </c>
      <c r="NW24" s="25"/>
      <c r="NX24" s="25">
        <f>NX21+NX23</f>
        <v>1</v>
      </c>
      <c r="NY24" s="25">
        <f>NY21+NY23</f>
        <v>872</v>
      </c>
      <c r="NZ24" s="26"/>
      <c r="OA24" s="24">
        <f>OA21+OA23</f>
        <v>479</v>
      </c>
      <c r="OB24" s="25"/>
      <c r="OC24" s="25">
        <f>OC21+OC23</f>
        <v>252</v>
      </c>
      <c r="OD24" s="25"/>
      <c r="OE24" s="25">
        <f>OE21+OE23</f>
        <v>1</v>
      </c>
      <c r="OF24" s="25">
        <f>OF21+OF23</f>
        <v>732</v>
      </c>
      <c r="OG24" s="26"/>
      <c r="OH24" s="24">
        <f>OH21+OH23</f>
        <v>384</v>
      </c>
      <c r="OI24" s="25"/>
      <c r="OJ24" s="25">
        <f>OJ21+OJ23</f>
        <v>198</v>
      </c>
      <c r="OK24" s="25"/>
      <c r="OL24" s="25">
        <f>OL21+OL23</f>
        <v>1</v>
      </c>
      <c r="OM24" s="25">
        <f>OM21+OM23</f>
        <v>583</v>
      </c>
      <c r="ON24" s="26"/>
      <c r="OO24" s="24">
        <f>OO21+OO23</f>
        <v>303</v>
      </c>
      <c r="OP24" s="25"/>
      <c r="OQ24" s="25">
        <f>OQ21+OQ23</f>
        <v>151</v>
      </c>
      <c r="OR24" s="25"/>
      <c r="OS24" s="25">
        <f>OS21+OS23</f>
        <v>1</v>
      </c>
      <c r="OT24" s="25">
        <f>OT21+OT23</f>
        <v>455</v>
      </c>
      <c r="OU24" s="26"/>
      <c r="OV24" s="24">
        <f>OV21+OV23</f>
        <v>256</v>
      </c>
      <c r="OW24" s="25"/>
      <c r="OX24" s="25">
        <f>OX21+OX23</f>
        <v>132</v>
      </c>
      <c r="OY24" s="25"/>
      <c r="OZ24" s="25">
        <f>OZ21+OZ23</f>
        <v>1</v>
      </c>
      <c r="PA24" s="25">
        <f>PA21+PA23</f>
        <v>389</v>
      </c>
      <c r="PB24" s="26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  <c r="AMK24" s="14"/>
      <c r="AML24" s="14"/>
      <c r="AMM24" s="14"/>
      <c r="AMN24" s="14"/>
      <c r="AMO24" s="14"/>
      <c r="AMP24" s="14"/>
      <c r="AMQ24" s="14"/>
      <c r="AMR24" s="14"/>
      <c r="AMS24" s="14"/>
      <c r="AMT24" s="14"/>
      <c r="AMU24" s="14"/>
      <c r="AMV24" s="14"/>
      <c r="AMW24" s="14"/>
      <c r="AMX24" s="14"/>
      <c r="AMY24" s="14"/>
      <c r="AMZ24" s="14"/>
      <c r="ANA24" s="14"/>
      <c r="ANB24" s="14"/>
      <c r="ANC24" s="14"/>
      <c r="AND24" s="14"/>
      <c r="ANE24" s="14"/>
      <c r="ANF24" s="14"/>
      <c r="ANG24" s="14"/>
      <c r="ANH24" s="14"/>
      <c r="ANI24" s="14"/>
      <c r="ANJ24" s="14"/>
      <c r="ANK24" s="14"/>
      <c r="ANL24" s="14"/>
      <c r="ANM24" s="14"/>
      <c r="ANN24" s="14"/>
      <c r="ANO24" s="14"/>
      <c r="ANP24" s="14"/>
      <c r="ANQ24" s="14"/>
      <c r="ANR24" s="14"/>
      <c r="ANS24" s="14"/>
      <c r="ANT24" s="14"/>
      <c r="ANU24" s="14"/>
      <c r="ANV24" s="14"/>
      <c r="ANW24" s="14"/>
      <c r="ANX24" s="14"/>
      <c r="ANY24" s="14"/>
      <c r="ANZ24" s="14"/>
      <c r="AOA24" s="14"/>
      <c r="AOB24" s="14"/>
      <c r="AOC24" s="14"/>
      <c r="AOD24" s="14"/>
      <c r="AOE24" s="14"/>
      <c r="AOF24" s="14"/>
      <c r="AOG24" s="14"/>
      <c r="AOH24" s="14"/>
      <c r="AOI24" s="14"/>
      <c r="AOJ24" s="14"/>
      <c r="AOK24" s="14"/>
      <c r="AOL24" s="14"/>
      <c r="AOM24" s="14"/>
      <c r="AON24" s="14"/>
      <c r="AOO24" s="14"/>
      <c r="AOP24" s="14"/>
      <c r="AOQ24" s="14"/>
      <c r="AOR24" s="14"/>
      <c r="AOS24" s="14"/>
      <c r="AOT24" s="14"/>
      <c r="AOU24" s="14"/>
      <c r="AOV24" s="14"/>
      <c r="AOW24" s="14"/>
      <c r="AOX24" s="14"/>
      <c r="AOY24" s="14"/>
      <c r="AOZ24" s="14"/>
      <c r="APA24" s="14"/>
      <c r="APB24" s="14"/>
      <c r="APC24" s="14"/>
      <c r="APD24" s="14"/>
      <c r="APE24" s="14"/>
      <c r="APF24" s="14"/>
      <c r="APG24" s="14"/>
      <c r="APH24" s="14"/>
      <c r="API24" s="14"/>
      <c r="APJ24" s="14"/>
      <c r="APK24" s="14"/>
      <c r="APL24" s="14"/>
      <c r="APM24" s="14"/>
      <c r="APN24" s="14"/>
      <c r="APO24" s="14"/>
      <c r="APP24" s="14"/>
      <c r="APQ24" s="14"/>
      <c r="APR24" s="14"/>
      <c r="APS24" s="14"/>
      <c r="APT24" s="14"/>
      <c r="APU24" s="14"/>
      <c r="APV24" s="14"/>
      <c r="APW24" s="14"/>
      <c r="APX24" s="14"/>
      <c r="APY24" s="14"/>
      <c r="APZ24" s="14"/>
      <c r="AQA24" s="14"/>
      <c r="AQB24" s="14"/>
      <c r="AQC24" s="14"/>
      <c r="AQD24" s="14"/>
      <c r="AQE24" s="14"/>
      <c r="AQF24" s="14"/>
      <c r="AQG24" s="14"/>
      <c r="AQH24" s="14"/>
      <c r="AQI24" s="14"/>
      <c r="AQJ24" s="14"/>
      <c r="AQK24" s="14"/>
      <c r="AQL24" s="14"/>
      <c r="AQM24" s="14"/>
      <c r="AQN24" s="14"/>
      <c r="AQO24" s="14"/>
      <c r="AQP24" s="14"/>
      <c r="AQQ24" s="14"/>
      <c r="AQR24" s="14"/>
      <c r="AQS24" s="14"/>
      <c r="AQT24" s="14"/>
      <c r="AQU24" s="14"/>
      <c r="AQV24" s="14"/>
      <c r="AQW24" s="14"/>
      <c r="AQX24" s="14"/>
      <c r="AQY24" s="14"/>
      <c r="AQZ24" s="14"/>
      <c r="ARA24" s="14"/>
      <c r="ARB24" s="14"/>
      <c r="ARC24" s="14"/>
      <c r="ARD24" s="14"/>
      <c r="ARE24" s="14"/>
      <c r="ARF24" s="14"/>
      <c r="ARG24" s="14"/>
      <c r="ARH24" s="14"/>
      <c r="ARI24" s="14"/>
      <c r="ARJ24" s="14"/>
      <c r="ARK24" s="14"/>
      <c r="ARL24" s="14"/>
      <c r="ARM24" s="14"/>
      <c r="ARN24" s="14"/>
      <c r="ARO24" s="14"/>
      <c r="ARP24" s="14"/>
      <c r="ARQ24" s="14"/>
      <c r="ARR24" s="14"/>
      <c r="ARS24" s="14"/>
      <c r="ART24" s="14"/>
      <c r="ARU24" s="14"/>
      <c r="ARV24" s="14"/>
      <c r="ARW24" s="14"/>
      <c r="ARX24" s="14"/>
      <c r="ARY24" s="14"/>
      <c r="ARZ24" s="14"/>
      <c r="ASA24" s="14"/>
      <c r="ASB24" s="14"/>
      <c r="ASC24" s="14"/>
      <c r="ASD24" s="14"/>
      <c r="ASE24" s="14"/>
      <c r="ASF24" s="14"/>
      <c r="ASG24" s="14"/>
      <c r="ASH24" s="14"/>
      <c r="ASI24" s="14"/>
      <c r="ASJ24" s="14"/>
      <c r="ASK24" s="14"/>
      <c r="ASL24" s="14"/>
      <c r="ASM24" s="14"/>
      <c r="ASN24" s="14"/>
      <c r="ASO24" s="14"/>
      <c r="ASP24" s="14"/>
      <c r="ASQ24" s="14"/>
      <c r="ASR24" s="14"/>
      <c r="ASS24" s="14"/>
      <c r="AST24" s="14"/>
      <c r="ASU24" s="14"/>
      <c r="ASV24" s="14"/>
      <c r="ASW24" s="14"/>
      <c r="ASX24" s="14"/>
      <c r="ASY24" s="14"/>
      <c r="ASZ24" s="14"/>
      <c r="ATA24" s="14"/>
      <c r="ATB24" s="14"/>
      <c r="ATC24" s="14"/>
      <c r="ATD24" s="14"/>
      <c r="ATE24" s="14"/>
      <c r="ATF24" s="14"/>
      <c r="ATG24" s="14"/>
      <c r="ATH24" s="14"/>
      <c r="ATI24" s="14"/>
      <c r="ATJ24" s="14"/>
      <c r="ATK24" s="14"/>
      <c r="ATL24" s="14"/>
      <c r="ATM24" s="14"/>
      <c r="ATN24" s="14"/>
      <c r="ATO24" s="14"/>
      <c r="ATP24" s="14"/>
      <c r="ATQ24" s="14"/>
      <c r="ATR24" s="14"/>
      <c r="ATS24" s="14"/>
      <c r="ATT24" s="14"/>
      <c r="ATU24" s="14"/>
      <c r="ATV24" s="14"/>
      <c r="ATW24" s="14"/>
      <c r="ATX24" s="14"/>
      <c r="ATY24" s="14"/>
      <c r="ATZ24" s="14"/>
      <c r="AUA24" s="14"/>
      <c r="AUB24" s="14"/>
      <c r="AUC24" s="14"/>
      <c r="AUD24" s="14"/>
      <c r="AUE24" s="14"/>
      <c r="AUF24" s="14"/>
      <c r="AUG24" s="14"/>
      <c r="AUH24" s="14"/>
      <c r="AUI24" s="14"/>
      <c r="AUJ24" s="14"/>
      <c r="AUK24" s="14"/>
      <c r="AUL24" s="14"/>
      <c r="AUM24" s="14"/>
      <c r="AUN24" s="14"/>
      <c r="AUO24" s="14"/>
      <c r="AUP24" s="14"/>
      <c r="AUQ24" s="14"/>
      <c r="AUR24" s="14"/>
      <c r="AUS24" s="14"/>
      <c r="AUT24" s="14"/>
      <c r="AUU24" s="14"/>
      <c r="AUV24" s="14"/>
      <c r="AUW24" s="14"/>
      <c r="AUX24" s="14"/>
      <c r="AUY24" s="14"/>
      <c r="AUZ24" s="14"/>
      <c r="AVA24" s="14"/>
      <c r="AVB24" s="14"/>
      <c r="AVC24" s="14"/>
      <c r="AVD24" s="14"/>
      <c r="AVE24" s="14"/>
      <c r="AVF24" s="14"/>
      <c r="AVG24" s="14"/>
      <c r="AVH24" s="14"/>
      <c r="AVI24" s="14"/>
      <c r="AVJ24" s="14"/>
      <c r="AVK24" s="14"/>
      <c r="AVL24" s="14"/>
      <c r="AVM24" s="14"/>
      <c r="AVN24" s="14"/>
      <c r="AVO24" s="14"/>
      <c r="AVP24" s="14"/>
      <c r="AVQ24" s="14"/>
      <c r="AVR24" s="14"/>
      <c r="AVS24" s="14"/>
      <c r="AVT24" s="14"/>
      <c r="AVU24" s="14"/>
      <c r="AVV24" s="14"/>
      <c r="AVW24" s="14"/>
      <c r="AVX24" s="14"/>
      <c r="AVY24" s="14"/>
      <c r="AVZ24" s="14"/>
      <c r="AWA24" s="14"/>
      <c r="AWB24" s="14"/>
      <c r="AWC24" s="14"/>
      <c r="AWD24" s="14"/>
      <c r="AWE24" s="14"/>
      <c r="AWF24" s="14"/>
      <c r="AWG24" s="14"/>
      <c r="AWH24" s="14"/>
      <c r="AWI24" s="14"/>
      <c r="AWJ24" s="14"/>
      <c r="AWK24" s="14"/>
      <c r="AWL24" s="14"/>
      <c r="AWM24" s="14"/>
      <c r="AWN24" s="14"/>
      <c r="AWO24" s="14"/>
      <c r="AWP24" s="14"/>
      <c r="AWQ24" s="14"/>
      <c r="AWR24" s="14"/>
      <c r="AWS24" s="14"/>
      <c r="AWT24" s="14"/>
      <c r="AWU24" s="14"/>
      <c r="AWV24" s="14"/>
      <c r="AWW24" s="14"/>
      <c r="AWX24" s="14"/>
      <c r="AWY24" s="14"/>
      <c r="AWZ24" s="14"/>
      <c r="AXA24" s="14"/>
      <c r="AXB24" s="14"/>
      <c r="AXC24" s="14"/>
      <c r="AXD24" s="14"/>
      <c r="AXE24" s="14"/>
      <c r="AXF24" s="14"/>
      <c r="AXG24" s="14"/>
      <c r="AXH24" s="14"/>
      <c r="AXI24" s="14"/>
      <c r="AXJ24" s="14"/>
      <c r="AXK24" s="14"/>
      <c r="AXL24" s="14"/>
      <c r="AXM24" s="14"/>
      <c r="AXN24" s="14"/>
      <c r="AXO24" s="14"/>
      <c r="AXP24" s="14"/>
      <c r="AXQ24" s="14"/>
      <c r="AXR24" s="14"/>
      <c r="AXS24" s="14"/>
      <c r="AXT24" s="14"/>
      <c r="AXU24" s="14"/>
      <c r="AXV24" s="14"/>
      <c r="AXW24" s="14"/>
      <c r="AXX24" s="14"/>
      <c r="AXY24" s="14"/>
      <c r="AXZ24" s="14"/>
      <c r="AYA24" s="14"/>
      <c r="AYB24" s="14"/>
      <c r="AYC24" s="14"/>
      <c r="AYD24" s="14"/>
      <c r="AYE24" s="14"/>
      <c r="AYF24" s="14"/>
      <c r="AYG24" s="14"/>
      <c r="AYH24" s="14"/>
      <c r="AYI24" s="14"/>
      <c r="AYJ24" s="14"/>
      <c r="AYK24" s="14"/>
      <c r="AYL24" s="14"/>
      <c r="AYM24" s="14"/>
      <c r="AYN24" s="14"/>
      <c r="AYO24" s="14"/>
      <c r="AYP24" s="14"/>
      <c r="AYQ24" s="14"/>
      <c r="AYR24" s="14"/>
      <c r="AYS24" s="14"/>
      <c r="AYT24" s="14"/>
      <c r="AYU24" s="14"/>
      <c r="AYV24" s="14"/>
      <c r="AYW24" s="14"/>
      <c r="AYX24" s="14"/>
      <c r="AYY24" s="14"/>
      <c r="AYZ24" s="14"/>
      <c r="AZA24" s="14"/>
      <c r="AZB24" s="14"/>
      <c r="AZC24" s="14"/>
      <c r="AZD24" s="14"/>
      <c r="AZE24" s="14"/>
      <c r="AZF24" s="14"/>
      <c r="AZG24" s="14"/>
      <c r="AZH24" s="14"/>
      <c r="AZI24" s="14"/>
      <c r="AZJ24" s="14"/>
      <c r="AZK24" s="14"/>
      <c r="AZL24" s="14"/>
      <c r="AZM24" s="14"/>
      <c r="AZN24" s="14"/>
      <c r="AZO24" s="14"/>
      <c r="AZP24" s="14"/>
      <c r="AZQ24" s="14"/>
      <c r="AZR24" s="14"/>
      <c r="AZS24" s="14"/>
      <c r="AZT24" s="14"/>
      <c r="AZU24" s="14"/>
      <c r="AZV24" s="14"/>
      <c r="AZW24" s="14"/>
      <c r="AZX24" s="14"/>
      <c r="AZY24" s="14"/>
      <c r="AZZ24" s="14"/>
      <c r="BAA24" s="14"/>
      <c r="BAB24" s="14"/>
      <c r="BAC24" s="14"/>
      <c r="BAD24" s="14"/>
      <c r="BAE24" s="14"/>
      <c r="BAF24" s="14"/>
      <c r="BAG24" s="14"/>
      <c r="BAH24" s="14"/>
      <c r="BAI24" s="14"/>
      <c r="BAJ24" s="14"/>
      <c r="BAK24" s="14"/>
      <c r="BAL24" s="14"/>
      <c r="BAM24" s="14"/>
      <c r="BAN24" s="14"/>
      <c r="BAO24" s="14"/>
      <c r="BAP24" s="14"/>
      <c r="BAQ24" s="14"/>
      <c r="BAR24" s="14"/>
      <c r="BAS24" s="14"/>
      <c r="BAT24" s="14"/>
      <c r="BAU24" s="14"/>
      <c r="BAV24" s="14"/>
      <c r="BAW24" s="14"/>
      <c r="BAX24" s="14"/>
      <c r="BAY24" s="14"/>
      <c r="BAZ24" s="14"/>
      <c r="BBA24" s="14"/>
      <c r="BBB24" s="14"/>
      <c r="BBC24" s="14"/>
      <c r="BBD24" s="14"/>
      <c r="BBE24" s="14"/>
    </row>
    <row r="25" spans="1:1409" s="4" customFormat="1" x14ac:dyDescent="0.2">
      <c r="A25" s="33"/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  <c r="O25" s="33"/>
      <c r="P25" s="33"/>
      <c r="Q25" s="33"/>
      <c r="R25" s="33"/>
      <c r="S25" s="33"/>
      <c r="U25" s="33"/>
      <c r="V25" s="33"/>
      <c r="W25" s="33"/>
      <c r="X25" s="33"/>
      <c r="Y25" s="33"/>
      <c r="Z25" s="96"/>
      <c r="AA25" s="33"/>
      <c r="AB25" s="33"/>
      <c r="AC25" s="33"/>
      <c r="AD25" s="33"/>
      <c r="AE25" s="33"/>
      <c r="AF25" s="110"/>
      <c r="AG25" s="33"/>
      <c r="AH25" s="33"/>
      <c r="AI25" s="33"/>
      <c r="AJ25" s="33"/>
      <c r="AK25" s="33"/>
      <c r="AL25" s="110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</row>
    <row r="27" spans="1:1409" x14ac:dyDescent="0.2">
      <c r="A27" s="14" t="s">
        <v>242</v>
      </c>
      <c r="B27" s="96" t="s">
        <v>243</v>
      </c>
    </row>
    <row r="28" spans="1:1409" x14ac:dyDescent="0.2">
      <c r="A28" s="14" t="s">
        <v>12</v>
      </c>
      <c r="B28" s="6"/>
      <c r="T28" s="6"/>
    </row>
    <row r="29" spans="1:1409" x14ac:dyDescent="0.2">
      <c r="A29" s="60" t="s">
        <v>67</v>
      </c>
      <c r="B29" s="61" t="s">
        <v>68</v>
      </c>
      <c r="L29" s="16"/>
      <c r="R29" s="16"/>
    </row>
    <row r="30" spans="1:1409" x14ac:dyDescent="0.2">
      <c r="A30" s="5" t="s">
        <v>20</v>
      </c>
      <c r="H30" s="6"/>
      <c r="N30" s="6"/>
    </row>
    <row r="31" spans="1:1409" x14ac:dyDescent="0.2">
      <c r="A31" s="15" t="s">
        <v>364</v>
      </c>
      <c r="B31" s="5" t="s">
        <v>30</v>
      </c>
      <c r="C31" s="5" t="s">
        <v>365</v>
      </c>
    </row>
    <row r="32" spans="1:1409" x14ac:dyDescent="0.2">
      <c r="A32" s="15"/>
      <c r="C32" s="5" t="s">
        <v>366</v>
      </c>
    </row>
    <row r="33" spans="1:3" x14ac:dyDescent="0.2">
      <c r="A33" s="15"/>
      <c r="B33" s="5" t="s">
        <v>17</v>
      </c>
      <c r="C33" s="129" t="s">
        <v>367</v>
      </c>
    </row>
    <row r="34" spans="1:3" x14ac:dyDescent="0.2">
      <c r="A34" s="15" t="s">
        <v>359</v>
      </c>
      <c r="B34" s="5" t="s">
        <v>30</v>
      </c>
      <c r="C34" s="5" t="s">
        <v>360</v>
      </c>
    </row>
    <row r="35" spans="1:3" x14ac:dyDescent="0.2">
      <c r="A35" s="15"/>
      <c r="C35" s="5" t="s">
        <v>361</v>
      </c>
    </row>
    <row r="36" spans="1:3" x14ac:dyDescent="0.2">
      <c r="A36" s="15"/>
      <c r="B36" s="5" t="s">
        <v>17</v>
      </c>
      <c r="C36" s="129" t="s">
        <v>362</v>
      </c>
    </row>
    <row r="37" spans="1:3" x14ac:dyDescent="0.2">
      <c r="A37" s="15" t="s">
        <v>354</v>
      </c>
      <c r="B37" s="5" t="s">
        <v>30</v>
      </c>
      <c r="C37" s="5" t="s">
        <v>355</v>
      </c>
    </row>
    <row r="38" spans="1:3" x14ac:dyDescent="0.2">
      <c r="A38" s="15"/>
      <c r="C38" s="5" t="s">
        <v>356</v>
      </c>
    </row>
    <row r="39" spans="1:3" x14ac:dyDescent="0.2">
      <c r="A39" s="15"/>
      <c r="B39" s="5" t="s">
        <v>17</v>
      </c>
      <c r="C39" s="129" t="s">
        <v>357</v>
      </c>
    </row>
    <row r="40" spans="1:3" x14ac:dyDescent="0.2">
      <c r="A40" s="15" t="s">
        <v>351</v>
      </c>
      <c r="B40" s="5" t="s">
        <v>30</v>
      </c>
      <c r="C40" s="5" t="s">
        <v>358</v>
      </c>
    </row>
    <row r="41" spans="1:3" x14ac:dyDescent="0.2">
      <c r="A41" s="15"/>
      <c r="C41" s="5" t="s">
        <v>352</v>
      </c>
    </row>
    <row r="42" spans="1:3" x14ac:dyDescent="0.2">
      <c r="A42" s="15"/>
      <c r="B42" s="5" t="s">
        <v>17</v>
      </c>
      <c r="C42" s="129" t="s">
        <v>353</v>
      </c>
    </row>
    <row r="43" spans="1:3" x14ac:dyDescent="0.2">
      <c r="A43" s="15" t="s">
        <v>345</v>
      </c>
      <c r="B43" s="5" t="s">
        <v>30</v>
      </c>
      <c r="C43" s="5" t="s">
        <v>346</v>
      </c>
    </row>
    <row r="44" spans="1:3" x14ac:dyDescent="0.2">
      <c r="A44" s="15"/>
      <c r="C44" s="5" t="s">
        <v>347</v>
      </c>
    </row>
    <row r="45" spans="1:3" x14ac:dyDescent="0.2">
      <c r="A45" s="15"/>
      <c r="B45" s="5" t="s">
        <v>17</v>
      </c>
      <c r="C45" s="129" t="s">
        <v>348</v>
      </c>
    </row>
    <row r="46" spans="1:3" x14ac:dyDescent="0.2">
      <c r="A46" s="15" t="s">
        <v>340</v>
      </c>
      <c r="B46" s="5" t="s">
        <v>30</v>
      </c>
      <c r="C46" s="5" t="s">
        <v>341</v>
      </c>
    </row>
    <row r="47" spans="1:3" x14ac:dyDescent="0.2">
      <c r="A47" s="15"/>
      <c r="C47" s="5" t="s">
        <v>342</v>
      </c>
    </row>
    <row r="48" spans="1:3" x14ac:dyDescent="0.2">
      <c r="A48" s="15"/>
      <c r="B48" s="5" t="s">
        <v>17</v>
      </c>
      <c r="C48" s="129" t="s">
        <v>343</v>
      </c>
    </row>
    <row r="49" spans="1:3" x14ac:dyDescent="0.2">
      <c r="A49" s="15" t="s">
        <v>335</v>
      </c>
      <c r="B49" s="5" t="s">
        <v>30</v>
      </c>
      <c r="C49" s="5" t="s">
        <v>336</v>
      </c>
    </row>
    <row r="50" spans="1:3" x14ac:dyDescent="0.2">
      <c r="A50" s="15"/>
      <c r="C50" s="5" t="s">
        <v>337</v>
      </c>
    </row>
    <row r="51" spans="1:3" x14ac:dyDescent="0.2">
      <c r="A51" s="15"/>
      <c r="B51" s="5" t="s">
        <v>17</v>
      </c>
      <c r="C51" s="129" t="s">
        <v>338</v>
      </c>
    </row>
    <row r="52" spans="1:3" x14ac:dyDescent="0.2">
      <c r="A52" s="15" t="s">
        <v>330</v>
      </c>
      <c r="B52" s="5" t="s">
        <v>30</v>
      </c>
      <c r="C52" s="5" t="s">
        <v>331</v>
      </c>
    </row>
    <row r="53" spans="1:3" x14ac:dyDescent="0.2">
      <c r="A53" s="15"/>
      <c r="C53" s="5" t="s">
        <v>332</v>
      </c>
    </row>
    <row r="54" spans="1:3" x14ac:dyDescent="0.2">
      <c r="A54" s="15"/>
      <c r="B54" s="5" t="s">
        <v>17</v>
      </c>
      <c r="C54" s="129" t="s">
        <v>333</v>
      </c>
    </row>
    <row r="55" spans="1:3" x14ac:dyDescent="0.2">
      <c r="A55" s="15" t="s">
        <v>325</v>
      </c>
      <c r="B55" s="5" t="s">
        <v>30</v>
      </c>
      <c r="C55" s="5" t="s">
        <v>326</v>
      </c>
    </row>
    <row r="56" spans="1:3" x14ac:dyDescent="0.2">
      <c r="A56" s="15"/>
      <c r="C56" s="5" t="s">
        <v>328</v>
      </c>
    </row>
    <row r="57" spans="1:3" x14ac:dyDescent="0.2">
      <c r="A57" s="15"/>
      <c r="B57" s="5" t="s">
        <v>17</v>
      </c>
      <c r="C57" s="129" t="s">
        <v>327</v>
      </c>
    </row>
    <row r="58" spans="1:3" x14ac:dyDescent="0.2">
      <c r="A58" s="15" t="s">
        <v>321</v>
      </c>
      <c r="B58" s="5" t="s">
        <v>30</v>
      </c>
      <c r="C58" s="5" t="s">
        <v>322</v>
      </c>
    </row>
    <row r="59" spans="1:3" x14ac:dyDescent="0.2">
      <c r="A59" s="15"/>
      <c r="C59" s="5" t="s">
        <v>323</v>
      </c>
    </row>
    <row r="60" spans="1:3" x14ac:dyDescent="0.2">
      <c r="A60" s="15"/>
      <c r="B60" s="5" t="s">
        <v>17</v>
      </c>
      <c r="C60" s="129" t="s">
        <v>324</v>
      </c>
    </row>
    <row r="61" spans="1:3" x14ac:dyDescent="0.2">
      <c r="A61" s="15" t="s">
        <v>315</v>
      </c>
      <c r="B61" s="5" t="s">
        <v>30</v>
      </c>
      <c r="C61" s="5" t="s">
        <v>316</v>
      </c>
    </row>
    <row r="62" spans="1:3" x14ac:dyDescent="0.2">
      <c r="A62" s="15"/>
      <c r="C62" s="5" t="s">
        <v>317</v>
      </c>
    </row>
    <row r="63" spans="1:3" x14ac:dyDescent="0.2">
      <c r="A63" s="15"/>
      <c r="B63" s="5" t="s">
        <v>17</v>
      </c>
      <c r="C63" s="129" t="s">
        <v>318</v>
      </c>
    </row>
    <row r="64" spans="1:3" x14ac:dyDescent="0.2">
      <c r="A64" s="15" t="s">
        <v>310</v>
      </c>
      <c r="B64" s="5" t="s">
        <v>30</v>
      </c>
      <c r="C64" s="5" t="s">
        <v>311</v>
      </c>
    </row>
    <row r="65" spans="1:3" x14ac:dyDescent="0.2">
      <c r="A65" s="15"/>
      <c r="C65" s="5" t="s">
        <v>312</v>
      </c>
    </row>
    <row r="66" spans="1:3" x14ac:dyDescent="0.2">
      <c r="A66" s="15"/>
      <c r="B66" s="5" t="s">
        <v>17</v>
      </c>
      <c r="C66" s="129" t="s">
        <v>313</v>
      </c>
    </row>
    <row r="67" spans="1:3" x14ac:dyDescent="0.2">
      <c r="A67" s="15" t="s">
        <v>306</v>
      </c>
      <c r="B67" s="5" t="s">
        <v>30</v>
      </c>
      <c r="C67" s="5" t="s">
        <v>307</v>
      </c>
    </row>
    <row r="68" spans="1:3" x14ac:dyDescent="0.2">
      <c r="A68" s="15"/>
      <c r="C68" s="5" t="s">
        <v>308</v>
      </c>
    </row>
    <row r="69" spans="1:3" x14ac:dyDescent="0.2">
      <c r="A69" s="15"/>
      <c r="B69" s="5" t="s">
        <v>17</v>
      </c>
      <c r="C69" s="129" t="s">
        <v>309</v>
      </c>
    </row>
    <row r="70" spans="1:3" x14ac:dyDescent="0.2">
      <c r="A70" s="15" t="s">
        <v>301</v>
      </c>
      <c r="B70" s="5" t="s">
        <v>30</v>
      </c>
      <c r="C70" s="5" t="s">
        <v>302</v>
      </c>
    </row>
    <row r="71" spans="1:3" x14ac:dyDescent="0.2">
      <c r="A71" s="15"/>
      <c r="C71" s="5" t="s">
        <v>303</v>
      </c>
    </row>
    <row r="72" spans="1:3" x14ac:dyDescent="0.2">
      <c r="A72" s="15"/>
      <c r="B72" s="5" t="s">
        <v>17</v>
      </c>
      <c r="C72" s="129" t="s">
        <v>304</v>
      </c>
    </row>
    <row r="73" spans="1:3" x14ac:dyDescent="0.2">
      <c r="A73" s="15" t="s">
        <v>296</v>
      </c>
      <c r="B73" s="5" t="s">
        <v>30</v>
      </c>
      <c r="C73" s="5" t="s">
        <v>297</v>
      </c>
    </row>
    <row r="74" spans="1:3" x14ac:dyDescent="0.2">
      <c r="A74" s="15"/>
      <c r="C74" s="5" t="s">
        <v>298</v>
      </c>
    </row>
    <row r="75" spans="1:3" x14ac:dyDescent="0.2">
      <c r="A75" s="15"/>
      <c r="B75" s="5" t="s">
        <v>17</v>
      </c>
      <c r="C75" s="129" t="s">
        <v>299</v>
      </c>
    </row>
    <row r="76" spans="1:3" x14ac:dyDescent="0.2">
      <c r="A76" s="15" t="s">
        <v>292</v>
      </c>
      <c r="B76" s="5" t="s">
        <v>30</v>
      </c>
      <c r="C76" s="5" t="s">
        <v>293</v>
      </c>
    </row>
    <row r="77" spans="1:3" x14ac:dyDescent="0.2">
      <c r="A77" s="15"/>
      <c r="C77" s="5" t="s">
        <v>294</v>
      </c>
    </row>
    <row r="78" spans="1:3" x14ac:dyDescent="0.2">
      <c r="A78" s="15"/>
      <c r="B78" s="5" t="s">
        <v>17</v>
      </c>
      <c r="C78" s="129" t="s">
        <v>295</v>
      </c>
    </row>
    <row r="79" spans="1:3" x14ac:dyDescent="0.2">
      <c r="A79" s="15" t="s">
        <v>287</v>
      </c>
      <c r="B79" s="5" t="s">
        <v>30</v>
      </c>
      <c r="C79" s="5" t="s">
        <v>289</v>
      </c>
    </row>
    <row r="80" spans="1:3" x14ac:dyDescent="0.2">
      <c r="A80" s="15"/>
      <c r="C80" s="5" t="s">
        <v>290</v>
      </c>
    </row>
    <row r="81" spans="1:3" x14ac:dyDescent="0.2">
      <c r="A81" s="15"/>
      <c r="B81" s="5" t="s">
        <v>17</v>
      </c>
      <c r="C81" s="129" t="s">
        <v>291</v>
      </c>
    </row>
    <row r="82" spans="1:3" x14ac:dyDescent="0.2">
      <c r="A82" s="15" t="s">
        <v>283</v>
      </c>
      <c r="B82" s="5" t="s">
        <v>30</v>
      </c>
      <c r="C82" s="5" t="s">
        <v>284</v>
      </c>
    </row>
    <row r="83" spans="1:3" x14ac:dyDescent="0.2">
      <c r="A83" s="15"/>
      <c r="C83" s="5" t="s">
        <v>285</v>
      </c>
    </row>
    <row r="84" spans="1:3" x14ac:dyDescent="0.2">
      <c r="A84" s="15"/>
      <c r="B84" s="5" t="s">
        <v>17</v>
      </c>
      <c r="C84" s="129" t="s">
        <v>286</v>
      </c>
    </row>
    <row r="85" spans="1:3" x14ac:dyDescent="0.2">
      <c r="A85" s="15" t="s">
        <v>275</v>
      </c>
      <c r="B85" s="5" t="s">
        <v>30</v>
      </c>
      <c r="C85" s="5" t="s">
        <v>276</v>
      </c>
    </row>
    <row r="86" spans="1:3" x14ac:dyDescent="0.2">
      <c r="A86" s="15"/>
      <c r="C86" s="5" t="s">
        <v>277</v>
      </c>
    </row>
    <row r="87" spans="1:3" x14ac:dyDescent="0.2">
      <c r="A87" s="15"/>
      <c r="B87" s="5" t="s">
        <v>17</v>
      </c>
      <c r="C87" s="129" t="s">
        <v>278</v>
      </c>
    </row>
    <row r="88" spans="1:3" x14ac:dyDescent="0.2">
      <c r="A88" s="15" t="s">
        <v>271</v>
      </c>
      <c r="B88" s="5" t="s">
        <v>30</v>
      </c>
      <c r="C88" s="5" t="s">
        <v>272</v>
      </c>
    </row>
    <row r="89" spans="1:3" x14ac:dyDescent="0.2">
      <c r="A89" s="15"/>
      <c r="C89" s="5" t="s">
        <v>273</v>
      </c>
    </row>
    <row r="90" spans="1:3" x14ac:dyDescent="0.2">
      <c r="A90" s="15"/>
      <c r="B90" s="5" t="s">
        <v>17</v>
      </c>
      <c r="C90" s="129" t="s">
        <v>274</v>
      </c>
    </row>
    <row r="91" spans="1:3" x14ac:dyDescent="0.2">
      <c r="A91" s="15" t="s">
        <v>266</v>
      </c>
      <c r="B91" s="5" t="s">
        <v>30</v>
      </c>
      <c r="C91" s="5" t="s">
        <v>267</v>
      </c>
    </row>
    <row r="92" spans="1:3" x14ac:dyDescent="0.2">
      <c r="A92" s="15"/>
      <c r="C92" s="5" t="s">
        <v>268</v>
      </c>
    </row>
    <row r="93" spans="1:3" x14ac:dyDescent="0.2">
      <c r="A93" s="15"/>
      <c r="B93" s="5" t="s">
        <v>17</v>
      </c>
      <c r="C93" s="129" t="s">
        <v>269</v>
      </c>
    </row>
    <row r="94" spans="1:3" x14ac:dyDescent="0.2">
      <c r="A94" s="15" t="s">
        <v>260</v>
      </c>
      <c r="B94" s="5" t="s">
        <v>30</v>
      </c>
      <c r="C94" s="5" t="s">
        <v>261</v>
      </c>
    </row>
    <row r="95" spans="1:3" x14ac:dyDescent="0.2">
      <c r="A95" s="15"/>
      <c r="C95" s="5" t="s">
        <v>262</v>
      </c>
    </row>
    <row r="96" spans="1:3" x14ac:dyDescent="0.2">
      <c r="A96" s="15"/>
      <c r="B96" s="5" t="s">
        <v>17</v>
      </c>
      <c r="C96" s="111" t="s">
        <v>263</v>
      </c>
    </row>
    <row r="97" spans="1:3" x14ac:dyDescent="0.2">
      <c r="A97" s="15" t="s">
        <v>256</v>
      </c>
      <c r="B97" s="5" t="s">
        <v>30</v>
      </c>
      <c r="C97" s="5" t="s">
        <v>257</v>
      </c>
    </row>
    <row r="98" spans="1:3" x14ac:dyDescent="0.2">
      <c r="A98" s="15"/>
      <c r="C98" s="5" t="s">
        <v>258</v>
      </c>
    </row>
    <row r="99" spans="1:3" x14ac:dyDescent="0.2">
      <c r="A99" s="15"/>
      <c r="B99" s="5" t="s">
        <v>17</v>
      </c>
      <c r="C99" s="111" t="s">
        <v>259</v>
      </c>
    </row>
    <row r="100" spans="1:3" x14ac:dyDescent="0.2">
      <c r="A100" s="15" t="s">
        <v>252</v>
      </c>
      <c r="B100" s="5" t="s">
        <v>30</v>
      </c>
      <c r="C100" s="5" t="s">
        <v>253</v>
      </c>
    </row>
    <row r="101" spans="1:3" x14ac:dyDescent="0.2">
      <c r="A101" s="15"/>
      <c r="C101" s="5" t="s">
        <v>254</v>
      </c>
    </row>
    <row r="102" spans="1:3" x14ac:dyDescent="0.2">
      <c r="A102" s="15"/>
      <c r="B102" s="5" t="s">
        <v>17</v>
      </c>
      <c r="C102" s="111" t="s">
        <v>255</v>
      </c>
    </row>
    <row r="103" spans="1:3" x14ac:dyDescent="0.2">
      <c r="A103" s="15" t="s">
        <v>248</v>
      </c>
      <c r="B103" s="5" t="s">
        <v>30</v>
      </c>
      <c r="C103" s="5" t="s">
        <v>250</v>
      </c>
    </row>
    <row r="104" spans="1:3" x14ac:dyDescent="0.2">
      <c r="A104" s="15"/>
      <c r="C104" s="5" t="s">
        <v>249</v>
      </c>
    </row>
    <row r="105" spans="1:3" x14ac:dyDescent="0.2">
      <c r="A105" s="15"/>
      <c r="B105" s="5" t="s">
        <v>17</v>
      </c>
      <c r="C105" s="111" t="s">
        <v>251</v>
      </c>
    </row>
    <row r="106" spans="1:3" x14ac:dyDescent="0.2">
      <c r="A106" s="15" t="s">
        <v>238</v>
      </c>
      <c r="B106" s="5" t="s">
        <v>30</v>
      </c>
      <c r="C106" s="5" t="s">
        <v>239</v>
      </c>
    </row>
    <row r="107" spans="1:3" x14ac:dyDescent="0.2">
      <c r="A107" s="15"/>
      <c r="C107" s="5" t="s">
        <v>240</v>
      </c>
    </row>
    <row r="108" spans="1:3" x14ac:dyDescent="0.2">
      <c r="A108" s="15"/>
      <c r="B108" s="5" t="s">
        <v>17</v>
      </c>
      <c r="C108" s="111" t="s">
        <v>241</v>
      </c>
    </row>
    <row r="109" spans="1:3" x14ac:dyDescent="0.2">
      <c r="A109" s="15" t="s">
        <v>233</v>
      </c>
      <c r="B109" s="5" t="s">
        <v>30</v>
      </c>
      <c r="C109" s="5" t="s">
        <v>234</v>
      </c>
    </row>
    <row r="110" spans="1:3" x14ac:dyDescent="0.2">
      <c r="A110" s="15"/>
      <c r="C110" s="5" t="s">
        <v>237</v>
      </c>
    </row>
    <row r="111" spans="1:3" x14ac:dyDescent="0.2">
      <c r="A111" s="15"/>
      <c r="B111" s="5" t="s">
        <v>17</v>
      </c>
      <c r="C111" s="111" t="s">
        <v>235</v>
      </c>
    </row>
    <row r="112" spans="1:3" x14ac:dyDescent="0.2">
      <c r="A112" s="15" t="s">
        <v>230</v>
      </c>
      <c r="B112" s="5" t="s">
        <v>30</v>
      </c>
      <c r="C112" s="5" t="s">
        <v>231</v>
      </c>
    </row>
    <row r="113" spans="1:7" x14ac:dyDescent="0.2">
      <c r="A113" s="15"/>
      <c r="C113" s="5" t="s">
        <v>236</v>
      </c>
    </row>
    <row r="114" spans="1:7" x14ac:dyDescent="0.2">
      <c r="A114" s="15"/>
      <c r="B114" s="5" t="s">
        <v>17</v>
      </c>
      <c r="C114" s="111" t="s">
        <v>232</v>
      </c>
    </row>
    <row r="115" spans="1:7" x14ac:dyDescent="0.2">
      <c r="A115" s="15" t="s">
        <v>226</v>
      </c>
      <c r="B115" s="5" t="s">
        <v>30</v>
      </c>
      <c r="C115" s="5" t="s">
        <v>227</v>
      </c>
    </row>
    <row r="116" spans="1:7" x14ac:dyDescent="0.2">
      <c r="A116" s="15"/>
      <c r="C116" s="5" t="s">
        <v>228</v>
      </c>
    </row>
    <row r="117" spans="1:7" x14ac:dyDescent="0.2">
      <c r="A117" s="15"/>
      <c r="B117" s="5" t="s">
        <v>17</v>
      </c>
      <c r="C117" s="111" t="s">
        <v>229</v>
      </c>
    </row>
    <row r="118" spans="1:7" x14ac:dyDescent="0.2">
      <c r="A118" s="15" t="s">
        <v>221</v>
      </c>
      <c r="B118" s="5" t="s">
        <v>30</v>
      </c>
      <c r="C118" s="5" t="s">
        <v>222</v>
      </c>
    </row>
    <row r="119" spans="1:7" x14ac:dyDescent="0.2">
      <c r="A119" s="15"/>
      <c r="C119" s="5" t="s">
        <v>223</v>
      </c>
      <c r="G119" s="5" t="s">
        <v>224</v>
      </c>
    </row>
    <row r="120" spans="1:7" x14ac:dyDescent="0.2">
      <c r="A120" s="15"/>
      <c r="B120" s="5" t="s">
        <v>17</v>
      </c>
      <c r="C120" s="111" t="s">
        <v>225</v>
      </c>
    </row>
    <row r="121" spans="1:7" x14ac:dyDescent="0.2">
      <c r="A121" s="15" t="s">
        <v>217</v>
      </c>
      <c r="B121" s="5" t="s">
        <v>30</v>
      </c>
      <c r="C121" s="5" t="s">
        <v>218</v>
      </c>
    </row>
    <row r="122" spans="1:7" x14ac:dyDescent="0.2">
      <c r="A122" s="15"/>
      <c r="C122" s="5" t="s">
        <v>219</v>
      </c>
    </row>
    <row r="123" spans="1:7" x14ac:dyDescent="0.2">
      <c r="A123" s="15"/>
      <c r="B123" s="5" t="s">
        <v>17</v>
      </c>
      <c r="C123" s="111" t="s">
        <v>220</v>
      </c>
    </row>
    <row r="124" spans="1:7" x14ac:dyDescent="0.2">
      <c r="A124" s="15" t="s">
        <v>213</v>
      </c>
      <c r="B124" s="5" t="s">
        <v>30</v>
      </c>
      <c r="C124" s="5" t="s">
        <v>214</v>
      </c>
    </row>
    <row r="125" spans="1:7" x14ac:dyDescent="0.2">
      <c r="A125" s="15"/>
      <c r="C125" s="5" t="s">
        <v>215</v>
      </c>
    </row>
    <row r="126" spans="1:7" x14ac:dyDescent="0.2">
      <c r="A126" s="15"/>
      <c r="B126" s="5" t="s">
        <v>17</v>
      </c>
      <c r="C126" s="111" t="s">
        <v>216</v>
      </c>
    </row>
    <row r="127" spans="1:7" x14ac:dyDescent="0.2">
      <c r="A127" s="15" t="s">
        <v>211</v>
      </c>
      <c r="B127" s="5" t="s">
        <v>30</v>
      </c>
      <c r="C127" s="5" t="s">
        <v>209</v>
      </c>
    </row>
    <row r="128" spans="1:7" x14ac:dyDescent="0.2">
      <c r="A128" s="15"/>
      <c r="C128" s="5" t="s">
        <v>212</v>
      </c>
    </row>
    <row r="129" spans="1:3" x14ac:dyDescent="0.2">
      <c r="A129" s="15"/>
      <c r="B129" s="5" t="s">
        <v>17</v>
      </c>
      <c r="C129" s="111" t="s">
        <v>210</v>
      </c>
    </row>
    <row r="130" spans="1:3" x14ac:dyDescent="0.2">
      <c r="A130" s="15" t="s">
        <v>122</v>
      </c>
      <c r="B130" s="5" t="s">
        <v>30</v>
      </c>
      <c r="C130" s="5" t="s">
        <v>123</v>
      </c>
    </row>
    <row r="131" spans="1:3" x14ac:dyDescent="0.2">
      <c r="A131" s="15"/>
      <c r="C131" s="5" t="s">
        <v>153</v>
      </c>
    </row>
    <row r="132" spans="1:3" x14ac:dyDescent="0.2">
      <c r="A132" s="15"/>
      <c r="B132" s="5" t="s">
        <v>17</v>
      </c>
      <c r="C132" s="111" t="s">
        <v>152</v>
      </c>
    </row>
    <row r="133" spans="1:3" x14ac:dyDescent="0.2">
      <c r="A133" s="15" t="s">
        <v>119</v>
      </c>
      <c r="B133" s="5" t="s">
        <v>30</v>
      </c>
      <c r="C133" s="5" t="s">
        <v>120</v>
      </c>
    </row>
    <row r="134" spans="1:3" x14ac:dyDescent="0.2">
      <c r="A134" s="15"/>
      <c r="C134" s="5" t="s">
        <v>121</v>
      </c>
    </row>
    <row r="135" spans="1:3" x14ac:dyDescent="0.2">
      <c r="A135" s="15"/>
      <c r="B135" s="5" t="s">
        <v>17</v>
      </c>
      <c r="C135" s="111" t="s">
        <v>206</v>
      </c>
    </row>
    <row r="136" spans="1:3" x14ac:dyDescent="0.2">
      <c r="A136" s="15" t="s">
        <v>114</v>
      </c>
      <c r="B136" s="5" t="s">
        <v>30</v>
      </c>
      <c r="C136" s="5" t="s">
        <v>115</v>
      </c>
    </row>
    <row r="137" spans="1:3" x14ac:dyDescent="0.2">
      <c r="A137" s="15"/>
      <c r="C137" s="5" t="s">
        <v>118</v>
      </c>
    </row>
    <row r="138" spans="1:3" x14ac:dyDescent="0.2">
      <c r="A138" s="15"/>
      <c r="B138" s="5" t="s">
        <v>17</v>
      </c>
      <c r="C138" s="111" t="s">
        <v>207</v>
      </c>
    </row>
    <row r="139" spans="1:3" x14ac:dyDescent="0.2">
      <c r="A139" s="15" t="s">
        <v>109</v>
      </c>
      <c r="B139" s="5" t="s">
        <v>30</v>
      </c>
      <c r="C139" s="5" t="s">
        <v>110</v>
      </c>
    </row>
    <row r="140" spans="1:3" x14ac:dyDescent="0.2">
      <c r="A140" s="15"/>
      <c r="C140" s="5" t="s">
        <v>113</v>
      </c>
    </row>
    <row r="141" spans="1:3" x14ac:dyDescent="0.2">
      <c r="A141" s="15"/>
      <c r="B141" s="5" t="s">
        <v>17</v>
      </c>
      <c r="C141" s="111" t="s">
        <v>202</v>
      </c>
    </row>
    <row r="142" spans="1:3" x14ac:dyDescent="0.2">
      <c r="A142" s="15" t="s">
        <v>105</v>
      </c>
      <c r="B142" s="5" t="s">
        <v>30</v>
      </c>
      <c r="C142" s="5" t="s">
        <v>106</v>
      </c>
    </row>
    <row r="143" spans="1:3" x14ac:dyDescent="0.2">
      <c r="A143" s="15"/>
      <c r="C143" s="5" t="s">
        <v>107</v>
      </c>
    </row>
    <row r="144" spans="1:3" x14ac:dyDescent="0.2">
      <c r="A144" s="15"/>
      <c r="B144" s="5" t="s">
        <v>17</v>
      </c>
      <c r="C144" s="111" t="s">
        <v>201</v>
      </c>
    </row>
    <row r="145" spans="1:14" x14ac:dyDescent="0.2">
      <c r="A145" s="15" t="s">
        <v>102</v>
      </c>
      <c r="B145" s="5" t="s">
        <v>30</v>
      </c>
      <c r="C145" s="5" t="s">
        <v>103</v>
      </c>
      <c r="H145" s="6"/>
      <c r="N145" s="6"/>
    </row>
    <row r="146" spans="1:14" x14ac:dyDescent="0.2">
      <c r="A146" s="15"/>
      <c r="C146" s="5" t="s">
        <v>108</v>
      </c>
    </row>
    <row r="147" spans="1:14" x14ac:dyDescent="0.2">
      <c r="A147" s="15"/>
      <c r="B147" s="5" t="s">
        <v>17</v>
      </c>
      <c r="C147" s="111" t="s">
        <v>200</v>
      </c>
    </row>
    <row r="148" spans="1:14" x14ac:dyDescent="0.2">
      <c r="A148" s="15" t="s">
        <v>100</v>
      </c>
      <c r="B148" s="5" t="s">
        <v>30</v>
      </c>
      <c r="C148" s="5" t="s">
        <v>101</v>
      </c>
    </row>
    <row r="149" spans="1:14" x14ac:dyDescent="0.2">
      <c r="A149" s="15"/>
      <c r="C149" s="5" t="s">
        <v>104</v>
      </c>
    </row>
    <row r="150" spans="1:14" x14ac:dyDescent="0.2">
      <c r="A150" s="15"/>
      <c r="B150" s="5" t="s">
        <v>17</v>
      </c>
      <c r="C150" s="111" t="s">
        <v>199</v>
      </c>
    </row>
    <row r="151" spans="1:14" x14ac:dyDescent="0.2">
      <c r="A151" s="15" t="s">
        <v>97</v>
      </c>
      <c r="B151" s="5" t="s">
        <v>30</v>
      </c>
      <c r="C151" s="5" t="s">
        <v>98</v>
      </c>
    </row>
    <row r="152" spans="1:14" x14ac:dyDescent="0.2">
      <c r="A152" s="15"/>
      <c r="C152" s="5" t="s">
        <v>99</v>
      </c>
    </row>
    <row r="153" spans="1:14" x14ac:dyDescent="0.2">
      <c r="A153" s="15"/>
      <c r="B153" s="5" t="s">
        <v>17</v>
      </c>
      <c r="C153" s="111" t="s">
        <v>197</v>
      </c>
    </row>
    <row r="154" spans="1:14" x14ac:dyDescent="0.2">
      <c r="A154" s="15" t="s">
        <v>94</v>
      </c>
      <c r="B154" s="5" t="s">
        <v>30</v>
      </c>
      <c r="C154" s="5" t="s">
        <v>95</v>
      </c>
    </row>
    <row r="155" spans="1:14" x14ac:dyDescent="0.2">
      <c r="A155" s="15"/>
      <c r="C155" s="5" t="s">
        <v>96</v>
      </c>
    </row>
    <row r="156" spans="1:14" x14ac:dyDescent="0.2">
      <c r="A156" s="15"/>
      <c r="B156" s="5" t="s">
        <v>17</v>
      </c>
      <c r="C156" s="111" t="s">
        <v>196</v>
      </c>
    </row>
    <row r="157" spans="1:14" x14ac:dyDescent="0.2">
      <c r="A157" s="15" t="s">
        <v>91</v>
      </c>
      <c r="B157" s="5" t="s">
        <v>30</v>
      </c>
      <c r="C157" s="5" t="s">
        <v>92</v>
      </c>
    </row>
    <row r="158" spans="1:14" x14ac:dyDescent="0.2">
      <c r="A158" s="15"/>
      <c r="C158" s="5" t="s">
        <v>93</v>
      </c>
    </row>
    <row r="159" spans="1:14" x14ac:dyDescent="0.2">
      <c r="A159" s="15"/>
      <c r="B159" s="5" t="s">
        <v>17</v>
      </c>
      <c r="C159" s="111" t="s">
        <v>195</v>
      </c>
    </row>
    <row r="160" spans="1:14" x14ac:dyDescent="0.2">
      <c r="A160" s="15" t="s">
        <v>86</v>
      </c>
      <c r="B160" s="5" t="s">
        <v>30</v>
      </c>
      <c r="C160" s="5" t="s">
        <v>87</v>
      </c>
    </row>
    <row r="161" spans="1:3" x14ac:dyDescent="0.2">
      <c r="A161" s="15"/>
      <c r="C161" s="5" t="s">
        <v>88</v>
      </c>
    </row>
    <row r="162" spans="1:3" x14ac:dyDescent="0.2">
      <c r="A162" s="15"/>
      <c r="B162" s="5" t="s">
        <v>17</v>
      </c>
      <c r="C162" s="111" t="s">
        <v>194</v>
      </c>
    </row>
    <row r="163" spans="1:3" x14ac:dyDescent="0.2">
      <c r="A163" s="15" t="s">
        <v>85</v>
      </c>
      <c r="B163" s="5" t="s">
        <v>30</v>
      </c>
      <c r="C163" s="5" t="s">
        <v>89</v>
      </c>
    </row>
    <row r="164" spans="1:3" x14ac:dyDescent="0.2">
      <c r="A164" s="15"/>
      <c r="C164" s="5" t="s">
        <v>90</v>
      </c>
    </row>
    <row r="165" spans="1:3" x14ac:dyDescent="0.2">
      <c r="A165" s="15"/>
      <c r="B165" s="5" t="s">
        <v>17</v>
      </c>
      <c r="C165" s="111" t="s">
        <v>193</v>
      </c>
    </row>
    <row r="166" spans="1:3" x14ac:dyDescent="0.2">
      <c r="A166" s="15" t="s">
        <v>82</v>
      </c>
      <c r="B166" s="5" t="s">
        <v>30</v>
      </c>
      <c r="C166" s="5" t="s">
        <v>83</v>
      </c>
    </row>
    <row r="167" spans="1:3" x14ac:dyDescent="0.2">
      <c r="A167" s="15"/>
      <c r="C167" s="5" t="s">
        <v>84</v>
      </c>
    </row>
    <row r="168" spans="1:3" x14ac:dyDescent="0.2">
      <c r="A168" s="15"/>
      <c r="B168" s="5" t="s">
        <v>17</v>
      </c>
      <c r="C168" s="111" t="s">
        <v>192</v>
      </c>
    </row>
    <row r="169" spans="1:3" x14ac:dyDescent="0.2">
      <c r="A169" s="15" t="s">
        <v>79</v>
      </c>
      <c r="B169" s="5" t="s">
        <v>30</v>
      </c>
      <c r="C169" s="5" t="s">
        <v>80</v>
      </c>
    </row>
    <row r="170" spans="1:3" x14ac:dyDescent="0.2">
      <c r="A170" s="15"/>
      <c r="C170" s="5" t="s">
        <v>81</v>
      </c>
    </row>
    <row r="171" spans="1:3" x14ac:dyDescent="0.2">
      <c r="A171" s="15"/>
      <c r="B171" s="5" t="s">
        <v>17</v>
      </c>
      <c r="C171" s="111" t="s">
        <v>191</v>
      </c>
    </row>
    <row r="172" spans="1:3" x14ac:dyDescent="0.2">
      <c r="A172" s="15" t="s">
        <v>76</v>
      </c>
      <c r="B172" s="5" t="s">
        <v>30</v>
      </c>
      <c r="C172" s="5" t="s">
        <v>77</v>
      </c>
    </row>
    <row r="173" spans="1:3" x14ac:dyDescent="0.2">
      <c r="A173" s="15"/>
      <c r="C173" s="5" t="s">
        <v>78</v>
      </c>
    </row>
    <row r="174" spans="1:3" x14ac:dyDescent="0.2">
      <c r="A174" s="15"/>
      <c r="B174" s="5" t="s">
        <v>17</v>
      </c>
      <c r="C174" s="111" t="s">
        <v>198</v>
      </c>
    </row>
    <row r="175" spans="1:3" x14ac:dyDescent="0.2">
      <c r="A175" s="15" t="s">
        <v>73</v>
      </c>
      <c r="B175" s="5" t="s">
        <v>30</v>
      </c>
      <c r="C175" s="5" t="s">
        <v>74</v>
      </c>
    </row>
    <row r="176" spans="1:3" x14ac:dyDescent="0.2">
      <c r="A176" s="15"/>
      <c r="C176" s="5" t="s">
        <v>75</v>
      </c>
    </row>
    <row r="177" spans="1:3" x14ac:dyDescent="0.2">
      <c r="A177" s="15"/>
      <c r="B177" s="5" t="s">
        <v>17</v>
      </c>
      <c r="C177" s="111" t="s">
        <v>190</v>
      </c>
    </row>
    <row r="178" spans="1:3" x14ac:dyDescent="0.2">
      <c r="A178" s="15" t="s">
        <v>70</v>
      </c>
      <c r="B178" s="5" t="s">
        <v>30</v>
      </c>
      <c r="C178" s="5" t="s">
        <v>71</v>
      </c>
    </row>
    <row r="179" spans="1:3" x14ac:dyDescent="0.2">
      <c r="A179" s="15"/>
      <c r="C179" s="5" t="s">
        <v>72</v>
      </c>
    </row>
    <row r="180" spans="1:3" x14ac:dyDescent="0.2">
      <c r="A180" s="15"/>
      <c r="B180" s="5" t="s">
        <v>17</v>
      </c>
      <c r="C180" s="111" t="s">
        <v>189</v>
      </c>
    </row>
    <row r="181" spans="1:3" x14ac:dyDescent="0.2">
      <c r="A181" s="15" t="s">
        <v>64</v>
      </c>
      <c r="B181" s="5" t="s">
        <v>30</v>
      </c>
      <c r="C181" s="5" t="s">
        <v>65</v>
      </c>
    </row>
    <row r="182" spans="1:3" x14ac:dyDescent="0.2">
      <c r="A182" s="9"/>
      <c r="C182" s="5" t="s">
        <v>66</v>
      </c>
    </row>
    <row r="183" spans="1:3" x14ac:dyDescent="0.2">
      <c r="A183" s="9"/>
      <c r="B183" s="5" t="s">
        <v>17</v>
      </c>
      <c r="C183" s="111" t="s">
        <v>188</v>
      </c>
    </row>
    <row r="184" spans="1:3" x14ac:dyDescent="0.2">
      <c r="A184" s="15" t="s">
        <v>61</v>
      </c>
      <c r="B184" s="5" t="s">
        <v>30</v>
      </c>
      <c r="C184" s="5" t="s">
        <v>62</v>
      </c>
    </row>
    <row r="185" spans="1:3" x14ac:dyDescent="0.2">
      <c r="A185" s="9"/>
      <c r="C185" s="5" t="s">
        <v>63</v>
      </c>
    </row>
    <row r="186" spans="1:3" x14ac:dyDescent="0.2">
      <c r="A186" s="9"/>
      <c r="B186" s="5" t="s">
        <v>17</v>
      </c>
      <c r="C186" s="111" t="s">
        <v>186</v>
      </c>
    </row>
    <row r="187" spans="1:3" x14ac:dyDescent="0.2">
      <c r="A187" s="15" t="s">
        <v>54</v>
      </c>
      <c r="B187" s="5" t="s">
        <v>30</v>
      </c>
      <c r="C187" s="5" t="s">
        <v>55</v>
      </c>
    </row>
    <row r="188" spans="1:3" x14ac:dyDescent="0.2">
      <c r="A188" s="9"/>
      <c r="C188" s="5" t="s">
        <v>56</v>
      </c>
    </row>
    <row r="189" spans="1:3" x14ac:dyDescent="0.2">
      <c r="A189" s="9"/>
      <c r="B189" s="5" t="s">
        <v>17</v>
      </c>
      <c r="C189" s="111" t="s">
        <v>185</v>
      </c>
    </row>
    <row r="190" spans="1:3" x14ac:dyDescent="0.2">
      <c r="A190" s="15" t="s">
        <v>52</v>
      </c>
      <c r="B190" s="5" t="s">
        <v>30</v>
      </c>
      <c r="C190" s="5" t="s">
        <v>51</v>
      </c>
    </row>
    <row r="191" spans="1:3" x14ac:dyDescent="0.2">
      <c r="A191" s="9"/>
      <c r="C191" s="5" t="s">
        <v>53</v>
      </c>
    </row>
    <row r="192" spans="1:3" x14ac:dyDescent="0.2">
      <c r="A192" s="9"/>
      <c r="B192" s="5" t="s">
        <v>17</v>
      </c>
      <c r="C192" s="111" t="s">
        <v>187</v>
      </c>
    </row>
    <row r="193" spans="1:3" x14ac:dyDescent="0.2">
      <c r="A193" s="15" t="s">
        <v>50</v>
      </c>
      <c r="B193" s="5" t="s">
        <v>30</v>
      </c>
      <c r="C193" s="5" t="s">
        <v>48</v>
      </c>
    </row>
    <row r="194" spans="1:3" x14ac:dyDescent="0.2">
      <c r="A194" s="9"/>
      <c r="C194" s="5" t="s">
        <v>49</v>
      </c>
    </row>
    <row r="195" spans="1:3" x14ac:dyDescent="0.2">
      <c r="A195" s="9"/>
      <c r="B195" s="5" t="s">
        <v>17</v>
      </c>
      <c r="C195" s="111" t="s">
        <v>184</v>
      </c>
    </row>
    <row r="196" spans="1:3" x14ac:dyDescent="0.2">
      <c r="A196" s="15" t="s">
        <v>45</v>
      </c>
      <c r="B196" s="5" t="s">
        <v>30</v>
      </c>
      <c r="C196" s="5" t="s">
        <v>46</v>
      </c>
    </row>
    <row r="197" spans="1:3" x14ac:dyDescent="0.2">
      <c r="A197" s="9"/>
      <c r="C197" s="5" t="s">
        <v>47</v>
      </c>
    </row>
    <row r="198" spans="1:3" x14ac:dyDescent="0.2">
      <c r="A198" s="9"/>
      <c r="B198" s="5" t="s">
        <v>17</v>
      </c>
      <c r="C198" s="111" t="s">
        <v>182</v>
      </c>
    </row>
    <row r="199" spans="1:3" x14ac:dyDescent="0.2">
      <c r="A199" s="15" t="s">
        <v>42</v>
      </c>
      <c r="B199" s="5" t="s">
        <v>30</v>
      </c>
      <c r="C199" s="5" t="s">
        <v>43</v>
      </c>
    </row>
    <row r="200" spans="1:3" x14ac:dyDescent="0.2">
      <c r="A200" s="9"/>
      <c r="C200" s="5" t="s">
        <v>44</v>
      </c>
    </row>
    <row r="201" spans="1:3" x14ac:dyDescent="0.2">
      <c r="A201" s="9"/>
      <c r="B201" s="5" t="s">
        <v>17</v>
      </c>
      <c r="C201" s="111" t="s">
        <v>183</v>
      </c>
    </row>
    <row r="202" spans="1:3" x14ac:dyDescent="0.2">
      <c r="A202" s="15" t="s">
        <v>41</v>
      </c>
      <c r="B202" s="5" t="s">
        <v>30</v>
      </c>
      <c r="C202" s="5" t="s">
        <v>39</v>
      </c>
    </row>
    <row r="203" spans="1:3" x14ac:dyDescent="0.2">
      <c r="A203" s="9"/>
      <c r="C203" s="5" t="s">
        <v>40</v>
      </c>
    </row>
    <row r="204" spans="1:3" x14ac:dyDescent="0.2">
      <c r="A204" s="9"/>
      <c r="B204" s="5" t="s">
        <v>17</v>
      </c>
      <c r="C204" s="111" t="s">
        <v>181</v>
      </c>
    </row>
    <row r="205" spans="1:3" x14ac:dyDescent="0.2">
      <c r="A205" s="9" t="s">
        <v>36</v>
      </c>
      <c r="B205" s="5" t="s">
        <v>30</v>
      </c>
      <c r="C205" s="5" t="s">
        <v>37</v>
      </c>
    </row>
    <row r="206" spans="1:3" x14ac:dyDescent="0.2">
      <c r="A206" s="9"/>
      <c r="C206" s="5" t="s">
        <v>38</v>
      </c>
    </row>
    <row r="207" spans="1:3" x14ac:dyDescent="0.2">
      <c r="A207" s="9"/>
      <c r="B207" s="5" t="s">
        <v>17</v>
      </c>
      <c r="C207" s="111" t="s">
        <v>180</v>
      </c>
    </row>
    <row r="208" spans="1:3" x14ac:dyDescent="0.2">
      <c r="A208" s="9" t="s">
        <v>35</v>
      </c>
      <c r="B208" s="5" t="s">
        <v>30</v>
      </c>
      <c r="C208" s="5" t="s">
        <v>34</v>
      </c>
    </row>
    <row r="209" spans="1:1020" x14ac:dyDescent="0.2">
      <c r="A209" s="9"/>
      <c r="C209" s="5" t="s">
        <v>33</v>
      </c>
    </row>
    <row r="210" spans="1:1020" x14ac:dyDescent="0.2">
      <c r="A210" s="9"/>
      <c r="B210" s="5" t="s">
        <v>17</v>
      </c>
      <c r="C210" s="111" t="s">
        <v>179</v>
      </c>
    </row>
    <row r="211" spans="1:1020" x14ac:dyDescent="0.2">
      <c r="A211" s="9" t="s">
        <v>32</v>
      </c>
      <c r="B211" s="5" t="s">
        <v>30</v>
      </c>
      <c r="C211" s="5" t="s">
        <v>23</v>
      </c>
    </row>
    <row r="212" spans="1:1020" x14ac:dyDescent="0.2">
      <c r="C212" s="5" t="s">
        <v>24</v>
      </c>
    </row>
    <row r="213" spans="1:1020" x14ac:dyDescent="0.2">
      <c r="B213" s="5" t="s">
        <v>17</v>
      </c>
      <c r="C213" s="111" t="s">
        <v>178</v>
      </c>
    </row>
    <row r="214" spans="1:1020" x14ac:dyDescent="0.2">
      <c r="A214" s="9" t="s">
        <v>31</v>
      </c>
      <c r="B214" s="5" t="s">
        <v>30</v>
      </c>
      <c r="C214" s="5" t="s">
        <v>21</v>
      </c>
      <c r="F214" s="6"/>
    </row>
    <row r="215" spans="1:1020" x14ac:dyDescent="0.2">
      <c r="A215" s="9"/>
      <c r="C215" s="5" t="s">
        <v>22</v>
      </c>
      <c r="F215" s="6"/>
    </row>
    <row r="216" spans="1:1020" x14ac:dyDescent="0.2">
      <c r="A216" s="9"/>
      <c r="B216" s="5" t="s">
        <v>17</v>
      </c>
      <c r="C216" s="111" t="s">
        <v>177</v>
      </c>
      <c r="F216" s="6"/>
    </row>
    <row r="217" spans="1:1020" x14ac:dyDescent="0.2">
      <c r="A217" s="9" t="s">
        <v>116</v>
      </c>
      <c r="B217" s="5" t="s">
        <v>30</v>
      </c>
      <c r="C217" s="5" t="s">
        <v>19</v>
      </c>
      <c r="F217" s="6"/>
    </row>
    <row r="218" spans="1:1020" x14ac:dyDescent="0.2">
      <c r="A218" s="9"/>
      <c r="C218" s="5" t="s">
        <v>18</v>
      </c>
      <c r="F218" s="6"/>
    </row>
    <row r="219" spans="1:1020" s="4" customFormat="1" x14ac:dyDescent="0.2">
      <c r="A219" s="5"/>
      <c r="B219" s="5" t="s">
        <v>208</v>
      </c>
      <c r="C219" s="16" t="s">
        <v>16</v>
      </c>
      <c r="D219" s="5"/>
      <c r="E219" s="5"/>
      <c r="F219" s="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  <c r="DN219" s="14"/>
      <c r="DO219" s="14"/>
      <c r="DP219" s="14"/>
      <c r="DQ219" s="14"/>
      <c r="DR219" s="14"/>
      <c r="DS219" s="14"/>
      <c r="DT219" s="14"/>
      <c r="DU219" s="14"/>
      <c r="DV219" s="14"/>
      <c r="DW219" s="14"/>
      <c r="DX219" s="14"/>
      <c r="DY219" s="14"/>
      <c r="DZ219" s="14"/>
      <c r="EA219" s="14"/>
      <c r="EB219" s="14"/>
      <c r="EC219" s="14"/>
      <c r="ED219" s="14"/>
      <c r="EE219" s="14"/>
      <c r="EF219" s="14"/>
      <c r="EG219" s="14"/>
      <c r="EH219" s="14"/>
      <c r="EI219" s="14"/>
      <c r="EJ219" s="14"/>
      <c r="EK219" s="14"/>
      <c r="EL219" s="14"/>
      <c r="EM219" s="14"/>
      <c r="EN219" s="14"/>
      <c r="EO219" s="14"/>
      <c r="EP219" s="14"/>
      <c r="EQ219" s="14"/>
      <c r="ER219" s="14"/>
      <c r="ES219" s="14"/>
      <c r="ET219" s="14"/>
      <c r="EU219" s="14"/>
      <c r="EV219" s="14"/>
      <c r="EW219" s="14"/>
      <c r="EX219" s="14"/>
      <c r="EY219" s="14"/>
      <c r="EZ219" s="14"/>
      <c r="FA219" s="14"/>
      <c r="FB219" s="14"/>
      <c r="FC219" s="14"/>
      <c r="FD219" s="14"/>
      <c r="FE219" s="14"/>
      <c r="FF219" s="14"/>
      <c r="FG219" s="14"/>
      <c r="FH219" s="14"/>
      <c r="FI219" s="14"/>
      <c r="FJ219" s="14"/>
      <c r="FK219" s="14"/>
      <c r="FL219" s="14"/>
      <c r="FM219" s="14"/>
      <c r="FN219" s="14"/>
      <c r="FO219" s="14"/>
      <c r="FP219" s="14"/>
      <c r="FQ219" s="14"/>
      <c r="FR219" s="14"/>
      <c r="FS219" s="14"/>
      <c r="FT219" s="14"/>
      <c r="FU219" s="14"/>
      <c r="FV219" s="14"/>
      <c r="FW219" s="14"/>
      <c r="FX219" s="14"/>
      <c r="FY219" s="14"/>
      <c r="FZ219" s="14"/>
      <c r="GA219" s="14"/>
      <c r="GB219" s="14"/>
      <c r="GC219" s="14"/>
      <c r="GD219" s="14"/>
      <c r="GE219" s="14"/>
      <c r="GF219" s="14"/>
      <c r="GG219" s="14"/>
      <c r="GH219" s="14"/>
      <c r="GI219" s="14"/>
      <c r="GJ219" s="14"/>
      <c r="GK219" s="14"/>
      <c r="GL219" s="14"/>
      <c r="GM219" s="14"/>
      <c r="GN219" s="14"/>
      <c r="GO219" s="14"/>
      <c r="GP219" s="14"/>
      <c r="GQ219" s="14"/>
      <c r="GR219" s="14"/>
      <c r="GS219" s="14"/>
      <c r="GT219" s="14"/>
      <c r="GU219" s="14"/>
      <c r="GV219" s="14"/>
      <c r="GW219" s="14"/>
      <c r="GX219" s="14"/>
      <c r="GY219" s="14"/>
      <c r="GZ219" s="14"/>
      <c r="HA219" s="14"/>
      <c r="HB219" s="14"/>
      <c r="HC219" s="14"/>
      <c r="HD219" s="14"/>
      <c r="HE219" s="14"/>
      <c r="HF219" s="14"/>
      <c r="HG219" s="14"/>
      <c r="HH219" s="14"/>
      <c r="HI219" s="14"/>
      <c r="HJ219" s="14"/>
      <c r="HK219" s="14"/>
      <c r="HL219" s="14"/>
      <c r="HM219" s="14"/>
      <c r="HN219" s="14"/>
      <c r="HO219" s="14"/>
      <c r="HP219" s="14"/>
      <c r="HQ219" s="14"/>
      <c r="HR219" s="14"/>
      <c r="HS219" s="14"/>
      <c r="HT219" s="14"/>
      <c r="HU219" s="14"/>
      <c r="HV219" s="14"/>
      <c r="HW219" s="14"/>
      <c r="HX219" s="14"/>
      <c r="HY219" s="14"/>
      <c r="HZ219" s="14"/>
      <c r="IA219" s="14"/>
      <c r="IB219" s="14"/>
      <c r="IC219" s="14"/>
      <c r="ID219" s="14"/>
      <c r="IE219" s="14"/>
      <c r="IF219" s="14"/>
      <c r="IG219" s="14"/>
      <c r="IH219" s="14"/>
      <c r="II219" s="14"/>
      <c r="IJ219" s="14"/>
      <c r="IK219" s="14"/>
      <c r="IL219" s="14"/>
      <c r="IM219" s="14"/>
      <c r="IN219" s="14"/>
      <c r="IO219" s="14"/>
      <c r="IP219" s="14"/>
      <c r="IQ219" s="14"/>
      <c r="IR219" s="14"/>
      <c r="IS219" s="14"/>
      <c r="IT219" s="14"/>
      <c r="IU219" s="14"/>
      <c r="IV219" s="14"/>
      <c r="IW219" s="14"/>
      <c r="IX219" s="14"/>
      <c r="IY219" s="14"/>
      <c r="IZ219" s="14"/>
      <c r="JA219" s="14"/>
      <c r="JB219" s="14"/>
      <c r="JC219" s="14"/>
      <c r="JD219" s="14"/>
      <c r="JE219" s="14"/>
      <c r="JF219" s="14"/>
      <c r="JG219" s="14"/>
      <c r="JH219" s="14"/>
      <c r="JI219" s="14"/>
      <c r="JJ219" s="14"/>
      <c r="JK219" s="14"/>
      <c r="JL219" s="14"/>
      <c r="JM219" s="14"/>
      <c r="JN219" s="14"/>
      <c r="JO219" s="14"/>
      <c r="JP219" s="14"/>
      <c r="JQ219" s="14"/>
      <c r="JR219" s="14"/>
      <c r="JS219" s="14"/>
      <c r="JT219" s="14"/>
      <c r="JU219" s="14"/>
      <c r="JV219" s="14"/>
      <c r="JW219" s="14"/>
      <c r="JX219" s="14"/>
      <c r="JY219" s="14"/>
      <c r="JZ219" s="14"/>
      <c r="KA219" s="14"/>
      <c r="KB219" s="14"/>
      <c r="KC219" s="14"/>
      <c r="KD219" s="14"/>
      <c r="KE219" s="14"/>
      <c r="KF219" s="14"/>
      <c r="KG219" s="14"/>
      <c r="KH219" s="14"/>
      <c r="KI219" s="14"/>
      <c r="KJ219" s="14"/>
      <c r="KK219" s="14"/>
      <c r="KL219" s="14"/>
      <c r="KM219" s="14"/>
      <c r="KN219" s="14"/>
      <c r="KO219" s="14"/>
      <c r="KP219" s="14"/>
      <c r="KQ219" s="14"/>
      <c r="KR219" s="14"/>
      <c r="KS219" s="14"/>
      <c r="KT219" s="14"/>
      <c r="KU219" s="14"/>
      <c r="KV219" s="14"/>
      <c r="KW219" s="14"/>
      <c r="KX219" s="14"/>
      <c r="KY219" s="14"/>
      <c r="KZ219" s="14"/>
      <c r="LA219" s="14"/>
      <c r="LB219" s="14"/>
      <c r="LC219" s="14"/>
      <c r="LD219" s="14"/>
      <c r="LE219" s="14"/>
      <c r="LF219" s="14"/>
      <c r="LG219" s="14"/>
      <c r="LH219" s="14"/>
      <c r="LI219" s="14"/>
      <c r="LJ219" s="14"/>
      <c r="LK219" s="14"/>
      <c r="LL219" s="14"/>
      <c r="LM219" s="14"/>
      <c r="LN219" s="14"/>
      <c r="LO219" s="14"/>
      <c r="LP219" s="14"/>
      <c r="LQ219" s="14"/>
      <c r="LR219" s="14"/>
      <c r="LS219" s="14"/>
      <c r="LT219" s="14"/>
      <c r="LU219" s="14"/>
      <c r="LV219" s="14"/>
      <c r="LW219" s="14"/>
      <c r="LX219" s="14"/>
      <c r="LY219" s="14"/>
      <c r="LZ219" s="14"/>
      <c r="MA219" s="14"/>
      <c r="MB219" s="14"/>
      <c r="MC219" s="14"/>
      <c r="MD219" s="14"/>
      <c r="ME219" s="14"/>
      <c r="MF219" s="14"/>
      <c r="MG219" s="14"/>
      <c r="MH219" s="14"/>
      <c r="MI219" s="14"/>
      <c r="MJ219" s="14"/>
      <c r="MK219" s="14"/>
      <c r="ML219" s="14"/>
      <c r="MM219" s="14"/>
      <c r="MN219" s="14"/>
      <c r="MO219" s="14"/>
      <c r="MP219" s="14"/>
      <c r="MQ219" s="14"/>
      <c r="MR219" s="14"/>
      <c r="MS219" s="14"/>
      <c r="MT219" s="14"/>
      <c r="MU219" s="14"/>
      <c r="MV219" s="14"/>
      <c r="MW219" s="14"/>
      <c r="MX219" s="14"/>
      <c r="MY219" s="14"/>
      <c r="MZ219" s="14"/>
      <c r="NA219" s="14"/>
      <c r="NB219" s="14"/>
      <c r="NC219" s="14"/>
      <c r="ND219" s="14"/>
      <c r="NE219" s="14"/>
      <c r="NF219" s="14"/>
      <c r="NG219" s="14"/>
      <c r="NH219" s="14"/>
      <c r="NI219" s="14"/>
      <c r="NJ219" s="14"/>
      <c r="NK219" s="14"/>
      <c r="NL219" s="14"/>
      <c r="NM219" s="14"/>
      <c r="NN219" s="14"/>
      <c r="NO219" s="14"/>
      <c r="NP219" s="14"/>
      <c r="NQ219" s="14"/>
      <c r="NR219" s="14"/>
      <c r="NS219" s="14"/>
      <c r="NT219" s="14"/>
      <c r="NU219" s="14"/>
      <c r="NV219" s="14"/>
      <c r="NW219" s="14"/>
      <c r="NX219" s="14"/>
      <c r="NY219" s="14"/>
      <c r="NZ219" s="14"/>
      <c r="OA219" s="14"/>
      <c r="OB219" s="14"/>
      <c r="OC219" s="14"/>
      <c r="OD219" s="14"/>
      <c r="OE219" s="14"/>
      <c r="OF219" s="14"/>
      <c r="OG219" s="14"/>
      <c r="OH219" s="14"/>
      <c r="OI219" s="14"/>
      <c r="OJ219" s="14"/>
      <c r="OK219" s="14"/>
      <c r="OL219" s="14"/>
      <c r="OM219" s="14"/>
      <c r="ON219" s="14"/>
      <c r="OO219" s="14"/>
      <c r="OP219" s="14"/>
      <c r="OQ219" s="14"/>
      <c r="OR219" s="14"/>
      <c r="OS219" s="14"/>
      <c r="OT219" s="14"/>
      <c r="OU219" s="14"/>
      <c r="OV219" s="14"/>
      <c r="OW219" s="14"/>
      <c r="OX219" s="14"/>
      <c r="OY219" s="14"/>
      <c r="OZ219" s="14"/>
      <c r="PA219" s="14"/>
      <c r="PB219" s="14"/>
      <c r="PC219" s="14"/>
      <c r="PD219" s="14"/>
      <c r="PE219" s="14"/>
      <c r="PF219" s="14"/>
      <c r="PG219" s="14"/>
      <c r="PH219" s="14"/>
      <c r="PI219" s="14"/>
      <c r="PJ219" s="14"/>
      <c r="PK219" s="14"/>
      <c r="PL219" s="14"/>
      <c r="PM219" s="14"/>
      <c r="PN219" s="14"/>
      <c r="PO219" s="14"/>
      <c r="PP219" s="14"/>
      <c r="PQ219" s="14"/>
      <c r="PR219" s="14"/>
      <c r="PS219" s="14"/>
      <c r="PT219" s="14"/>
      <c r="PU219" s="14"/>
      <c r="PV219" s="14"/>
      <c r="PW219" s="14"/>
      <c r="PX219" s="14"/>
      <c r="PY219" s="14"/>
      <c r="PZ219" s="14"/>
      <c r="QA219" s="14"/>
      <c r="QB219" s="14"/>
      <c r="QC219" s="14"/>
      <c r="QD219" s="14"/>
      <c r="QE219" s="14"/>
      <c r="QF219" s="14"/>
      <c r="QG219" s="14"/>
      <c r="QH219" s="14"/>
      <c r="QI219" s="14"/>
      <c r="QJ219" s="14"/>
      <c r="QK219" s="14"/>
      <c r="QL219" s="14"/>
      <c r="QM219" s="14"/>
      <c r="QN219" s="14"/>
      <c r="QO219" s="14"/>
      <c r="QP219" s="14"/>
      <c r="QQ219" s="14"/>
      <c r="QR219" s="14"/>
      <c r="QS219" s="14"/>
      <c r="QT219" s="14"/>
      <c r="QU219" s="14"/>
      <c r="QV219" s="14"/>
      <c r="QW219" s="14"/>
      <c r="QX219" s="14"/>
      <c r="QY219" s="14"/>
      <c r="QZ219" s="14"/>
      <c r="RA219" s="14"/>
      <c r="RB219" s="14"/>
      <c r="RC219" s="14"/>
      <c r="RD219" s="14"/>
      <c r="RE219" s="14"/>
      <c r="RF219" s="14"/>
      <c r="RG219" s="14"/>
      <c r="RH219" s="14"/>
      <c r="RI219" s="14"/>
      <c r="RJ219" s="14"/>
      <c r="RK219" s="14"/>
      <c r="RL219" s="14"/>
      <c r="RM219" s="14"/>
      <c r="RN219" s="14"/>
      <c r="RO219" s="14"/>
      <c r="RP219" s="14"/>
      <c r="RQ219" s="14"/>
      <c r="RR219" s="14"/>
      <c r="RS219" s="14"/>
      <c r="RT219" s="14"/>
      <c r="RU219" s="14"/>
      <c r="RV219" s="14"/>
      <c r="RW219" s="14"/>
      <c r="RX219" s="14"/>
      <c r="RY219" s="14"/>
      <c r="RZ219" s="14"/>
      <c r="SA219" s="14"/>
      <c r="SB219" s="14"/>
      <c r="SC219" s="14"/>
      <c r="SD219" s="14"/>
      <c r="SE219" s="14"/>
      <c r="SF219" s="14"/>
      <c r="SG219" s="14"/>
      <c r="SH219" s="14"/>
      <c r="SI219" s="14"/>
      <c r="SJ219" s="14"/>
      <c r="SK219" s="14"/>
      <c r="SL219" s="14"/>
      <c r="SM219" s="14"/>
      <c r="SN219" s="14"/>
      <c r="SO219" s="14"/>
      <c r="SP219" s="14"/>
      <c r="SQ219" s="14"/>
      <c r="SR219" s="14"/>
      <c r="SS219" s="14"/>
      <c r="ST219" s="14"/>
      <c r="SU219" s="14"/>
      <c r="SV219" s="14"/>
      <c r="SW219" s="14"/>
      <c r="SX219" s="14"/>
      <c r="SY219" s="14"/>
      <c r="SZ219" s="14"/>
      <c r="TA219" s="14"/>
      <c r="TB219" s="14"/>
      <c r="TC219" s="14"/>
      <c r="TD219" s="14"/>
      <c r="TE219" s="14"/>
      <c r="TF219" s="14"/>
      <c r="TG219" s="14"/>
      <c r="TH219" s="14"/>
      <c r="TI219" s="14"/>
      <c r="TJ219" s="14"/>
      <c r="TK219" s="14"/>
      <c r="TL219" s="14"/>
      <c r="TM219" s="14"/>
      <c r="TN219" s="14"/>
      <c r="TO219" s="14"/>
      <c r="TP219" s="14"/>
      <c r="TQ219" s="14"/>
      <c r="TR219" s="14"/>
      <c r="TS219" s="14"/>
      <c r="TT219" s="14"/>
      <c r="TU219" s="14"/>
      <c r="TV219" s="14"/>
      <c r="TW219" s="14"/>
      <c r="TX219" s="14"/>
      <c r="TY219" s="14"/>
      <c r="TZ219" s="14"/>
      <c r="UA219" s="14"/>
      <c r="UB219" s="14"/>
      <c r="UC219" s="14"/>
      <c r="UD219" s="14"/>
      <c r="UE219" s="14"/>
      <c r="UF219" s="14"/>
      <c r="UG219" s="14"/>
      <c r="UH219" s="14"/>
      <c r="UI219" s="14"/>
      <c r="UJ219" s="14"/>
      <c r="UK219" s="14"/>
      <c r="UL219" s="14"/>
      <c r="UM219" s="14"/>
      <c r="UN219" s="14"/>
      <c r="UO219" s="14"/>
      <c r="UP219" s="14"/>
      <c r="UQ219" s="14"/>
      <c r="UR219" s="14"/>
      <c r="US219" s="14"/>
      <c r="UT219" s="14"/>
      <c r="UU219" s="14"/>
      <c r="UV219" s="14"/>
      <c r="UW219" s="14"/>
      <c r="UX219" s="14"/>
      <c r="UY219" s="14"/>
      <c r="UZ219" s="14"/>
      <c r="VA219" s="14"/>
      <c r="VB219" s="14"/>
      <c r="VC219" s="14"/>
      <c r="VD219" s="14"/>
      <c r="VE219" s="14"/>
      <c r="VF219" s="14"/>
      <c r="VG219" s="14"/>
      <c r="VH219" s="14"/>
      <c r="VI219" s="14"/>
      <c r="VJ219" s="14"/>
      <c r="VK219" s="14"/>
      <c r="VL219" s="14"/>
      <c r="VM219" s="14"/>
      <c r="VN219" s="14"/>
      <c r="VO219" s="14"/>
      <c r="VP219" s="14"/>
      <c r="VQ219" s="14"/>
      <c r="VR219" s="14"/>
      <c r="VS219" s="14"/>
      <c r="VT219" s="14"/>
      <c r="VU219" s="14"/>
      <c r="VV219" s="14"/>
      <c r="VW219" s="14"/>
      <c r="VX219" s="14"/>
      <c r="VY219" s="14"/>
      <c r="VZ219" s="14"/>
      <c r="WA219" s="14"/>
      <c r="WB219" s="14"/>
      <c r="WC219" s="14"/>
      <c r="WD219" s="14"/>
      <c r="WE219" s="14"/>
      <c r="WF219" s="14"/>
      <c r="WG219" s="14"/>
      <c r="WH219" s="14"/>
      <c r="WI219" s="14"/>
      <c r="WJ219" s="14"/>
      <c r="WK219" s="14"/>
      <c r="WL219" s="14"/>
      <c r="WM219" s="14"/>
      <c r="WN219" s="14"/>
      <c r="WO219" s="14"/>
      <c r="WP219" s="14"/>
      <c r="WQ219" s="14"/>
      <c r="WR219" s="14"/>
      <c r="WS219" s="14"/>
      <c r="WT219" s="14"/>
      <c r="WU219" s="14"/>
      <c r="WV219" s="14"/>
      <c r="WW219" s="14"/>
      <c r="WX219" s="14"/>
      <c r="WY219" s="14"/>
      <c r="WZ219" s="14"/>
      <c r="XA219" s="14"/>
      <c r="XB219" s="14"/>
      <c r="XC219" s="14"/>
      <c r="XD219" s="14"/>
      <c r="XE219" s="14"/>
      <c r="XF219" s="14"/>
      <c r="XG219" s="14"/>
      <c r="XH219" s="14"/>
      <c r="XI219" s="14"/>
      <c r="XJ219" s="14"/>
      <c r="XK219" s="14"/>
      <c r="XL219" s="14"/>
      <c r="XM219" s="14"/>
      <c r="XN219" s="14"/>
      <c r="XO219" s="14"/>
      <c r="XP219" s="14"/>
      <c r="XQ219" s="14"/>
      <c r="XR219" s="14"/>
      <c r="XS219" s="14"/>
      <c r="XT219" s="14"/>
      <c r="XU219" s="14"/>
      <c r="XV219" s="14"/>
      <c r="XW219" s="14"/>
      <c r="XX219" s="14"/>
      <c r="XY219" s="14"/>
      <c r="XZ219" s="14"/>
      <c r="YA219" s="14"/>
      <c r="YB219" s="14"/>
      <c r="YC219" s="14"/>
      <c r="YD219" s="14"/>
      <c r="YE219" s="14"/>
      <c r="YF219" s="14"/>
      <c r="YG219" s="14"/>
      <c r="YH219" s="14"/>
      <c r="YI219" s="14"/>
      <c r="YJ219" s="14"/>
      <c r="YK219" s="14"/>
      <c r="YL219" s="14"/>
      <c r="YM219" s="14"/>
      <c r="YN219" s="14"/>
      <c r="YO219" s="14"/>
      <c r="YP219" s="14"/>
      <c r="YQ219" s="14"/>
      <c r="YR219" s="14"/>
      <c r="YS219" s="14"/>
      <c r="YT219" s="14"/>
      <c r="YU219" s="14"/>
      <c r="YV219" s="14"/>
      <c r="YW219" s="14"/>
      <c r="YX219" s="14"/>
      <c r="YY219" s="14"/>
      <c r="YZ219" s="14"/>
      <c r="ZA219" s="14"/>
      <c r="ZB219" s="14"/>
      <c r="ZC219" s="14"/>
      <c r="ZD219" s="14"/>
      <c r="ZE219" s="14"/>
      <c r="ZF219" s="14"/>
      <c r="ZG219" s="14"/>
      <c r="ZH219" s="14"/>
      <c r="ZI219" s="14"/>
      <c r="ZJ219" s="14"/>
      <c r="ZK219" s="14"/>
      <c r="ZL219" s="14"/>
      <c r="ZM219" s="14"/>
      <c r="ZN219" s="14"/>
      <c r="ZO219" s="14"/>
      <c r="ZP219" s="14"/>
      <c r="ZQ219" s="14"/>
      <c r="ZR219" s="14"/>
      <c r="ZS219" s="14"/>
      <c r="ZT219" s="14"/>
      <c r="ZU219" s="14"/>
      <c r="ZV219" s="14"/>
      <c r="ZW219" s="14"/>
      <c r="ZX219" s="14"/>
      <c r="ZY219" s="14"/>
      <c r="ZZ219" s="14"/>
      <c r="AAA219" s="14"/>
      <c r="AAB219" s="14"/>
      <c r="AAC219" s="14"/>
      <c r="AAD219" s="14"/>
      <c r="AAE219" s="14"/>
      <c r="AAF219" s="14"/>
      <c r="AAG219" s="14"/>
      <c r="AAH219" s="14"/>
      <c r="AAI219" s="14"/>
      <c r="AAJ219" s="14"/>
      <c r="AAK219" s="14"/>
      <c r="AAL219" s="14"/>
      <c r="AAM219" s="14"/>
      <c r="AAN219" s="14"/>
      <c r="AAO219" s="14"/>
      <c r="AAP219" s="14"/>
      <c r="AAQ219" s="14"/>
      <c r="AAR219" s="14"/>
      <c r="AAS219" s="14"/>
      <c r="AAT219" s="14"/>
      <c r="AAU219" s="14"/>
      <c r="AAV219" s="14"/>
      <c r="AAW219" s="14"/>
      <c r="AAX219" s="14"/>
      <c r="AAY219" s="14"/>
      <c r="AAZ219" s="14"/>
      <c r="ABA219" s="14"/>
      <c r="ABB219" s="14"/>
      <c r="ABC219" s="14"/>
      <c r="ABD219" s="14"/>
      <c r="ABE219" s="14"/>
      <c r="ABF219" s="14"/>
      <c r="ABG219" s="14"/>
      <c r="ABH219" s="14"/>
      <c r="ABI219" s="14"/>
      <c r="ABJ219" s="14"/>
      <c r="ABK219" s="14"/>
      <c r="ABL219" s="14"/>
      <c r="ABM219" s="14"/>
      <c r="ABN219" s="14"/>
      <c r="ABO219" s="14"/>
      <c r="ABP219" s="14"/>
      <c r="ABQ219" s="14"/>
      <c r="ABR219" s="14"/>
      <c r="ABS219" s="14"/>
      <c r="ABT219" s="14"/>
      <c r="ABU219" s="14"/>
      <c r="ABV219" s="14"/>
      <c r="ABW219" s="14"/>
      <c r="ABX219" s="14"/>
      <c r="ABY219" s="14"/>
      <c r="ABZ219" s="14"/>
      <c r="ACA219" s="14"/>
      <c r="ACB219" s="14"/>
      <c r="ACC219" s="14"/>
      <c r="ACD219" s="14"/>
      <c r="ACE219" s="14"/>
      <c r="ACF219" s="14"/>
      <c r="ACG219" s="14"/>
      <c r="ACH219" s="14"/>
      <c r="ACI219" s="14"/>
      <c r="ACJ219" s="14"/>
      <c r="ACK219" s="14"/>
      <c r="ACL219" s="14"/>
      <c r="ACM219" s="14"/>
      <c r="ACN219" s="14"/>
      <c r="ACO219" s="14"/>
      <c r="ACP219" s="14"/>
      <c r="ACQ219" s="14"/>
      <c r="ACR219" s="14"/>
      <c r="ACS219" s="14"/>
      <c r="ACT219" s="14"/>
      <c r="ACU219" s="14"/>
      <c r="ACV219" s="14"/>
      <c r="ACW219" s="14"/>
      <c r="ACX219" s="14"/>
      <c r="ACY219" s="14"/>
      <c r="ACZ219" s="14"/>
      <c r="ADA219" s="14"/>
      <c r="ADB219" s="14"/>
      <c r="ADC219" s="14"/>
      <c r="ADD219" s="14"/>
      <c r="ADE219" s="14"/>
      <c r="ADF219" s="14"/>
      <c r="ADG219" s="14"/>
      <c r="ADH219" s="14"/>
      <c r="ADI219" s="14"/>
      <c r="ADJ219" s="14"/>
      <c r="ADK219" s="14"/>
      <c r="ADL219" s="14"/>
      <c r="ADM219" s="14"/>
      <c r="ADN219" s="14"/>
      <c r="ADO219" s="14"/>
      <c r="ADP219" s="14"/>
      <c r="ADQ219" s="14"/>
      <c r="ADR219" s="14"/>
      <c r="ADS219" s="14"/>
      <c r="ADT219" s="14"/>
      <c r="ADU219" s="14"/>
      <c r="ADV219" s="14"/>
      <c r="ADW219" s="14"/>
      <c r="ADX219" s="14"/>
      <c r="ADY219" s="14"/>
      <c r="ADZ219" s="14"/>
      <c r="AEA219" s="14"/>
      <c r="AEB219" s="14"/>
      <c r="AEC219" s="14"/>
      <c r="AED219" s="14"/>
      <c r="AEE219" s="14"/>
      <c r="AEF219" s="14"/>
      <c r="AEG219" s="14"/>
      <c r="AEH219" s="14"/>
      <c r="AEI219" s="14"/>
      <c r="AEJ219" s="14"/>
      <c r="AEK219" s="14"/>
      <c r="AEL219" s="14"/>
      <c r="AEM219" s="14"/>
      <c r="AEN219" s="14"/>
      <c r="AEO219" s="14"/>
      <c r="AEP219" s="14"/>
      <c r="AEQ219" s="14"/>
      <c r="AER219" s="14"/>
      <c r="AES219" s="14"/>
      <c r="AET219" s="14"/>
      <c r="AEU219" s="14"/>
      <c r="AEV219" s="14"/>
      <c r="AEW219" s="14"/>
      <c r="AEX219" s="14"/>
      <c r="AEY219" s="14"/>
      <c r="AEZ219" s="14"/>
      <c r="AFA219" s="14"/>
      <c r="AFB219" s="14"/>
      <c r="AFC219" s="14"/>
      <c r="AFD219" s="14"/>
      <c r="AFE219" s="14"/>
      <c r="AFF219" s="14"/>
      <c r="AFG219" s="14"/>
      <c r="AFH219" s="14"/>
      <c r="AFI219" s="14"/>
      <c r="AFJ219" s="14"/>
      <c r="AFK219" s="14"/>
      <c r="AFL219" s="14"/>
      <c r="AFM219" s="14"/>
      <c r="AFN219" s="14"/>
      <c r="AFO219" s="14"/>
      <c r="AFP219" s="14"/>
      <c r="AFQ219" s="14"/>
      <c r="AFR219" s="14"/>
      <c r="AFS219" s="14"/>
      <c r="AFT219" s="14"/>
      <c r="AFU219" s="14"/>
      <c r="AFV219" s="14"/>
      <c r="AFW219" s="14"/>
      <c r="AFX219" s="14"/>
      <c r="AFY219" s="14"/>
      <c r="AFZ219" s="14"/>
      <c r="AGA219" s="14"/>
      <c r="AGB219" s="14"/>
      <c r="AGC219" s="14"/>
      <c r="AGD219" s="14"/>
      <c r="AGE219" s="14"/>
      <c r="AGF219" s="14"/>
      <c r="AGG219" s="14"/>
      <c r="AGH219" s="14"/>
      <c r="AGI219" s="14"/>
      <c r="AGJ219" s="14"/>
      <c r="AGK219" s="14"/>
      <c r="AGL219" s="14"/>
      <c r="AGM219" s="14"/>
      <c r="AGN219" s="14"/>
      <c r="AGO219" s="14"/>
      <c r="AGP219" s="14"/>
      <c r="AGQ219" s="14"/>
      <c r="AGR219" s="14"/>
      <c r="AGS219" s="14"/>
      <c r="AGT219" s="14"/>
      <c r="AGU219" s="14"/>
      <c r="AGV219" s="14"/>
      <c r="AGW219" s="14"/>
      <c r="AGX219" s="14"/>
      <c r="AGY219" s="14"/>
      <c r="AGZ219" s="14"/>
      <c r="AHA219" s="14"/>
      <c r="AHB219" s="14"/>
      <c r="AHC219" s="14"/>
      <c r="AHD219" s="14"/>
      <c r="AHE219" s="14"/>
      <c r="AHF219" s="14"/>
      <c r="AHG219" s="14"/>
      <c r="AHH219" s="14"/>
      <c r="AHI219" s="14"/>
      <c r="AHJ219" s="14"/>
      <c r="AHK219" s="14"/>
      <c r="AHL219" s="14"/>
      <c r="AHM219" s="14"/>
      <c r="AHN219" s="14"/>
      <c r="AHO219" s="14"/>
      <c r="AHP219" s="14"/>
      <c r="AHQ219" s="14"/>
      <c r="AHR219" s="14"/>
      <c r="AHS219" s="14"/>
      <c r="AHT219" s="14"/>
      <c r="AHU219" s="14"/>
      <c r="AHV219" s="14"/>
      <c r="AHW219" s="14"/>
      <c r="AHX219" s="14"/>
      <c r="AHY219" s="14"/>
      <c r="AHZ219" s="14"/>
      <c r="AIA219" s="14"/>
      <c r="AIB219" s="14"/>
      <c r="AIC219" s="14"/>
      <c r="AID219" s="14"/>
      <c r="AIE219" s="14"/>
      <c r="AIF219" s="14"/>
      <c r="AIG219" s="14"/>
      <c r="AIH219" s="14"/>
      <c r="AII219" s="14"/>
      <c r="AIJ219" s="14"/>
      <c r="AIK219" s="14"/>
      <c r="AIL219" s="14"/>
      <c r="AIM219" s="14"/>
      <c r="AIN219" s="14"/>
      <c r="AIO219" s="14"/>
      <c r="AIP219" s="14"/>
      <c r="AIQ219" s="14"/>
      <c r="AIR219" s="14"/>
      <c r="AIS219" s="14"/>
      <c r="AIT219" s="14"/>
      <c r="AIU219" s="14"/>
      <c r="AIV219" s="14"/>
      <c r="AIW219" s="14"/>
      <c r="AIX219" s="14"/>
      <c r="AIY219" s="14"/>
      <c r="AIZ219" s="14"/>
      <c r="AJA219" s="14"/>
      <c r="AJB219" s="14"/>
      <c r="AJC219" s="14"/>
      <c r="AJD219" s="14"/>
      <c r="AJE219" s="14"/>
      <c r="AJF219" s="14"/>
      <c r="AJG219" s="14"/>
      <c r="AJH219" s="14"/>
      <c r="AJI219" s="14"/>
      <c r="AJJ219" s="14"/>
      <c r="AJK219" s="14"/>
      <c r="AJL219" s="14"/>
      <c r="AJM219" s="14"/>
      <c r="AJN219" s="14"/>
      <c r="AJO219" s="14"/>
      <c r="AJP219" s="14"/>
      <c r="AJQ219" s="14"/>
      <c r="AJR219" s="14"/>
      <c r="AJS219" s="14"/>
      <c r="AJT219" s="14"/>
      <c r="AJU219" s="14"/>
      <c r="AJV219" s="14"/>
      <c r="AJW219" s="14"/>
      <c r="AJX219" s="14"/>
      <c r="AJY219" s="14"/>
      <c r="AJZ219" s="14"/>
      <c r="AKA219" s="14"/>
      <c r="AKB219" s="14"/>
      <c r="AKC219" s="14"/>
      <c r="AKD219" s="14"/>
      <c r="AKE219" s="14"/>
      <c r="AKF219" s="14"/>
      <c r="AKG219" s="14"/>
      <c r="AKH219" s="14"/>
      <c r="AKI219" s="14"/>
      <c r="AKJ219" s="14"/>
      <c r="AKK219" s="14"/>
      <c r="AKL219" s="14"/>
      <c r="AKM219" s="14"/>
      <c r="AKN219" s="14"/>
      <c r="AKO219" s="14"/>
      <c r="AKP219" s="14"/>
      <c r="AKQ219" s="14"/>
      <c r="AKR219" s="14"/>
      <c r="AKS219" s="14"/>
      <c r="AKT219" s="14"/>
      <c r="AKU219" s="14"/>
      <c r="AKV219" s="14"/>
      <c r="AKW219" s="14"/>
      <c r="AKX219" s="14"/>
      <c r="AKY219" s="14"/>
      <c r="AKZ219" s="14"/>
      <c r="ALA219" s="14"/>
      <c r="ALB219" s="14"/>
      <c r="ALC219" s="14"/>
      <c r="ALD219" s="14"/>
      <c r="ALE219" s="14"/>
      <c r="ALF219" s="14"/>
      <c r="ALG219" s="14"/>
      <c r="ALH219" s="14"/>
      <c r="ALI219" s="14"/>
      <c r="ALJ219" s="14"/>
      <c r="ALK219" s="14"/>
      <c r="ALL219" s="14"/>
      <c r="ALM219" s="14"/>
      <c r="ALN219" s="14"/>
      <c r="ALO219" s="14"/>
      <c r="ALP219" s="14"/>
      <c r="ALQ219" s="14"/>
      <c r="ALR219" s="14"/>
      <c r="ALS219" s="14"/>
      <c r="ALT219" s="14"/>
      <c r="ALU219" s="14"/>
      <c r="ALV219" s="14"/>
      <c r="ALW219" s="14"/>
      <c r="ALX219" s="14"/>
      <c r="ALY219" s="14"/>
      <c r="ALZ219" s="14"/>
      <c r="AMA219" s="14"/>
      <c r="AMB219" s="14"/>
      <c r="AMC219" s="14"/>
      <c r="AMD219" s="14"/>
      <c r="AME219" s="14"/>
      <c r="AMF219" s="14"/>
    </row>
    <row r="220" spans="1:1020" s="4" customFormat="1" x14ac:dyDescent="0.2">
      <c r="A220" s="5"/>
      <c r="B220" s="5"/>
      <c r="C220" s="16"/>
      <c r="D220" s="5"/>
      <c r="E220" s="5"/>
      <c r="F220" s="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  <c r="EA220" s="14"/>
      <c r="EB220" s="14"/>
      <c r="EC220" s="14"/>
      <c r="ED220" s="14"/>
      <c r="EE220" s="14"/>
      <c r="EF220" s="14"/>
      <c r="EG220" s="14"/>
      <c r="EH220" s="14"/>
      <c r="EI220" s="14"/>
      <c r="EJ220" s="14"/>
      <c r="EK220" s="14"/>
      <c r="EL220" s="14"/>
      <c r="EM220" s="14"/>
      <c r="EN220" s="14"/>
      <c r="EO220" s="14"/>
      <c r="EP220" s="14"/>
      <c r="EQ220" s="14"/>
      <c r="ER220" s="14"/>
      <c r="ES220" s="14"/>
      <c r="ET220" s="14"/>
      <c r="EU220" s="14"/>
      <c r="EV220" s="14"/>
      <c r="EW220" s="14"/>
      <c r="EX220" s="14"/>
      <c r="EY220" s="14"/>
      <c r="EZ220" s="14"/>
      <c r="FA220" s="14"/>
      <c r="FB220" s="14"/>
      <c r="FC220" s="14"/>
      <c r="FD220" s="14"/>
      <c r="FE220" s="14"/>
      <c r="FF220" s="14"/>
      <c r="FG220" s="14"/>
      <c r="FH220" s="14"/>
      <c r="FI220" s="14"/>
      <c r="FJ220" s="14"/>
      <c r="FK220" s="14"/>
      <c r="FL220" s="14"/>
      <c r="FM220" s="14"/>
      <c r="FN220" s="14"/>
      <c r="FO220" s="14"/>
      <c r="FP220" s="14"/>
      <c r="FQ220" s="14"/>
      <c r="FR220" s="14"/>
      <c r="FS220" s="14"/>
      <c r="FT220" s="14"/>
      <c r="FU220" s="14"/>
      <c r="FV220" s="14"/>
      <c r="FW220" s="14"/>
      <c r="FX220" s="14"/>
      <c r="FY220" s="14"/>
      <c r="FZ220" s="14"/>
      <c r="GA220" s="14"/>
      <c r="GB220" s="14"/>
      <c r="GC220" s="14"/>
      <c r="GD220" s="14"/>
      <c r="GE220" s="14"/>
      <c r="GF220" s="14"/>
      <c r="GG220" s="14"/>
      <c r="GH220" s="14"/>
      <c r="GI220" s="14"/>
      <c r="GJ220" s="14"/>
      <c r="GK220" s="14"/>
      <c r="GL220" s="14"/>
      <c r="GM220" s="14"/>
      <c r="GN220" s="14"/>
      <c r="GO220" s="14"/>
      <c r="GP220" s="14"/>
      <c r="GQ220" s="14"/>
      <c r="GR220" s="14"/>
      <c r="GS220" s="14"/>
      <c r="GT220" s="14"/>
      <c r="GU220" s="14"/>
      <c r="GV220" s="14"/>
      <c r="GW220" s="14"/>
      <c r="GX220" s="14"/>
      <c r="GY220" s="14"/>
      <c r="GZ220" s="14"/>
      <c r="HA220" s="14"/>
      <c r="HB220" s="14"/>
      <c r="HC220" s="14"/>
      <c r="HD220" s="14"/>
      <c r="HE220" s="14"/>
      <c r="HF220" s="14"/>
      <c r="HG220" s="14"/>
      <c r="HH220" s="14"/>
      <c r="HI220" s="14"/>
      <c r="HJ220" s="14"/>
      <c r="HK220" s="14"/>
      <c r="HL220" s="14"/>
      <c r="HM220" s="14"/>
      <c r="HN220" s="14"/>
      <c r="HO220" s="14"/>
      <c r="HP220" s="14"/>
      <c r="HQ220" s="14"/>
      <c r="HR220" s="14"/>
      <c r="HS220" s="14"/>
      <c r="HT220" s="14"/>
      <c r="HU220" s="14"/>
      <c r="HV220" s="14"/>
      <c r="HW220" s="14"/>
      <c r="HX220" s="14"/>
      <c r="HY220" s="14"/>
      <c r="HZ220" s="14"/>
      <c r="IA220" s="14"/>
      <c r="IB220" s="14"/>
      <c r="IC220" s="14"/>
      <c r="ID220" s="14"/>
      <c r="IE220" s="14"/>
      <c r="IF220" s="14"/>
      <c r="IG220" s="14"/>
      <c r="IH220" s="14"/>
      <c r="II220" s="14"/>
      <c r="IJ220" s="14"/>
      <c r="IK220" s="14"/>
      <c r="IL220" s="14"/>
      <c r="IM220" s="14"/>
      <c r="IN220" s="14"/>
      <c r="IO220" s="14"/>
      <c r="IP220" s="14"/>
      <c r="IQ220" s="14"/>
      <c r="IR220" s="14"/>
      <c r="IS220" s="14"/>
      <c r="IT220" s="14"/>
      <c r="IU220" s="14"/>
      <c r="IV220" s="14"/>
      <c r="IW220" s="14"/>
      <c r="IX220" s="14"/>
      <c r="IY220" s="14"/>
      <c r="IZ220" s="14"/>
      <c r="JA220" s="14"/>
      <c r="JB220" s="14"/>
      <c r="JC220" s="14"/>
      <c r="JD220" s="14"/>
      <c r="JE220" s="14"/>
      <c r="JF220" s="14"/>
      <c r="JG220" s="14"/>
      <c r="JH220" s="14"/>
      <c r="JI220" s="14"/>
      <c r="JJ220" s="14"/>
      <c r="JK220" s="14"/>
      <c r="JL220" s="14"/>
      <c r="JM220" s="14"/>
      <c r="JN220" s="14"/>
      <c r="JO220" s="14"/>
      <c r="JP220" s="14"/>
      <c r="JQ220" s="14"/>
      <c r="JR220" s="14"/>
      <c r="JS220" s="14"/>
      <c r="JT220" s="14"/>
      <c r="JU220" s="14"/>
      <c r="JV220" s="14"/>
      <c r="JW220" s="14"/>
      <c r="JX220" s="14"/>
      <c r="JY220" s="14"/>
      <c r="JZ220" s="14"/>
      <c r="KA220" s="14"/>
      <c r="KB220" s="14"/>
      <c r="KC220" s="14"/>
      <c r="KD220" s="14"/>
      <c r="KE220" s="14"/>
      <c r="KF220" s="14"/>
      <c r="KG220" s="14"/>
      <c r="KH220" s="14"/>
      <c r="KI220" s="14"/>
      <c r="KJ220" s="14"/>
      <c r="KK220" s="14"/>
      <c r="KL220" s="14"/>
      <c r="KM220" s="14"/>
      <c r="KN220" s="14"/>
      <c r="KO220" s="14"/>
      <c r="KP220" s="14"/>
      <c r="KQ220" s="14"/>
      <c r="KR220" s="14"/>
      <c r="KS220" s="14"/>
      <c r="KT220" s="14"/>
      <c r="KU220" s="14"/>
      <c r="KV220" s="14"/>
      <c r="KW220" s="14"/>
      <c r="KX220" s="14"/>
      <c r="KY220" s="14"/>
      <c r="KZ220" s="14"/>
      <c r="LA220" s="14"/>
      <c r="LB220" s="14"/>
      <c r="LC220" s="14"/>
      <c r="LD220" s="14"/>
      <c r="LE220" s="14"/>
      <c r="LF220" s="14"/>
      <c r="LG220" s="14"/>
      <c r="LH220" s="14"/>
      <c r="LI220" s="14"/>
      <c r="LJ220" s="14"/>
      <c r="LK220" s="14"/>
      <c r="LL220" s="14"/>
      <c r="LM220" s="14"/>
      <c r="LN220" s="14"/>
      <c r="LO220" s="14"/>
      <c r="LP220" s="14"/>
      <c r="LQ220" s="14"/>
      <c r="LR220" s="14"/>
      <c r="LS220" s="14"/>
      <c r="LT220" s="14"/>
      <c r="LU220" s="14"/>
      <c r="LV220" s="14"/>
      <c r="LW220" s="14"/>
      <c r="LX220" s="14"/>
      <c r="LY220" s="14"/>
      <c r="LZ220" s="14"/>
      <c r="MA220" s="14"/>
      <c r="MB220" s="14"/>
      <c r="MC220" s="14"/>
      <c r="MD220" s="14"/>
      <c r="ME220" s="14"/>
      <c r="MF220" s="14"/>
      <c r="MG220" s="14"/>
      <c r="MH220" s="14"/>
      <c r="MI220" s="14"/>
      <c r="MJ220" s="14"/>
      <c r="MK220" s="14"/>
      <c r="ML220" s="14"/>
      <c r="MM220" s="14"/>
      <c r="MN220" s="14"/>
      <c r="MO220" s="14"/>
      <c r="MP220" s="14"/>
      <c r="MQ220" s="14"/>
      <c r="MR220" s="14"/>
      <c r="MS220" s="14"/>
      <c r="MT220" s="14"/>
      <c r="MU220" s="14"/>
      <c r="MV220" s="14"/>
      <c r="MW220" s="14"/>
      <c r="MX220" s="14"/>
      <c r="MY220" s="14"/>
      <c r="MZ220" s="14"/>
      <c r="NA220" s="14"/>
      <c r="NB220" s="14"/>
      <c r="NC220" s="14"/>
      <c r="ND220" s="14"/>
      <c r="NE220" s="14"/>
      <c r="NF220" s="14"/>
      <c r="NG220" s="14"/>
      <c r="NH220" s="14"/>
      <c r="NI220" s="14"/>
      <c r="NJ220" s="14"/>
      <c r="NK220" s="14"/>
      <c r="NL220" s="14"/>
      <c r="NM220" s="14"/>
      <c r="NN220" s="14"/>
      <c r="NO220" s="14"/>
      <c r="NP220" s="14"/>
      <c r="NQ220" s="14"/>
      <c r="NR220" s="14"/>
      <c r="NS220" s="14"/>
      <c r="NT220" s="14"/>
      <c r="NU220" s="14"/>
      <c r="NV220" s="14"/>
      <c r="NW220" s="14"/>
      <c r="NX220" s="14"/>
      <c r="NY220" s="14"/>
      <c r="NZ220" s="14"/>
      <c r="OA220" s="14"/>
      <c r="OB220" s="14"/>
      <c r="OC220" s="14"/>
      <c r="OD220" s="14"/>
      <c r="OE220" s="14"/>
      <c r="OF220" s="14"/>
      <c r="OG220" s="14"/>
      <c r="OH220" s="14"/>
      <c r="OI220" s="14"/>
      <c r="OJ220" s="14"/>
      <c r="OK220" s="14"/>
      <c r="OL220" s="14"/>
      <c r="OM220" s="14"/>
      <c r="ON220" s="14"/>
      <c r="OO220" s="14"/>
      <c r="OP220" s="14"/>
      <c r="OQ220" s="14"/>
      <c r="OR220" s="14"/>
      <c r="OS220" s="14"/>
      <c r="OT220" s="14"/>
      <c r="OU220" s="14"/>
      <c r="OV220" s="14"/>
      <c r="OW220" s="14"/>
      <c r="OX220" s="14"/>
      <c r="OY220" s="14"/>
      <c r="OZ220" s="14"/>
      <c r="PA220" s="14"/>
      <c r="PB220" s="14"/>
      <c r="PC220" s="14"/>
      <c r="PD220" s="14"/>
      <c r="PE220" s="14"/>
      <c r="PF220" s="14"/>
      <c r="PG220" s="14"/>
      <c r="PH220" s="14"/>
      <c r="PI220" s="14"/>
      <c r="PJ220" s="14"/>
      <c r="PK220" s="14"/>
      <c r="PL220" s="14"/>
      <c r="PM220" s="14"/>
      <c r="PN220" s="14"/>
      <c r="PO220" s="14"/>
      <c r="PP220" s="14"/>
      <c r="PQ220" s="14"/>
      <c r="PR220" s="14"/>
      <c r="PS220" s="14"/>
      <c r="PT220" s="14"/>
      <c r="PU220" s="14"/>
      <c r="PV220" s="14"/>
      <c r="PW220" s="14"/>
      <c r="PX220" s="14"/>
      <c r="PY220" s="14"/>
      <c r="PZ220" s="14"/>
      <c r="QA220" s="14"/>
      <c r="QB220" s="14"/>
      <c r="QC220" s="14"/>
      <c r="QD220" s="14"/>
      <c r="QE220" s="14"/>
      <c r="QF220" s="14"/>
      <c r="QG220" s="14"/>
      <c r="QH220" s="14"/>
      <c r="QI220" s="14"/>
      <c r="QJ220" s="14"/>
      <c r="QK220" s="14"/>
      <c r="QL220" s="14"/>
      <c r="QM220" s="14"/>
      <c r="QN220" s="14"/>
      <c r="QO220" s="14"/>
      <c r="QP220" s="14"/>
      <c r="QQ220" s="14"/>
      <c r="QR220" s="14"/>
      <c r="QS220" s="14"/>
      <c r="QT220" s="14"/>
      <c r="QU220" s="14"/>
      <c r="QV220" s="14"/>
      <c r="QW220" s="14"/>
      <c r="QX220" s="14"/>
      <c r="QY220" s="14"/>
      <c r="QZ220" s="14"/>
      <c r="RA220" s="14"/>
      <c r="RB220" s="14"/>
      <c r="RC220" s="14"/>
      <c r="RD220" s="14"/>
      <c r="RE220" s="14"/>
      <c r="RF220" s="14"/>
      <c r="RG220" s="14"/>
      <c r="RH220" s="14"/>
      <c r="RI220" s="14"/>
      <c r="RJ220" s="14"/>
      <c r="RK220" s="14"/>
      <c r="RL220" s="14"/>
      <c r="RM220" s="14"/>
      <c r="RN220" s="14"/>
      <c r="RO220" s="14"/>
      <c r="RP220" s="14"/>
      <c r="RQ220" s="14"/>
      <c r="RR220" s="14"/>
      <c r="RS220" s="14"/>
      <c r="RT220" s="14"/>
      <c r="RU220" s="14"/>
      <c r="RV220" s="14"/>
      <c r="RW220" s="14"/>
      <c r="RX220" s="14"/>
      <c r="RY220" s="14"/>
      <c r="RZ220" s="14"/>
      <c r="SA220" s="14"/>
      <c r="SB220" s="14"/>
      <c r="SC220" s="14"/>
      <c r="SD220" s="14"/>
      <c r="SE220" s="14"/>
      <c r="SF220" s="14"/>
      <c r="SG220" s="14"/>
      <c r="SH220" s="14"/>
      <c r="SI220" s="14"/>
      <c r="SJ220" s="14"/>
      <c r="SK220" s="14"/>
      <c r="SL220" s="14"/>
      <c r="SM220" s="14"/>
      <c r="SN220" s="14"/>
      <c r="SO220" s="14"/>
      <c r="SP220" s="14"/>
      <c r="SQ220" s="14"/>
      <c r="SR220" s="14"/>
      <c r="SS220" s="14"/>
      <c r="ST220" s="14"/>
      <c r="SU220" s="14"/>
      <c r="SV220" s="14"/>
      <c r="SW220" s="14"/>
      <c r="SX220" s="14"/>
      <c r="SY220" s="14"/>
      <c r="SZ220" s="14"/>
      <c r="TA220" s="14"/>
      <c r="TB220" s="14"/>
      <c r="TC220" s="14"/>
      <c r="TD220" s="14"/>
      <c r="TE220" s="14"/>
      <c r="TF220" s="14"/>
      <c r="TG220" s="14"/>
      <c r="TH220" s="14"/>
      <c r="TI220" s="14"/>
      <c r="TJ220" s="14"/>
      <c r="TK220" s="14"/>
      <c r="TL220" s="14"/>
      <c r="TM220" s="14"/>
      <c r="TN220" s="14"/>
      <c r="TO220" s="14"/>
      <c r="TP220" s="14"/>
      <c r="TQ220" s="14"/>
      <c r="TR220" s="14"/>
      <c r="TS220" s="14"/>
      <c r="TT220" s="14"/>
      <c r="TU220" s="14"/>
      <c r="TV220" s="14"/>
      <c r="TW220" s="14"/>
      <c r="TX220" s="14"/>
      <c r="TY220" s="14"/>
      <c r="TZ220" s="14"/>
      <c r="UA220" s="14"/>
      <c r="UB220" s="14"/>
      <c r="UC220" s="14"/>
      <c r="UD220" s="14"/>
      <c r="UE220" s="14"/>
      <c r="UF220" s="14"/>
      <c r="UG220" s="14"/>
      <c r="UH220" s="14"/>
      <c r="UI220" s="14"/>
      <c r="UJ220" s="14"/>
      <c r="UK220" s="14"/>
      <c r="UL220" s="14"/>
      <c r="UM220" s="14"/>
      <c r="UN220" s="14"/>
      <c r="UO220" s="14"/>
      <c r="UP220" s="14"/>
      <c r="UQ220" s="14"/>
      <c r="UR220" s="14"/>
      <c r="US220" s="14"/>
      <c r="UT220" s="14"/>
      <c r="UU220" s="14"/>
      <c r="UV220" s="14"/>
      <c r="UW220" s="14"/>
      <c r="UX220" s="14"/>
      <c r="UY220" s="14"/>
      <c r="UZ220" s="14"/>
      <c r="VA220" s="14"/>
      <c r="VB220" s="14"/>
      <c r="VC220" s="14"/>
      <c r="VD220" s="14"/>
      <c r="VE220" s="14"/>
      <c r="VF220" s="14"/>
      <c r="VG220" s="14"/>
      <c r="VH220" s="14"/>
      <c r="VI220" s="14"/>
      <c r="VJ220" s="14"/>
      <c r="VK220" s="14"/>
      <c r="VL220" s="14"/>
      <c r="VM220" s="14"/>
      <c r="VN220" s="14"/>
      <c r="VO220" s="14"/>
      <c r="VP220" s="14"/>
      <c r="VQ220" s="14"/>
      <c r="VR220" s="14"/>
      <c r="VS220" s="14"/>
      <c r="VT220" s="14"/>
      <c r="VU220" s="14"/>
      <c r="VV220" s="14"/>
      <c r="VW220" s="14"/>
      <c r="VX220" s="14"/>
      <c r="VY220" s="14"/>
      <c r="VZ220" s="14"/>
      <c r="WA220" s="14"/>
      <c r="WB220" s="14"/>
      <c r="WC220" s="14"/>
      <c r="WD220" s="14"/>
      <c r="WE220" s="14"/>
      <c r="WF220" s="14"/>
      <c r="WG220" s="14"/>
      <c r="WH220" s="14"/>
      <c r="WI220" s="14"/>
      <c r="WJ220" s="14"/>
      <c r="WK220" s="14"/>
      <c r="WL220" s="14"/>
      <c r="WM220" s="14"/>
      <c r="WN220" s="14"/>
      <c r="WO220" s="14"/>
      <c r="WP220" s="14"/>
      <c r="WQ220" s="14"/>
      <c r="WR220" s="14"/>
      <c r="WS220" s="14"/>
      <c r="WT220" s="14"/>
      <c r="WU220" s="14"/>
      <c r="WV220" s="14"/>
      <c r="WW220" s="14"/>
      <c r="WX220" s="14"/>
      <c r="WY220" s="14"/>
      <c r="WZ220" s="14"/>
      <c r="XA220" s="14"/>
      <c r="XB220" s="14"/>
      <c r="XC220" s="14"/>
      <c r="XD220" s="14"/>
      <c r="XE220" s="14"/>
      <c r="XF220" s="14"/>
      <c r="XG220" s="14"/>
      <c r="XH220" s="14"/>
      <c r="XI220" s="14"/>
      <c r="XJ220" s="14"/>
      <c r="XK220" s="14"/>
      <c r="XL220" s="14"/>
      <c r="XM220" s="14"/>
      <c r="XN220" s="14"/>
      <c r="XO220" s="14"/>
      <c r="XP220" s="14"/>
      <c r="XQ220" s="14"/>
      <c r="XR220" s="14"/>
      <c r="XS220" s="14"/>
      <c r="XT220" s="14"/>
      <c r="XU220" s="14"/>
      <c r="XV220" s="14"/>
      <c r="XW220" s="14"/>
      <c r="XX220" s="14"/>
      <c r="XY220" s="14"/>
      <c r="XZ220" s="14"/>
      <c r="YA220" s="14"/>
      <c r="YB220" s="14"/>
      <c r="YC220" s="14"/>
      <c r="YD220" s="14"/>
      <c r="YE220" s="14"/>
      <c r="YF220" s="14"/>
      <c r="YG220" s="14"/>
      <c r="YH220" s="14"/>
      <c r="YI220" s="14"/>
      <c r="YJ220" s="14"/>
      <c r="YK220" s="14"/>
      <c r="YL220" s="14"/>
      <c r="YM220" s="14"/>
      <c r="YN220" s="14"/>
      <c r="YO220" s="14"/>
      <c r="YP220" s="14"/>
      <c r="YQ220" s="14"/>
      <c r="YR220" s="14"/>
      <c r="YS220" s="14"/>
      <c r="YT220" s="14"/>
      <c r="YU220" s="14"/>
      <c r="YV220" s="14"/>
      <c r="YW220" s="14"/>
      <c r="YX220" s="14"/>
      <c r="YY220" s="14"/>
      <c r="YZ220" s="14"/>
      <c r="ZA220" s="14"/>
      <c r="ZB220" s="14"/>
      <c r="ZC220" s="14"/>
      <c r="ZD220" s="14"/>
      <c r="ZE220" s="14"/>
      <c r="ZF220" s="14"/>
      <c r="ZG220" s="14"/>
      <c r="ZH220" s="14"/>
      <c r="ZI220" s="14"/>
      <c r="ZJ220" s="14"/>
      <c r="ZK220" s="14"/>
      <c r="ZL220" s="14"/>
      <c r="ZM220" s="14"/>
      <c r="ZN220" s="14"/>
      <c r="ZO220" s="14"/>
      <c r="ZP220" s="14"/>
      <c r="ZQ220" s="14"/>
      <c r="ZR220" s="14"/>
      <c r="ZS220" s="14"/>
      <c r="ZT220" s="14"/>
      <c r="ZU220" s="14"/>
      <c r="ZV220" s="14"/>
      <c r="ZW220" s="14"/>
      <c r="ZX220" s="14"/>
      <c r="ZY220" s="14"/>
      <c r="ZZ220" s="14"/>
      <c r="AAA220" s="14"/>
      <c r="AAB220" s="14"/>
      <c r="AAC220" s="14"/>
      <c r="AAD220" s="14"/>
      <c r="AAE220" s="14"/>
      <c r="AAF220" s="14"/>
      <c r="AAG220" s="14"/>
      <c r="AAH220" s="14"/>
      <c r="AAI220" s="14"/>
      <c r="AAJ220" s="14"/>
      <c r="AAK220" s="14"/>
      <c r="AAL220" s="14"/>
      <c r="AAM220" s="14"/>
      <c r="AAN220" s="14"/>
      <c r="AAO220" s="14"/>
      <c r="AAP220" s="14"/>
      <c r="AAQ220" s="14"/>
      <c r="AAR220" s="14"/>
      <c r="AAS220" s="14"/>
      <c r="AAT220" s="14"/>
      <c r="AAU220" s="14"/>
      <c r="AAV220" s="14"/>
      <c r="AAW220" s="14"/>
      <c r="AAX220" s="14"/>
      <c r="AAY220" s="14"/>
      <c r="AAZ220" s="14"/>
      <c r="ABA220" s="14"/>
      <c r="ABB220" s="14"/>
      <c r="ABC220" s="14"/>
      <c r="ABD220" s="14"/>
      <c r="ABE220" s="14"/>
      <c r="ABF220" s="14"/>
      <c r="ABG220" s="14"/>
      <c r="ABH220" s="14"/>
      <c r="ABI220" s="14"/>
      <c r="ABJ220" s="14"/>
      <c r="ABK220" s="14"/>
      <c r="ABL220" s="14"/>
      <c r="ABM220" s="14"/>
      <c r="ABN220" s="14"/>
      <c r="ABO220" s="14"/>
      <c r="ABP220" s="14"/>
      <c r="ABQ220" s="14"/>
      <c r="ABR220" s="14"/>
      <c r="ABS220" s="14"/>
      <c r="ABT220" s="14"/>
      <c r="ABU220" s="14"/>
      <c r="ABV220" s="14"/>
      <c r="ABW220" s="14"/>
      <c r="ABX220" s="14"/>
      <c r="ABY220" s="14"/>
      <c r="ABZ220" s="14"/>
      <c r="ACA220" s="14"/>
      <c r="ACB220" s="14"/>
      <c r="ACC220" s="14"/>
      <c r="ACD220" s="14"/>
      <c r="ACE220" s="14"/>
      <c r="ACF220" s="14"/>
      <c r="ACG220" s="14"/>
      <c r="ACH220" s="14"/>
      <c r="ACI220" s="14"/>
      <c r="ACJ220" s="14"/>
      <c r="ACK220" s="14"/>
      <c r="ACL220" s="14"/>
      <c r="ACM220" s="14"/>
      <c r="ACN220" s="14"/>
      <c r="ACO220" s="14"/>
      <c r="ACP220" s="14"/>
      <c r="ACQ220" s="14"/>
      <c r="ACR220" s="14"/>
      <c r="ACS220" s="14"/>
      <c r="ACT220" s="14"/>
      <c r="ACU220" s="14"/>
      <c r="ACV220" s="14"/>
      <c r="ACW220" s="14"/>
      <c r="ACX220" s="14"/>
      <c r="ACY220" s="14"/>
      <c r="ACZ220" s="14"/>
      <c r="ADA220" s="14"/>
      <c r="ADB220" s="14"/>
      <c r="ADC220" s="14"/>
      <c r="ADD220" s="14"/>
      <c r="ADE220" s="14"/>
      <c r="ADF220" s="14"/>
      <c r="ADG220" s="14"/>
      <c r="ADH220" s="14"/>
      <c r="ADI220" s="14"/>
      <c r="ADJ220" s="14"/>
      <c r="ADK220" s="14"/>
      <c r="ADL220" s="14"/>
      <c r="ADM220" s="14"/>
      <c r="ADN220" s="14"/>
      <c r="ADO220" s="14"/>
      <c r="ADP220" s="14"/>
      <c r="ADQ220" s="14"/>
      <c r="ADR220" s="14"/>
      <c r="ADS220" s="14"/>
      <c r="ADT220" s="14"/>
      <c r="ADU220" s="14"/>
      <c r="ADV220" s="14"/>
      <c r="ADW220" s="14"/>
      <c r="ADX220" s="14"/>
      <c r="ADY220" s="14"/>
      <c r="ADZ220" s="14"/>
      <c r="AEA220" s="14"/>
      <c r="AEB220" s="14"/>
      <c r="AEC220" s="14"/>
      <c r="AED220" s="14"/>
      <c r="AEE220" s="14"/>
      <c r="AEF220" s="14"/>
      <c r="AEG220" s="14"/>
      <c r="AEH220" s="14"/>
      <c r="AEI220" s="14"/>
      <c r="AEJ220" s="14"/>
      <c r="AEK220" s="14"/>
      <c r="AEL220" s="14"/>
      <c r="AEM220" s="14"/>
      <c r="AEN220" s="14"/>
      <c r="AEO220" s="14"/>
      <c r="AEP220" s="14"/>
      <c r="AEQ220" s="14"/>
      <c r="AER220" s="14"/>
      <c r="AES220" s="14"/>
      <c r="AET220" s="14"/>
      <c r="AEU220" s="14"/>
      <c r="AEV220" s="14"/>
      <c r="AEW220" s="14"/>
      <c r="AEX220" s="14"/>
      <c r="AEY220" s="14"/>
      <c r="AEZ220" s="14"/>
      <c r="AFA220" s="14"/>
      <c r="AFB220" s="14"/>
      <c r="AFC220" s="14"/>
      <c r="AFD220" s="14"/>
      <c r="AFE220" s="14"/>
      <c r="AFF220" s="14"/>
      <c r="AFG220" s="14"/>
      <c r="AFH220" s="14"/>
      <c r="AFI220" s="14"/>
      <c r="AFJ220" s="14"/>
      <c r="AFK220" s="14"/>
      <c r="AFL220" s="14"/>
      <c r="AFM220" s="14"/>
      <c r="AFN220" s="14"/>
      <c r="AFO220" s="14"/>
      <c r="AFP220" s="14"/>
      <c r="AFQ220" s="14"/>
      <c r="AFR220" s="14"/>
      <c r="AFS220" s="14"/>
      <c r="AFT220" s="14"/>
      <c r="AFU220" s="14"/>
      <c r="AFV220" s="14"/>
      <c r="AFW220" s="14"/>
      <c r="AFX220" s="14"/>
      <c r="AFY220" s="14"/>
      <c r="AFZ220" s="14"/>
      <c r="AGA220" s="14"/>
      <c r="AGB220" s="14"/>
      <c r="AGC220" s="14"/>
      <c r="AGD220" s="14"/>
      <c r="AGE220" s="14"/>
      <c r="AGF220" s="14"/>
      <c r="AGG220" s="14"/>
      <c r="AGH220" s="14"/>
      <c r="AGI220" s="14"/>
      <c r="AGJ220" s="14"/>
      <c r="AGK220" s="14"/>
      <c r="AGL220" s="14"/>
      <c r="AGM220" s="14"/>
      <c r="AGN220" s="14"/>
      <c r="AGO220" s="14"/>
      <c r="AGP220" s="14"/>
      <c r="AGQ220" s="14"/>
      <c r="AGR220" s="14"/>
      <c r="AGS220" s="14"/>
      <c r="AGT220" s="14"/>
      <c r="AGU220" s="14"/>
      <c r="AGV220" s="14"/>
      <c r="AGW220" s="14"/>
      <c r="AGX220" s="14"/>
      <c r="AGY220" s="14"/>
      <c r="AGZ220" s="14"/>
      <c r="AHA220" s="14"/>
      <c r="AHB220" s="14"/>
      <c r="AHC220" s="14"/>
      <c r="AHD220" s="14"/>
      <c r="AHE220" s="14"/>
      <c r="AHF220" s="14"/>
      <c r="AHG220" s="14"/>
      <c r="AHH220" s="14"/>
      <c r="AHI220" s="14"/>
      <c r="AHJ220" s="14"/>
      <c r="AHK220" s="14"/>
      <c r="AHL220" s="14"/>
      <c r="AHM220" s="14"/>
      <c r="AHN220" s="14"/>
      <c r="AHO220" s="14"/>
      <c r="AHP220" s="14"/>
      <c r="AHQ220" s="14"/>
      <c r="AHR220" s="14"/>
      <c r="AHS220" s="14"/>
      <c r="AHT220" s="14"/>
      <c r="AHU220" s="14"/>
      <c r="AHV220" s="14"/>
      <c r="AHW220" s="14"/>
      <c r="AHX220" s="14"/>
      <c r="AHY220" s="14"/>
      <c r="AHZ220" s="14"/>
      <c r="AIA220" s="14"/>
      <c r="AIB220" s="14"/>
      <c r="AIC220" s="14"/>
      <c r="AID220" s="14"/>
      <c r="AIE220" s="14"/>
      <c r="AIF220" s="14"/>
      <c r="AIG220" s="14"/>
      <c r="AIH220" s="14"/>
      <c r="AII220" s="14"/>
      <c r="AIJ220" s="14"/>
      <c r="AIK220" s="14"/>
      <c r="AIL220" s="14"/>
      <c r="AIM220" s="14"/>
      <c r="AIN220" s="14"/>
      <c r="AIO220" s="14"/>
      <c r="AIP220" s="14"/>
      <c r="AIQ220" s="14"/>
      <c r="AIR220" s="14"/>
      <c r="AIS220" s="14"/>
      <c r="AIT220" s="14"/>
      <c r="AIU220" s="14"/>
      <c r="AIV220" s="14"/>
      <c r="AIW220" s="14"/>
      <c r="AIX220" s="14"/>
      <c r="AIY220" s="14"/>
      <c r="AIZ220" s="14"/>
      <c r="AJA220" s="14"/>
      <c r="AJB220" s="14"/>
      <c r="AJC220" s="14"/>
      <c r="AJD220" s="14"/>
      <c r="AJE220" s="14"/>
      <c r="AJF220" s="14"/>
      <c r="AJG220" s="14"/>
      <c r="AJH220" s="14"/>
      <c r="AJI220" s="14"/>
      <c r="AJJ220" s="14"/>
      <c r="AJK220" s="14"/>
      <c r="AJL220" s="14"/>
      <c r="AJM220" s="14"/>
      <c r="AJN220" s="14"/>
      <c r="AJO220" s="14"/>
      <c r="AJP220" s="14"/>
      <c r="AJQ220" s="14"/>
      <c r="AJR220" s="14"/>
      <c r="AJS220" s="14"/>
      <c r="AJT220" s="14"/>
      <c r="AJU220" s="14"/>
      <c r="AJV220" s="14"/>
      <c r="AJW220" s="14"/>
      <c r="AJX220" s="14"/>
      <c r="AJY220" s="14"/>
      <c r="AJZ220" s="14"/>
      <c r="AKA220" s="14"/>
      <c r="AKB220" s="14"/>
      <c r="AKC220" s="14"/>
      <c r="AKD220" s="14"/>
      <c r="AKE220" s="14"/>
      <c r="AKF220" s="14"/>
      <c r="AKG220" s="14"/>
      <c r="AKH220" s="14"/>
      <c r="AKI220" s="14"/>
      <c r="AKJ220" s="14"/>
      <c r="AKK220" s="14"/>
      <c r="AKL220" s="14"/>
      <c r="AKM220" s="14"/>
      <c r="AKN220" s="14"/>
      <c r="AKO220" s="14"/>
      <c r="AKP220" s="14"/>
      <c r="AKQ220" s="14"/>
      <c r="AKR220" s="14"/>
      <c r="AKS220" s="14"/>
      <c r="AKT220" s="14"/>
      <c r="AKU220" s="14"/>
      <c r="AKV220" s="14"/>
      <c r="AKW220" s="14"/>
      <c r="AKX220" s="14"/>
      <c r="AKY220" s="14"/>
      <c r="AKZ220" s="14"/>
      <c r="ALA220" s="14"/>
      <c r="ALB220" s="14"/>
      <c r="ALC220" s="14"/>
      <c r="ALD220" s="14"/>
      <c r="ALE220" s="14"/>
      <c r="ALF220" s="14"/>
      <c r="ALG220" s="14"/>
      <c r="ALH220" s="14"/>
      <c r="ALI220" s="14"/>
      <c r="ALJ220" s="14"/>
      <c r="ALK220" s="14"/>
      <c r="ALL220" s="14"/>
      <c r="ALM220" s="14"/>
      <c r="ALN220" s="14"/>
      <c r="ALO220" s="14"/>
      <c r="ALP220" s="14"/>
      <c r="ALQ220" s="14"/>
      <c r="ALR220" s="14"/>
      <c r="ALS220" s="14"/>
      <c r="ALT220" s="14"/>
      <c r="ALU220" s="14"/>
      <c r="ALV220" s="14"/>
      <c r="ALW220" s="14"/>
      <c r="ALX220" s="14"/>
      <c r="ALY220" s="14"/>
      <c r="ALZ220" s="14"/>
      <c r="AMA220" s="14"/>
      <c r="AMB220" s="14"/>
      <c r="AMC220" s="14"/>
      <c r="AMD220" s="14"/>
      <c r="AME220" s="14"/>
      <c r="AMF220" s="14"/>
    </row>
    <row r="221" spans="1:1020" s="4" customFormat="1" x14ac:dyDescent="0.2">
      <c r="A221" s="5"/>
      <c r="B221" s="5"/>
      <c r="C221" s="16"/>
      <c r="D221" s="5"/>
      <c r="E221" s="5"/>
      <c r="F221" s="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  <c r="CS221" s="14"/>
      <c r="CT221" s="14"/>
      <c r="CU221" s="14"/>
      <c r="CV221" s="14"/>
      <c r="CW221" s="14"/>
      <c r="CX221" s="14"/>
      <c r="CY221" s="14"/>
      <c r="CZ221" s="14"/>
      <c r="DA221" s="14"/>
      <c r="DB221" s="14"/>
      <c r="DC221" s="14"/>
      <c r="DD221" s="14"/>
      <c r="DE221" s="14"/>
      <c r="DF221" s="14"/>
      <c r="DG221" s="14"/>
      <c r="DH221" s="14"/>
      <c r="DI221" s="14"/>
      <c r="DJ221" s="14"/>
      <c r="DK221" s="14"/>
      <c r="DL221" s="14"/>
      <c r="DM221" s="14"/>
      <c r="DN221" s="14"/>
      <c r="DO221" s="14"/>
      <c r="DP221" s="14"/>
      <c r="DQ221" s="14"/>
      <c r="DR221" s="14"/>
      <c r="DS221" s="14"/>
      <c r="DT221" s="14"/>
      <c r="DU221" s="14"/>
      <c r="DV221" s="14"/>
      <c r="DW221" s="14"/>
      <c r="DX221" s="14"/>
      <c r="DY221" s="14"/>
      <c r="DZ221" s="14"/>
      <c r="EA221" s="14"/>
      <c r="EB221" s="14"/>
      <c r="EC221" s="14"/>
      <c r="ED221" s="14"/>
      <c r="EE221" s="14"/>
      <c r="EF221" s="14"/>
      <c r="EG221" s="14"/>
      <c r="EH221" s="14"/>
      <c r="EI221" s="14"/>
      <c r="EJ221" s="14"/>
      <c r="EK221" s="14"/>
      <c r="EL221" s="14"/>
      <c r="EM221" s="14"/>
      <c r="EN221" s="14"/>
      <c r="EO221" s="14"/>
      <c r="EP221" s="14"/>
      <c r="EQ221" s="14"/>
      <c r="ER221" s="14"/>
      <c r="ES221" s="14"/>
      <c r="ET221" s="14"/>
      <c r="EU221" s="14"/>
      <c r="EV221" s="14"/>
      <c r="EW221" s="14"/>
      <c r="EX221" s="14"/>
      <c r="EY221" s="14"/>
      <c r="EZ221" s="14"/>
      <c r="FA221" s="14"/>
      <c r="FB221" s="14"/>
      <c r="FC221" s="14"/>
      <c r="FD221" s="14"/>
      <c r="FE221" s="14"/>
      <c r="FF221" s="14"/>
      <c r="FG221" s="14"/>
      <c r="FH221" s="14"/>
      <c r="FI221" s="14"/>
      <c r="FJ221" s="14"/>
      <c r="FK221" s="14"/>
      <c r="FL221" s="14"/>
      <c r="FM221" s="14"/>
      <c r="FN221" s="14"/>
      <c r="FO221" s="14"/>
      <c r="FP221" s="14"/>
      <c r="FQ221" s="14"/>
      <c r="FR221" s="14"/>
      <c r="FS221" s="14"/>
      <c r="FT221" s="14"/>
      <c r="FU221" s="14"/>
      <c r="FV221" s="14"/>
      <c r="FW221" s="14"/>
      <c r="FX221" s="14"/>
      <c r="FY221" s="14"/>
      <c r="FZ221" s="14"/>
      <c r="GA221" s="14"/>
      <c r="GB221" s="14"/>
      <c r="GC221" s="14"/>
      <c r="GD221" s="14"/>
      <c r="GE221" s="14"/>
      <c r="GF221" s="14"/>
      <c r="GG221" s="14"/>
      <c r="GH221" s="14"/>
      <c r="GI221" s="14"/>
      <c r="GJ221" s="14"/>
      <c r="GK221" s="14"/>
      <c r="GL221" s="14"/>
      <c r="GM221" s="14"/>
      <c r="GN221" s="14"/>
      <c r="GO221" s="14"/>
      <c r="GP221" s="14"/>
      <c r="GQ221" s="14"/>
      <c r="GR221" s="14"/>
      <c r="GS221" s="14"/>
      <c r="GT221" s="14"/>
      <c r="GU221" s="14"/>
      <c r="GV221" s="14"/>
      <c r="GW221" s="14"/>
      <c r="GX221" s="14"/>
      <c r="GY221" s="14"/>
      <c r="GZ221" s="14"/>
      <c r="HA221" s="14"/>
      <c r="HB221" s="14"/>
      <c r="HC221" s="14"/>
      <c r="HD221" s="14"/>
      <c r="HE221" s="14"/>
      <c r="HF221" s="14"/>
      <c r="HG221" s="14"/>
      <c r="HH221" s="14"/>
      <c r="HI221" s="14"/>
      <c r="HJ221" s="14"/>
      <c r="HK221" s="14"/>
      <c r="HL221" s="14"/>
      <c r="HM221" s="14"/>
      <c r="HN221" s="14"/>
      <c r="HO221" s="14"/>
      <c r="HP221" s="14"/>
      <c r="HQ221" s="14"/>
      <c r="HR221" s="14"/>
      <c r="HS221" s="14"/>
      <c r="HT221" s="14"/>
      <c r="HU221" s="14"/>
      <c r="HV221" s="14"/>
      <c r="HW221" s="14"/>
      <c r="HX221" s="14"/>
      <c r="HY221" s="14"/>
      <c r="HZ221" s="14"/>
      <c r="IA221" s="14"/>
      <c r="IB221" s="14"/>
      <c r="IC221" s="14"/>
      <c r="ID221" s="14"/>
      <c r="IE221" s="14"/>
      <c r="IF221" s="14"/>
      <c r="IG221" s="14"/>
      <c r="IH221" s="14"/>
      <c r="II221" s="14"/>
      <c r="IJ221" s="14"/>
      <c r="IK221" s="14"/>
      <c r="IL221" s="14"/>
      <c r="IM221" s="14"/>
      <c r="IN221" s="14"/>
      <c r="IO221" s="14"/>
      <c r="IP221" s="14"/>
      <c r="IQ221" s="14"/>
      <c r="IR221" s="14"/>
      <c r="IS221" s="14"/>
      <c r="IT221" s="14"/>
      <c r="IU221" s="14"/>
      <c r="IV221" s="14"/>
      <c r="IW221" s="14"/>
      <c r="IX221" s="14"/>
      <c r="IY221" s="14"/>
      <c r="IZ221" s="14"/>
      <c r="JA221" s="14"/>
      <c r="JB221" s="14"/>
      <c r="JC221" s="14"/>
      <c r="JD221" s="14"/>
      <c r="JE221" s="14"/>
      <c r="JF221" s="14"/>
      <c r="JG221" s="14"/>
      <c r="JH221" s="14"/>
      <c r="JI221" s="14"/>
      <c r="JJ221" s="14"/>
      <c r="JK221" s="14"/>
      <c r="JL221" s="14"/>
      <c r="JM221" s="14"/>
      <c r="JN221" s="14"/>
      <c r="JO221" s="14"/>
      <c r="JP221" s="14"/>
      <c r="JQ221" s="14"/>
      <c r="JR221" s="14"/>
      <c r="JS221" s="14"/>
      <c r="JT221" s="14"/>
      <c r="JU221" s="14"/>
      <c r="JV221" s="14"/>
      <c r="JW221" s="14"/>
      <c r="JX221" s="14"/>
      <c r="JY221" s="14"/>
      <c r="JZ221" s="14"/>
      <c r="KA221" s="14"/>
      <c r="KB221" s="14"/>
      <c r="KC221" s="14"/>
      <c r="KD221" s="14"/>
      <c r="KE221" s="14"/>
      <c r="KF221" s="14"/>
      <c r="KG221" s="14"/>
      <c r="KH221" s="14"/>
      <c r="KI221" s="14"/>
      <c r="KJ221" s="14"/>
      <c r="KK221" s="14"/>
      <c r="KL221" s="14"/>
      <c r="KM221" s="14"/>
      <c r="KN221" s="14"/>
      <c r="KO221" s="14"/>
      <c r="KP221" s="14"/>
      <c r="KQ221" s="14"/>
      <c r="KR221" s="14"/>
      <c r="KS221" s="14"/>
      <c r="KT221" s="14"/>
      <c r="KU221" s="14"/>
      <c r="KV221" s="14"/>
      <c r="KW221" s="14"/>
      <c r="KX221" s="14"/>
      <c r="KY221" s="14"/>
      <c r="KZ221" s="14"/>
      <c r="LA221" s="14"/>
      <c r="LB221" s="14"/>
      <c r="LC221" s="14"/>
      <c r="LD221" s="14"/>
      <c r="LE221" s="14"/>
      <c r="LF221" s="14"/>
      <c r="LG221" s="14"/>
      <c r="LH221" s="14"/>
      <c r="LI221" s="14"/>
      <c r="LJ221" s="14"/>
      <c r="LK221" s="14"/>
      <c r="LL221" s="14"/>
      <c r="LM221" s="14"/>
      <c r="LN221" s="14"/>
      <c r="LO221" s="14"/>
      <c r="LP221" s="14"/>
      <c r="LQ221" s="14"/>
      <c r="LR221" s="14"/>
      <c r="LS221" s="14"/>
      <c r="LT221" s="14"/>
      <c r="LU221" s="14"/>
      <c r="LV221" s="14"/>
      <c r="LW221" s="14"/>
      <c r="LX221" s="14"/>
      <c r="LY221" s="14"/>
      <c r="LZ221" s="14"/>
      <c r="MA221" s="14"/>
      <c r="MB221" s="14"/>
      <c r="MC221" s="14"/>
      <c r="MD221" s="14"/>
      <c r="ME221" s="14"/>
      <c r="MF221" s="14"/>
      <c r="MG221" s="14"/>
      <c r="MH221" s="14"/>
      <c r="MI221" s="14"/>
      <c r="MJ221" s="14"/>
      <c r="MK221" s="14"/>
      <c r="ML221" s="14"/>
      <c r="MM221" s="14"/>
      <c r="MN221" s="14"/>
      <c r="MO221" s="14"/>
      <c r="MP221" s="14"/>
      <c r="MQ221" s="14"/>
      <c r="MR221" s="14"/>
      <c r="MS221" s="14"/>
      <c r="MT221" s="14"/>
      <c r="MU221" s="14"/>
      <c r="MV221" s="14"/>
      <c r="MW221" s="14"/>
      <c r="MX221" s="14"/>
      <c r="MY221" s="14"/>
      <c r="MZ221" s="14"/>
      <c r="NA221" s="14"/>
      <c r="NB221" s="14"/>
      <c r="NC221" s="14"/>
      <c r="ND221" s="14"/>
      <c r="NE221" s="14"/>
      <c r="NF221" s="14"/>
      <c r="NG221" s="14"/>
      <c r="NH221" s="14"/>
      <c r="NI221" s="14"/>
      <c r="NJ221" s="14"/>
      <c r="NK221" s="14"/>
      <c r="NL221" s="14"/>
      <c r="NM221" s="14"/>
      <c r="NN221" s="14"/>
      <c r="NO221" s="14"/>
      <c r="NP221" s="14"/>
      <c r="NQ221" s="14"/>
      <c r="NR221" s="14"/>
      <c r="NS221" s="14"/>
      <c r="NT221" s="14"/>
      <c r="NU221" s="14"/>
      <c r="NV221" s="14"/>
      <c r="NW221" s="14"/>
      <c r="NX221" s="14"/>
      <c r="NY221" s="14"/>
      <c r="NZ221" s="14"/>
      <c r="OA221" s="14"/>
      <c r="OB221" s="14"/>
      <c r="OC221" s="14"/>
      <c r="OD221" s="14"/>
      <c r="OE221" s="14"/>
      <c r="OF221" s="14"/>
      <c r="OG221" s="14"/>
      <c r="OH221" s="14"/>
      <c r="OI221" s="14"/>
      <c r="OJ221" s="14"/>
      <c r="OK221" s="14"/>
      <c r="OL221" s="14"/>
      <c r="OM221" s="14"/>
      <c r="ON221" s="14"/>
      <c r="OO221" s="14"/>
      <c r="OP221" s="14"/>
      <c r="OQ221" s="14"/>
      <c r="OR221" s="14"/>
      <c r="OS221" s="14"/>
      <c r="OT221" s="14"/>
      <c r="OU221" s="14"/>
      <c r="OV221" s="14"/>
      <c r="OW221" s="14"/>
      <c r="OX221" s="14"/>
      <c r="OY221" s="14"/>
      <c r="OZ221" s="14"/>
      <c r="PA221" s="14"/>
      <c r="PB221" s="14"/>
      <c r="PC221" s="14"/>
      <c r="PD221" s="14"/>
      <c r="PE221" s="14"/>
      <c r="PF221" s="14"/>
      <c r="PG221" s="14"/>
      <c r="PH221" s="14"/>
      <c r="PI221" s="14"/>
      <c r="PJ221" s="14"/>
      <c r="PK221" s="14"/>
      <c r="PL221" s="14"/>
      <c r="PM221" s="14"/>
      <c r="PN221" s="14"/>
      <c r="PO221" s="14"/>
      <c r="PP221" s="14"/>
      <c r="PQ221" s="14"/>
      <c r="PR221" s="14"/>
      <c r="PS221" s="14"/>
      <c r="PT221" s="14"/>
      <c r="PU221" s="14"/>
      <c r="PV221" s="14"/>
      <c r="PW221" s="14"/>
      <c r="PX221" s="14"/>
      <c r="PY221" s="14"/>
      <c r="PZ221" s="14"/>
      <c r="QA221" s="14"/>
      <c r="QB221" s="14"/>
      <c r="QC221" s="14"/>
      <c r="QD221" s="14"/>
      <c r="QE221" s="14"/>
      <c r="QF221" s="14"/>
      <c r="QG221" s="14"/>
      <c r="QH221" s="14"/>
      <c r="QI221" s="14"/>
      <c r="QJ221" s="14"/>
      <c r="QK221" s="14"/>
      <c r="QL221" s="14"/>
      <c r="QM221" s="14"/>
      <c r="QN221" s="14"/>
      <c r="QO221" s="14"/>
      <c r="QP221" s="14"/>
      <c r="QQ221" s="14"/>
      <c r="QR221" s="14"/>
      <c r="QS221" s="14"/>
      <c r="QT221" s="14"/>
      <c r="QU221" s="14"/>
      <c r="QV221" s="14"/>
      <c r="QW221" s="14"/>
      <c r="QX221" s="14"/>
      <c r="QY221" s="14"/>
      <c r="QZ221" s="14"/>
      <c r="RA221" s="14"/>
      <c r="RB221" s="14"/>
      <c r="RC221" s="14"/>
      <c r="RD221" s="14"/>
      <c r="RE221" s="14"/>
      <c r="RF221" s="14"/>
      <c r="RG221" s="14"/>
      <c r="RH221" s="14"/>
      <c r="RI221" s="14"/>
      <c r="RJ221" s="14"/>
      <c r="RK221" s="14"/>
      <c r="RL221" s="14"/>
      <c r="RM221" s="14"/>
      <c r="RN221" s="14"/>
      <c r="RO221" s="14"/>
      <c r="RP221" s="14"/>
      <c r="RQ221" s="14"/>
      <c r="RR221" s="14"/>
      <c r="RS221" s="14"/>
      <c r="RT221" s="14"/>
      <c r="RU221" s="14"/>
      <c r="RV221" s="14"/>
      <c r="RW221" s="14"/>
      <c r="RX221" s="14"/>
      <c r="RY221" s="14"/>
      <c r="RZ221" s="14"/>
      <c r="SA221" s="14"/>
      <c r="SB221" s="14"/>
      <c r="SC221" s="14"/>
      <c r="SD221" s="14"/>
      <c r="SE221" s="14"/>
      <c r="SF221" s="14"/>
      <c r="SG221" s="14"/>
      <c r="SH221" s="14"/>
      <c r="SI221" s="14"/>
      <c r="SJ221" s="14"/>
      <c r="SK221" s="14"/>
      <c r="SL221" s="14"/>
      <c r="SM221" s="14"/>
      <c r="SN221" s="14"/>
      <c r="SO221" s="14"/>
      <c r="SP221" s="14"/>
      <c r="SQ221" s="14"/>
      <c r="SR221" s="14"/>
      <c r="SS221" s="14"/>
      <c r="ST221" s="14"/>
      <c r="SU221" s="14"/>
      <c r="SV221" s="14"/>
      <c r="SW221" s="14"/>
      <c r="SX221" s="14"/>
      <c r="SY221" s="14"/>
      <c r="SZ221" s="14"/>
      <c r="TA221" s="14"/>
      <c r="TB221" s="14"/>
      <c r="TC221" s="14"/>
      <c r="TD221" s="14"/>
      <c r="TE221" s="14"/>
      <c r="TF221" s="14"/>
      <c r="TG221" s="14"/>
      <c r="TH221" s="14"/>
      <c r="TI221" s="14"/>
      <c r="TJ221" s="14"/>
      <c r="TK221" s="14"/>
      <c r="TL221" s="14"/>
      <c r="TM221" s="14"/>
      <c r="TN221" s="14"/>
      <c r="TO221" s="14"/>
      <c r="TP221" s="14"/>
      <c r="TQ221" s="14"/>
      <c r="TR221" s="14"/>
      <c r="TS221" s="14"/>
      <c r="TT221" s="14"/>
      <c r="TU221" s="14"/>
      <c r="TV221" s="14"/>
      <c r="TW221" s="14"/>
      <c r="TX221" s="14"/>
      <c r="TY221" s="14"/>
      <c r="TZ221" s="14"/>
      <c r="UA221" s="14"/>
      <c r="UB221" s="14"/>
      <c r="UC221" s="14"/>
      <c r="UD221" s="14"/>
      <c r="UE221" s="14"/>
      <c r="UF221" s="14"/>
      <c r="UG221" s="14"/>
      <c r="UH221" s="14"/>
      <c r="UI221" s="14"/>
      <c r="UJ221" s="14"/>
      <c r="UK221" s="14"/>
      <c r="UL221" s="14"/>
      <c r="UM221" s="14"/>
      <c r="UN221" s="14"/>
      <c r="UO221" s="14"/>
      <c r="UP221" s="14"/>
      <c r="UQ221" s="14"/>
      <c r="UR221" s="14"/>
      <c r="US221" s="14"/>
      <c r="UT221" s="14"/>
      <c r="UU221" s="14"/>
      <c r="UV221" s="14"/>
      <c r="UW221" s="14"/>
      <c r="UX221" s="14"/>
      <c r="UY221" s="14"/>
      <c r="UZ221" s="14"/>
      <c r="VA221" s="14"/>
      <c r="VB221" s="14"/>
      <c r="VC221" s="14"/>
      <c r="VD221" s="14"/>
      <c r="VE221" s="14"/>
      <c r="VF221" s="14"/>
      <c r="VG221" s="14"/>
      <c r="VH221" s="14"/>
      <c r="VI221" s="14"/>
      <c r="VJ221" s="14"/>
      <c r="VK221" s="14"/>
      <c r="VL221" s="14"/>
      <c r="VM221" s="14"/>
      <c r="VN221" s="14"/>
      <c r="VO221" s="14"/>
      <c r="VP221" s="14"/>
      <c r="VQ221" s="14"/>
      <c r="VR221" s="14"/>
      <c r="VS221" s="14"/>
      <c r="VT221" s="14"/>
      <c r="VU221" s="14"/>
      <c r="VV221" s="14"/>
      <c r="VW221" s="14"/>
      <c r="VX221" s="14"/>
      <c r="VY221" s="14"/>
      <c r="VZ221" s="14"/>
      <c r="WA221" s="14"/>
      <c r="WB221" s="14"/>
      <c r="WC221" s="14"/>
      <c r="WD221" s="14"/>
      <c r="WE221" s="14"/>
      <c r="WF221" s="14"/>
      <c r="WG221" s="14"/>
      <c r="WH221" s="14"/>
      <c r="WI221" s="14"/>
      <c r="WJ221" s="14"/>
      <c r="WK221" s="14"/>
      <c r="WL221" s="14"/>
      <c r="WM221" s="14"/>
      <c r="WN221" s="14"/>
      <c r="WO221" s="14"/>
      <c r="WP221" s="14"/>
      <c r="WQ221" s="14"/>
      <c r="WR221" s="14"/>
      <c r="WS221" s="14"/>
      <c r="WT221" s="14"/>
      <c r="WU221" s="14"/>
      <c r="WV221" s="14"/>
      <c r="WW221" s="14"/>
      <c r="WX221" s="14"/>
      <c r="WY221" s="14"/>
      <c r="WZ221" s="14"/>
      <c r="XA221" s="14"/>
      <c r="XB221" s="14"/>
      <c r="XC221" s="14"/>
      <c r="XD221" s="14"/>
      <c r="XE221" s="14"/>
      <c r="XF221" s="14"/>
      <c r="XG221" s="14"/>
      <c r="XH221" s="14"/>
      <c r="XI221" s="14"/>
      <c r="XJ221" s="14"/>
      <c r="XK221" s="14"/>
      <c r="XL221" s="14"/>
      <c r="XM221" s="14"/>
      <c r="XN221" s="14"/>
      <c r="XO221" s="14"/>
      <c r="XP221" s="14"/>
      <c r="XQ221" s="14"/>
      <c r="XR221" s="14"/>
      <c r="XS221" s="14"/>
      <c r="XT221" s="14"/>
      <c r="XU221" s="14"/>
      <c r="XV221" s="14"/>
      <c r="XW221" s="14"/>
      <c r="XX221" s="14"/>
      <c r="XY221" s="14"/>
      <c r="XZ221" s="14"/>
      <c r="YA221" s="14"/>
      <c r="YB221" s="14"/>
      <c r="YC221" s="14"/>
      <c r="YD221" s="14"/>
      <c r="YE221" s="14"/>
      <c r="YF221" s="14"/>
      <c r="YG221" s="14"/>
      <c r="YH221" s="14"/>
      <c r="YI221" s="14"/>
      <c r="YJ221" s="14"/>
      <c r="YK221" s="14"/>
      <c r="YL221" s="14"/>
      <c r="YM221" s="14"/>
      <c r="YN221" s="14"/>
      <c r="YO221" s="14"/>
      <c r="YP221" s="14"/>
      <c r="YQ221" s="14"/>
      <c r="YR221" s="14"/>
      <c r="YS221" s="14"/>
      <c r="YT221" s="14"/>
      <c r="YU221" s="14"/>
      <c r="YV221" s="14"/>
      <c r="YW221" s="14"/>
      <c r="YX221" s="14"/>
      <c r="YY221" s="14"/>
      <c r="YZ221" s="14"/>
      <c r="ZA221" s="14"/>
      <c r="ZB221" s="14"/>
      <c r="ZC221" s="14"/>
      <c r="ZD221" s="14"/>
      <c r="ZE221" s="14"/>
      <c r="ZF221" s="14"/>
      <c r="ZG221" s="14"/>
      <c r="ZH221" s="14"/>
      <c r="ZI221" s="14"/>
      <c r="ZJ221" s="14"/>
      <c r="ZK221" s="14"/>
      <c r="ZL221" s="14"/>
      <c r="ZM221" s="14"/>
      <c r="ZN221" s="14"/>
      <c r="ZO221" s="14"/>
      <c r="ZP221" s="14"/>
      <c r="ZQ221" s="14"/>
      <c r="ZR221" s="14"/>
      <c r="ZS221" s="14"/>
      <c r="ZT221" s="14"/>
      <c r="ZU221" s="14"/>
      <c r="ZV221" s="14"/>
      <c r="ZW221" s="14"/>
      <c r="ZX221" s="14"/>
      <c r="ZY221" s="14"/>
      <c r="ZZ221" s="14"/>
      <c r="AAA221" s="14"/>
      <c r="AAB221" s="14"/>
      <c r="AAC221" s="14"/>
      <c r="AAD221" s="14"/>
      <c r="AAE221" s="14"/>
      <c r="AAF221" s="14"/>
      <c r="AAG221" s="14"/>
      <c r="AAH221" s="14"/>
      <c r="AAI221" s="14"/>
      <c r="AAJ221" s="14"/>
      <c r="AAK221" s="14"/>
      <c r="AAL221" s="14"/>
      <c r="AAM221" s="14"/>
      <c r="AAN221" s="14"/>
      <c r="AAO221" s="14"/>
      <c r="AAP221" s="14"/>
      <c r="AAQ221" s="14"/>
      <c r="AAR221" s="14"/>
      <c r="AAS221" s="14"/>
      <c r="AAT221" s="14"/>
      <c r="AAU221" s="14"/>
      <c r="AAV221" s="14"/>
      <c r="AAW221" s="14"/>
      <c r="AAX221" s="14"/>
      <c r="AAY221" s="14"/>
      <c r="AAZ221" s="14"/>
      <c r="ABA221" s="14"/>
      <c r="ABB221" s="14"/>
      <c r="ABC221" s="14"/>
      <c r="ABD221" s="14"/>
      <c r="ABE221" s="14"/>
      <c r="ABF221" s="14"/>
      <c r="ABG221" s="14"/>
      <c r="ABH221" s="14"/>
      <c r="ABI221" s="14"/>
      <c r="ABJ221" s="14"/>
      <c r="ABK221" s="14"/>
      <c r="ABL221" s="14"/>
      <c r="ABM221" s="14"/>
      <c r="ABN221" s="14"/>
      <c r="ABO221" s="14"/>
      <c r="ABP221" s="14"/>
      <c r="ABQ221" s="14"/>
      <c r="ABR221" s="14"/>
      <c r="ABS221" s="14"/>
      <c r="ABT221" s="14"/>
      <c r="ABU221" s="14"/>
      <c r="ABV221" s="14"/>
      <c r="ABW221" s="14"/>
      <c r="ABX221" s="14"/>
      <c r="ABY221" s="14"/>
      <c r="ABZ221" s="14"/>
      <c r="ACA221" s="14"/>
      <c r="ACB221" s="14"/>
      <c r="ACC221" s="14"/>
      <c r="ACD221" s="14"/>
      <c r="ACE221" s="14"/>
      <c r="ACF221" s="14"/>
      <c r="ACG221" s="14"/>
      <c r="ACH221" s="14"/>
      <c r="ACI221" s="14"/>
      <c r="ACJ221" s="14"/>
      <c r="ACK221" s="14"/>
      <c r="ACL221" s="14"/>
      <c r="ACM221" s="14"/>
      <c r="ACN221" s="14"/>
      <c r="ACO221" s="14"/>
      <c r="ACP221" s="14"/>
      <c r="ACQ221" s="14"/>
      <c r="ACR221" s="14"/>
      <c r="ACS221" s="14"/>
      <c r="ACT221" s="14"/>
      <c r="ACU221" s="14"/>
      <c r="ACV221" s="14"/>
      <c r="ACW221" s="14"/>
      <c r="ACX221" s="14"/>
      <c r="ACY221" s="14"/>
      <c r="ACZ221" s="14"/>
      <c r="ADA221" s="14"/>
      <c r="ADB221" s="14"/>
      <c r="ADC221" s="14"/>
      <c r="ADD221" s="14"/>
      <c r="ADE221" s="14"/>
      <c r="ADF221" s="14"/>
      <c r="ADG221" s="14"/>
      <c r="ADH221" s="14"/>
      <c r="ADI221" s="14"/>
      <c r="ADJ221" s="14"/>
      <c r="ADK221" s="14"/>
      <c r="ADL221" s="14"/>
      <c r="ADM221" s="14"/>
      <c r="ADN221" s="14"/>
      <c r="ADO221" s="14"/>
      <c r="ADP221" s="14"/>
      <c r="ADQ221" s="14"/>
      <c r="ADR221" s="14"/>
      <c r="ADS221" s="14"/>
      <c r="ADT221" s="14"/>
      <c r="ADU221" s="14"/>
      <c r="ADV221" s="14"/>
      <c r="ADW221" s="14"/>
      <c r="ADX221" s="14"/>
      <c r="ADY221" s="14"/>
      <c r="ADZ221" s="14"/>
      <c r="AEA221" s="14"/>
      <c r="AEB221" s="14"/>
      <c r="AEC221" s="14"/>
      <c r="AED221" s="14"/>
      <c r="AEE221" s="14"/>
      <c r="AEF221" s="14"/>
      <c r="AEG221" s="14"/>
      <c r="AEH221" s="14"/>
      <c r="AEI221" s="14"/>
      <c r="AEJ221" s="14"/>
      <c r="AEK221" s="14"/>
      <c r="AEL221" s="14"/>
      <c r="AEM221" s="14"/>
      <c r="AEN221" s="14"/>
      <c r="AEO221" s="14"/>
      <c r="AEP221" s="14"/>
      <c r="AEQ221" s="14"/>
      <c r="AER221" s="14"/>
      <c r="AES221" s="14"/>
      <c r="AET221" s="14"/>
      <c r="AEU221" s="14"/>
      <c r="AEV221" s="14"/>
      <c r="AEW221" s="14"/>
      <c r="AEX221" s="14"/>
      <c r="AEY221" s="14"/>
      <c r="AEZ221" s="14"/>
      <c r="AFA221" s="14"/>
      <c r="AFB221" s="14"/>
      <c r="AFC221" s="14"/>
      <c r="AFD221" s="14"/>
      <c r="AFE221" s="14"/>
      <c r="AFF221" s="14"/>
      <c r="AFG221" s="14"/>
      <c r="AFH221" s="14"/>
      <c r="AFI221" s="14"/>
      <c r="AFJ221" s="14"/>
      <c r="AFK221" s="14"/>
      <c r="AFL221" s="14"/>
      <c r="AFM221" s="14"/>
      <c r="AFN221" s="14"/>
      <c r="AFO221" s="14"/>
      <c r="AFP221" s="14"/>
      <c r="AFQ221" s="14"/>
      <c r="AFR221" s="14"/>
      <c r="AFS221" s="14"/>
      <c r="AFT221" s="14"/>
      <c r="AFU221" s="14"/>
      <c r="AFV221" s="14"/>
      <c r="AFW221" s="14"/>
      <c r="AFX221" s="14"/>
      <c r="AFY221" s="14"/>
      <c r="AFZ221" s="14"/>
      <c r="AGA221" s="14"/>
      <c r="AGB221" s="14"/>
      <c r="AGC221" s="14"/>
      <c r="AGD221" s="14"/>
      <c r="AGE221" s="14"/>
      <c r="AGF221" s="14"/>
      <c r="AGG221" s="14"/>
      <c r="AGH221" s="14"/>
      <c r="AGI221" s="14"/>
      <c r="AGJ221" s="14"/>
      <c r="AGK221" s="14"/>
      <c r="AGL221" s="14"/>
      <c r="AGM221" s="14"/>
      <c r="AGN221" s="14"/>
      <c r="AGO221" s="14"/>
      <c r="AGP221" s="14"/>
      <c r="AGQ221" s="14"/>
      <c r="AGR221" s="14"/>
      <c r="AGS221" s="14"/>
      <c r="AGT221" s="14"/>
      <c r="AGU221" s="14"/>
      <c r="AGV221" s="14"/>
      <c r="AGW221" s="14"/>
      <c r="AGX221" s="14"/>
      <c r="AGY221" s="14"/>
      <c r="AGZ221" s="14"/>
      <c r="AHA221" s="14"/>
      <c r="AHB221" s="14"/>
      <c r="AHC221" s="14"/>
      <c r="AHD221" s="14"/>
      <c r="AHE221" s="14"/>
      <c r="AHF221" s="14"/>
      <c r="AHG221" s="14"/>
      <c r="AHH221" s="14"/>
      <c r="AHI221" s="14"/>
      <c r="AHJ221" s="14"/>
      <c r="AHK221" s="14"/>
      <c r="AHL221" s="14"/>
      <c r="AHM221" s="14"/>
      <c r="AHN221" s="14"/>
      <c r="AHO221" s="14"/>
      <c r="AHP221" s="14"/>
      <c r="AHQ221" s="14"/>
      <c r="AHR221" s="14"/>
      <c r="AHS221" s="14"/>
      <c r="AHT221" s="14"/>
      <c r="AHU221" s="14"/>
      <c r="AHV221" s="14"/>
      <c r="AHW221" s="14"/>
      <c r="AHX221" s="14"/>
      <c r="AHY221" s="14"/>
      <c r="AHZ221" s="14"/>
      <c r="AIA221" s="14"/>
      <c r="AIB221" s="14"/>
      <c r="AIC221" s="14"/>
      <c r="AID221" s="14"/>
      <c r="AIE221" s="14"/>
      <c r="AIF221" s="14"/>
      <c r="AIG221" s="14"/>
      <c r="AIH221" s="14"/>
      <c r="AII221" s="14"/>
      <c r="AIJ221" s="14"/>
      <c r="AIK221" s="14"/>
      <c r="AIL221" s="14"/>
      <c r="AIM221" s="14"/>
      <c r="AIN221" s="14"/>
      <c r="AIO221" s="14"/>
      <c r="AIP221" s="14"/>
      <c r="AIQ221" s="14"/>
      <c r="AIR221" s="14"/>
      <c r="AIS221" s="14"/>
      <c r="AIT221" s="14"/>
      <c r="AIU221" s="14"/>
      <c r="AIV221" s="14"/>
      <c r="AIW221" s="14"/>
      <c r="AIX221" s="14"/>
      <c r="AIY221" s="14"/>
      <c r="AIZ221" s="14"/>
      <c r="AJA221" s="14"/>
      <c r="AJB221" s="14"/>
      <c r="AJC221" s="14"/>
      <c r="AJD221" s="14"/>
      <c r="AJE221" s="14"/>
      <c r="AJF221" s="14"/>
      <c r="AJG221" s="14"/>
      <c r="AJH221" s="14"/>
      <c r="AJI221" s="14"/>
      <c r="AJJ221" s="14"/>
      <c r="AJK221" s="14"/>
      <c r="AJL221" s="14"/>
      <c r="AJM221" s="14"/>
      <c r="AJN221" s="14"/>
      <c r="AJO221" s="14"/>
      <c r="AJP221" s="14"/>
      <c r="AJQ221" s="14"/>
      <c r="AJR221" s="14"/>
      <c r="AJS221" s="14"/>
      <c r="AJT221" s="14"/>
      <c r="AJU221" s="14"/>
      <c r="AJV221" s="14"/>
      <c r="AJW221" s="14"/>
      <c r="AJX221" s="14"/>
      <c r="AJY221" s="14"/>
      <c r="AJZ221" s="14"/>
      <c r="AKA221" s="14"/>
      <c r="AKB221" s="14"/>
      <c r="AKC221" s="14"/>
      <c r="AKD221" s="14"/>
      <c r="AKE221" s="14"/>
      <c r="AKF221" s="14"/>
      <c r="AKG221" s="14"/>
      <c r="AKH221" s="14"/>
      <c r="AKI221" s="14"/>
      <c r="AKJ221" s="14"/>
      <c r="AKK221" s="14"/>
      <c r="AKL221" s="14"/>
      <c r="AKM221" s="14"/>
      <c r="AKN221" s="14"/>
      <c r="AKO221" s="14"/>
      <c r="AKP221" s="14"/>
      <c r="AKQ221" s="14"/>
      <c r="AKR221" s="14"/>
      <c r="AKS221" s="14"/>
      <c r="AKT221" s="14"/>
      <c r="AKU221" s="14"/>
      <c r="AKV221" s="14"/>
      <c r="AKW221" s="14"/>
      <c r="AKX221" s="14"/>
      <c r="AKY221" s="14"/>
      <c r="AKZ221" s="14"/>
      <c r="ALA221" s="14"/>
      <c r="ALB221" s="14"/>
      <c r="ALC221" s="14"/>
      <c r="ALD221" s="14"/>
      <c r="ALE221" s="14"/>
      <c r="ALF221" s="14"/>
      <c r="ALG221" s="14"/>
      <c r="ALH221" s="14"/>
      <c r="ALI221" s="14"/>
      <c r="ALJ221" s="14"/>
      <c r="ALK221" s="14"/>
      <c r="ALL221" s="14"/>
      <c r="ALM221" s="14"/>
      <c r="ALN221" s="14"/>
      <c r="ALO221" s="14"/>
      <c r="ALP221" s="14"/>
      <c r="ALQ221" s="14"/>
      <c r="ALR221" s="14"/>
      <c r="ALS221" s="14"/>
      <c r="ALT221" s="14"/>
      <c r="ALU221" s="14"/>
      <c r="ALV221" s="14"/>
      <c r="ALW221" s="14"/>
      <c r="ALX221" s="14"/>
      <c r="ALY221" s="14"/>
      <c r="ALZ221" s="14"/>
      <c r="AMA221" s="14"/>
      <c r="AMB221" s="14"/>
      <c r="AMC221" s="14"/>
      <c r="AMD221" s="14"/>
      <c r="AME221" s="14"/>
      <c r="AMF221" s="14"/>
    </row>
  </sheetData>
  <mergeCells count="371">
    <mergeCell ref="PB18:PB19"/>
    <mergeCell ref="OV18:OV19"/>
    <mergeCell ref="OW18:OW19"/>
    <mergeCell ref="OX18:OX19"/>
    <mergeCell ref="OY18:OY19"/>
    <mergeCell ref="OZ18:OZ19"/>
    <mergeCell ref="PA18:PA19"/>
    <mergeCell ref="OP18:OP19"/>
    <mergeCell ref="OQ18:OQ19"/>
    <mergeCell ref="OR18:OR19"/>
    <mergeCell ref="OS18:OS19"/>
    <mergeCell ref="OT18:OT19"/>
    <mergeCell ref="OU18:OU19"/>
    <mergeCell ref="OJ18:OJ19"/>
    <mergeCell ref="OK18:OK19"/>
    <mergeCell ref="OL18:OL19"/>
    <mergeCell ref="OM18:OM19"/>
    <mergeCell ref="ON18:ON19"/>
    <mergeCell ref="OO18:OO19"/>
    <mergeCell ref="OD18:OD19"/>
    <mergeCell ref="OE18:OE19"/>
    <mergeCell ref="OF18:OF19"/>
    <mergeCell ref="OG18:OG19"/>
    <mergeCell ref="OH18:OH19"/>
    <mergeCell ref="OI18:OI19"/>
    <mergeCell ref="NX18:NX19"/>
    <mergeCell ref="NY18:NY19"/>
    <mergeCell ref="NZ18:NZ19"/>
    <mergeCell ref="OA18:OA19"/>
    <mergeCell ref="OB18:OB19"/>
    <mergeCell ref="OC18:OC19"/>
    <mergeCell ref="NR18:NR19"/>
    <mergeCell ref="NS18:NS19"/>
    <mergeCell ref="NT18:NT19"/>
    <mergeCell ref="NU18:NU19"/>
    <mergeCell ref="NV18:NV19"/>
    <mergeCell ref="NW18:NW19"/>
    <mergeCell ref="NL18:NL19"/>
    <mergeCell ref="NM18:NM19"/>
    <mergeCell ref="NN18:NN19"/>
    <mergeCell ref="NO18:NO19"/>
    <mergeCell ref="NP18:NP19"/>
    <mergeCell ref="NQ18:NQ19"/>
    <mergeCell ref="NF18:NF19"/>
    <mergeCell ref="NG18:NG19"/>
    <mergeCell ref="NH18:NH19"/>
    <mergeCell ref="NI18:NI19"/>
    <mergeCell ref="NJ18:NJ19"/>
    <mergeCell ref="NK18:NK19"/>
    <mergeCell ref="MZ18:MZ19"/>
    <mergeCell ref="NA18:NA19"/>
    <mergeCell ref="NB18:NB19"/>
    <mergeCell ref="NC18:NC19"/>
    <mergeCell ref="ND18:ND19"/>
    <mergeCell ref="NE18:NE19"/>
    <mergeCell ref="MT18:MT19"/>
    <mergeCell ref="MU18:MU19"/>
    <mergeCell ref="MV18:MV19"/>
    <mergeCell ref="MW18:MW19"/>
    <mergeCell ref="MX18:MX19"/>
    <mergeCell ref="MY18:MY19"/>
    <mergeCell ref="MN18:MN19"/>
    <mergeCell ref="MO18:MO19"/>
    <mergeCell ref="MP18:MP19"/>
    <mergeCell ref="MQ18:MQ19"/>
    <mergeCell ref="MR18:MR19"/>
    <mergeCell ref="MS18:MS19"/>
    <mergeCell ref="MH18:MH19"/>
    <mergeCell ref="MI18:MI19"/>
    <mergeCell ref="MJ18:MJ19"/>
    <mergeCell ref="MK18:MK19"/>
    <mergeCell ref="ML18:ML19"/>
    <mergeCell ref="MM18:MM19"/>
    <mergeCell ref="MB18:MB19"/>
    <mergeCell ref="MC18:MC19"/>
    <mergeCell ref="MD18:MD19"/>
    <mergeCell ref="ME18:ME19"/>
    <mergeCell ref="MF18:MF19"/>
    <mergeCell ref="MG18:MG19"/>
    <mergeCell ref="LV18:LV19"/>
    <mergeCell ref="LW18:LW19"/>
    <mergeCell ref="LX18:LX19"/>
    <mergeCell ref="LY18:LY19"/>
    <mergeCell ref="LZ18:LZ19"/>
    <mergeCell ref="MA18:MA19"/>
    <mergeCell ref="LP18:LP19"/>
    <mergeCell ref="LQ18:LQ19"/>
    <mergeCell ref="LR18:LR19"/>
    <mergeCell ref="LS18:LS19"/>
    <mergeCell ref="LT18:LT19"/>
    <mergeCell ref="LU18:LU19"/>
    <mergeCell ref="LJ18:LJ19"/>
    <mergeCell ref="LK18:LK19"/>
    <mergeCell ref="LL18:LL19"/>
    <mergeCell ref="LM18:LM19"/>
    <mergeCell ref="LN18:LN19"/>
    <mergeCell ref="LO18:LO19"/>
    <mergeCell ref="LD18:LD19"/>
    <mergeCell ref="LE18:LE19"/>
    <mergeCell ref="LF18:LF19"/>
    <mergeCell ref="LG18:LG19"/>
    <mergeCell ref="LH18:LH19"/>
    <mergeCell ref="LI18:LI19"/>
    <mergeCell ref="KX18:KX19"/>
    <mergeCell ref="KY18:KY19"/>
    <mergeCell ref="KZ18:KZ19"/>
    <mergeCell ref="LA18:LA19"/>
    <mergeCell ref="LB18:LB19"/>
    <mergeCell ref="LC18:LC19"/>
    <mergeCell ref="KR18:KR19"/>
    <mergeCell ref="KS18:KS19"/>
    <mergeCell ref="KT18:KT19"/>
    <mergeCell ref="KU18:KU19"/>
    <mergeCell ref="KV18:KV19"/>
    <mergeCell ref="KW18:KW19"/>
    <mergeCell ref="KL18:KL19"/>
    <mergeCell ref="KM18:KM19"/>
    <mergeCell ref="KN18:KN19"/>
    <mergeCell ref="KO18:KO19"/>
    <mergeCell ref="KP18:KP19"/>
    <mergeCell ref="KQ18:KQ19"/>
    <mergeCell ref="KF18:KF19"/>
    <mergeCell ref="KG18:KG19"/>
    <mergeCell ref="KH18:KH19"/>
    <mergeCell ref="KI18:KI19"/>
    <mergeCell ref="KJ18:KJ19"/>
    <mergeCell ref="KK18:KK19"/>
    <mergeCell ref="JZ18:JZ19"/>
    <mergeCell ref="KA18:KA19"/>
    <mergeCell ref="KB18:KB19"/>
    <mergeCell ref="KC18:KC19"/>
    <mergeCell ref="KD18:KD19"/>
    <mergeCell ref="KE18:KE19"/>
    <mergeCell ref="JT18:JT19"/>
    <mergeCell ref="JU18:JU19"/>
    <mergeCell ref="JV18:JV19"/>
    <mergeCell ref="JW18:JW19"/>
    <mergeCell ref="JX18:JX19"/>
    <mergeCell ref="JY18:JY19"/>
    <mergeCell ref="JN18:JN19"/>
    <mergeCell ref="JO18:JO19"/>
    <mergeCell ref="JP18:JP19"/>
    <mergeCell ref="JQ18:JQ19"/>
    <mergeCell ref="JR18:JR19"/>
    <mergeCell ref="JS18:JS19"/>
    <mergeCell ref="JH18:JH19"/>
    <mergeCell ref="JI18:JI19"/>
    <mergeCell ref="JJ18:JJ19"/>
    <mergeCell ref="JK18:JK19"/>
    <mergeCell ref="JL18:JL19"/>
    <mergeCell ref="JM18:JM19"/>
    <mergeCell ref="JB18:JB19"/>
    <mergeCell ref="JC18:JC19"/>
    <mergeCell ref="JD18:JD19"/>
    <mergeCell ref="JE18:JE19"/>
    <mergeCell ref="JF18:JF19"/>
    <mergeCell ref="JG18:JG19"/>
    <mergeCell ref="IV18:IV19"/>
    <mergeCell ref="IW18:IW19"/>
    <mergeCell ref="IX18:IX19"/>
    <mergeCell ref="IY18:IY19"/>
    <mergeCell ref="IZ18:IZ19"/>
    <mergeCell ref="JA18:JA19"/>
    <mergeCell ref="IP18:IP19"/>
    <mergeCell ref="IQ18:IQ19"/>
    <mergeCell ref="IR18:IR19"/>
    <mergeCell ref="IS18:IS19"/>
    <mergeCell ref="IT18:IT19"/>
    <mergeCell ref="IU18:IU19"/>
    <mergeCell ref="IJ18:IJ19"/>
    <mergeCell ref="IK18:IK19"/>
    <mergeCell ref="IL18:IL19"/>
    <mergeCell ref="IM18:IM19"/>
    <mergeCell ref="IN18:IN19"/>
    <mergeCell ref="IO18:IO19"/>
    <mergeCell ref="HV18:HV19"/>
    <mergeCell ref="HW18:HW19"/>
    <mergeCell ref="HX18:HX19"/>
    <mergeCell ref="HY18:HY19"/>
    <mergeCell ref="HZ18:HZ19"/>
    <mergeCell ref="IA18:IA19"/>
    <mergeCell ref="OT9:OT14"/>
    <mergeCell ref="OU9:OU14"/>
    <mergeCell ref="IB18:IB19"/>
    <mergeCell ref="IC18:IC19"/>
    <mergeCell ref="ID18:ID19"/>
    <mergeCell ref="IE18:IE19"/>
    <mergeCell ref="IF18:IF19"/>
    <mergeCell ref="IG18:IG19"/>
    <mergeCell ref="IH18:IH19"/>
    <mergeCell ref="II18:II19"/>
    <mergeCell ref="ON9:ON14"/>
    <mergeCell ref="OO9:OO14"/>
    <mergeCell ref="OP9:OP14"/>
    <mergeCell ref="OQ9:OQ14"/>
    <mergeCell ref="OR9:OR14"/>
    <mergeCell ref="OS9:OS14"/>
    <mergeCell ref="OH9:OH14"/>
    <mergeCell ref="OI9:OI14"/>
    <mergeCell ref="OJ9:OJ14"/>
    <mergeCell ref="OK9:OK14"/>
    <mergeCell ref="OL9:OL14"/>
    <mergeCell ref="OM9:OM14"/>
    <mergeCell ref="OB9:OB14"/>
    <mergeCell ref="OC9:OC14"/>
    <mergeCell ref="OD9:OD14"/>
    <mergeCell ref="OE9:OE14"/>
    <mergeCell ref="OF9:OF14"/>
    <mergeCell ref="OG9:OG14"/>
    <mergeCell ref="NV9:NV14"/>
    <mergeCell ref="NW9:NW14"/>
    <mergeCell ref="NX9:NX14"/>
    <mergeCell ref="NY9:NY14"/>
    <mergeCell ref="NZ9:NZ14"/>
    <mergeCell ref="OA9:OA14"/>
    <mergeCell ref="NP9:NP14"/>
    <mergeCell ref="NQ9:NQ14"/>
    <mergeCell ref="NR9:NR14"/>
    <mergeCell ref="NS9:NS14"/>
    <mergeCell ref="NT9:NT14"/>
    <mergeCell ref="NU9:NU14"/>
    <mergeCell ref="NJ9:NJ14"/>
    <mergeCell ref="NK9:NK14"/>
    <mergeCell ref="NL9:NL14"/>
    <mergeCell ref="NM9:NM14"/>
    <mergeCell ref="NN9:NN14"/>
    <mergeCell ref="NO9:NO14"/>
    <mergeCell ref="ND9:ND14"/>
    <mergeCell ref="NE9:NE14"/>
    <mergeCell ref="NF9:NF14"/>
    <mergeCell ref="NG9:NG14"/>
    <mergeCell ref="NH9:NH14"/>
    <mergeCell ref="NI9:NI14"/>
    <mergeCell ref="MX9:MX14"/>
    <mergeCell ref="MY9:MY14"/>
    <mergeCell ref="MZ9:MZ14"/>
    <mergeCell ref="NA9:NA14"/>
    <mergeCell ref="NB9:NB14"/>
    <mergeCell ref="NC9:NC14"/>
    <mergeCell ref="MR9:MR14"/>
    <mergeCell ref="MS9:MS14"/>
    <mergeCell ref="MT9:MT14"/>
    <mergeCell ref="MU9:MU14"/>
    <mergeCell ref="MV9:MV14"/>
    <mergeCell ref="MW9:MW14"/>
    <mergeCell ref="ML9:ML14"/>
    <mergeCell ref="MM9:MM14"/>
    <mergeCell ref="MN9:MN14"/>
    <mergeCell ref="MO9:MO14"/>
    <mergeCell ref="MP9:MP14"/>
    <mergeCell ref="MQ9:MQ14"/>
    <mergeCell ref="MF9:MF14"/>
    <mergeCell ref="MG9:MG14"/>
    <mergeCell ref="MH9:MH14"/>
    <mergeCell ref="MI9:MI14"/>
    <mergeCell ref="MJ9:MJ14"/>
    <mergeCell ref="MK9:MK14"/>
    <mergeCell ref="LZ9:LZ14"/>
    <mergeCell ref="MA9:MA14"/>
    <mergeCell ref="MB9:MB14"/>
    <mergeCell ref="MC9:MC14"/>
    <mergeCell ref="MD9:MD14"/>
    <mergeCell ref="ME9:ME14"/>
    <mergeCell ref="LT9:LT14"/>
    <mergeCell ref="LU9:LU14"/>
    <mergeCell ref="LV9:LV14"/>
    <mergeCell ref="LW9:LW14"/>
    <mergeCell ref="LX9:LX14"/>
    <mergeCell ref="LY9:LY14"/>
    <mergeCell ref="LN9:LN14"/>
    <mergeCell ref="LO9:LO14"/>
    <mergeCell ref="LP9:LP14"/>
    <mergeCell ref="LQ9:LQ14"/>
    <mergeCell ref="LR9:LR14"/>
    <mergeCell ref="LS9:LS14"/>
    <mergeCell ref="LH9:LH14"/>
    <mergeCell ref="LI9:LI14"/>
    <mergeCell ref="LJ9:LJ14"/>
    <mergeCell ref="LK9:LK14"/>
    <mergeCell ref="LL9:LL14"/>
    <mergeCell ref="LM9:LM14"/>
    <mergeCell ref="LB9:LB14"/>
    <mergeCell ref="LC9:LC14"/>
    <mergeCell ref="LD9:LD14"/>
    <mergeCell ref="LE9:LE14"/>
    <mergeCell ref="LF9:LF14"/>
    <mergeCell ref="LG9:LG14"/>
    <mergeCell ref="KV9:KV14"/>
    <mergeCell ref="KW9:KW14"/>
    <mergeCell ref="KX9:KX14"/>
    <mergeCell ref="KY9:KY14"/>
    <mergeCell ref="KZ9:KZ14"/>
    <mergeCell ref="LA9:LA14"/>
    <mergeCell ref="KP9:KP14"/>
    <mergeCell ref="KQ9:KQ14"/>
    <mergeCell ref="KR9:KR14"/>
    <mergeCell ref="KS9:KS14"/>
    <mergeCell ref="KT9:KT14"/>
    <mergeCell ref="KU9:KU14"/>
    <mergeCell ref="KJ9:KJ14"/>
    <mergeCell ref="KK9:KK14"/>
    <mergeCell ref="KL9:KL14"/>
    <mergeCell ref="KM9:KM14"/>
    <mergeCell ref="KN9:KN14"/>
    <mergeCell ref="KO9:KO14"/>
    <mergeCell ref="KD9:KD14"/>
    <mergeCell ref="KE9:KE14"/>
    <mergeCell ref="KF9:KF14"/>
    <mergeCell ref="KG9:KG14"/>
    <mergeCell ref="KH9:KH14"/>
    <mergeCell ref="KI9:KI14"/>
    <mergeCell ref="JX9:JX14"/>
    <mergeCell ref="JY9:JY14"/>
    <mergeCell ref="JZ9:JZ14"/>
    <mergeCell ref="KA9:KA14"/>
    <mergeCell ref="KB9:KB14"/>
    <mergeCell ref="KC9:KC14"/>
    <mergeCell ref="JR9:JR14"/>
    <mergeCell ref="JS9:JS14"/>
    <mergeCell ref="JT9:JT14"/>
    <mergeCell ref="JU9:JU14"/>
    <mergeCell ref="JV9:JV14"/>
    <mergeCell ref="JW9:JW14"/>
    <mergeCell ref="JL9:JL14"/>
    <mergeCell ref="JM9:JM14"/>
    <mergeCell ref="JN9:JN14"/>
    <mergeCell ref="JO9:JO14"/>
    <mergeCell ref="JP9:JP14"/>
    <mergeCell ref="JQ9:JQ14"/>
    <mergeCell ref="JF9:JF14"/>
    <mergeCell ref="JG9:JG14"/>
    <mergeCell ref="JH9:JH14"/>
    <mergeCell ref="JI9:JI14"/>
    <mergeCell ref="JJ9:JJ14"/>
    <mergeCell ref="JK9:JK14"/>
    <mergeCell ref="IZ9:IZ14"/>
    <mergeCell ref="JA9:JA14"/>
    <mergeCell ref="JB9:JB14"/>
    <mergeCell ref="JC9:JC14"/>
    <mergeCell ref="JD9:JD14"/>
    <mergeCell ref="JE9:JE14"/>
    <mergeCell ref="IT9:IT14"/>
    <mergeCell ref="IU9:IU14"/>
    <mergeCell ref="IV9:IV14"/>
    <mergeCell ref="IW9:IW14"/>
    <mergeCell ref="IX9:IX14"/>
    <mergeCell ref="IY9:IY14"/>
    <mergeCell ref="IN9:IN14"/>
    <mergeCell ref="IO9:IO14"/>
    <mergeCell ref="IP9:IP14"/>
    <mergeCell ref="IQ9:IQ14"/>
    <mergeCell ref="IR9:IR14"/>
    <mergeCell ref="IS9:IS14"/>
    <mergeCell ref="IH9:IH14"/>
    <mergeCell ref="II9:II14"/>
    <mergeCell ref="IJ9:IJ14"/>
    <mergeCell ref="IK9:IK14"/>
    <mergeCell ref="IL9:IL14"/>
    <mergeCell ref="IM9:IM14"/>
    <mergeCell ref="IB9:IB14"/>
    <mergeCell ref="IC9:IC14"/>
    <mergeCell ref="ID9:ID14"/>
    <mergeCell ref="IE9:IE14"/>
    <mergeCell ref="IF9:IF14"/>
    <mergeCell ref="IG9:IG14"/>
    <mergeCell ref="HV9:HV14"/>
    <mergeCell ref="HW9:HW14"/>
    <mergeCell ref="HX9:HX14"/>
    <mergeCell ref="HY9:HY14"/>
    <mergeCell ref="HZ9:HZ14"/>
    <mergeCell ref="IA9:IA14"/>
  </mergeCells>
  <hyperlinks>
    <hyperlink ref="C219" r:id="rId1"/>
    <hyperlink ref="C132" r:id="rId2"/>
    <hyperlink ref="C216" r:id="rId3"/>
    <hyperlink ref="C213" r:id="rId4"/>
    <hyperlink ref="C210" r:id="rId5"/>
    <hyperlink ref="C207" r:id="rId6"/>
    <hyperlink ref="C204" r:id="rId7"/>
    <hyperlink ref="C201" r:id="rId8"/>
    <hyperlink ref="C198" r:id="rId9"/>
    <hyperlink ref="C195" r:id="rId10"/>
    <hyperlink ref="C192" r:id="rId11"/>
    <hyperlink ref="C189" r:id="rId12"/>
    <hyperlink ref="C186" r:id="rId13"/>
    <hyperlink ref="C183" r:id="rId14"/>
    <hyperlink ref="C180" r:id="rId15"/>
    <hyperlink ref="C177" r:id="rId16"/>
    <hyperlink ref="C174" r:id="rId17"/>
    <hyperlink ref="C171" r:id="rId18"/>
    <hyperlink ref="C168" r:id="rId19"/>
    <hyperlink ref="C165" r:id="rId20"/>
    <hyperlink ref="C162" r:id="rId21"/>
    <hyperlink ref="C159" r:id="rId22"/>
    <hyperlink ref="C156" r:id="rId23"/>
    <hyperlink ref="C153" r:id="rId24"/>
    <hyperlink ref="C150" r:id="rId25"/>
    <hyperlink ref="C147" r:id="rId26"/>
    <hyperlink ref="C144" r:id="rId27"/>
    <hyperlink ref="C141" r:id="rId28"/>
    <hyperlink ref="C138" r:id="rId29"/>
    <hyperlink ref="C135" r:id="rId30"/>
    <hyperlink ref="C129" r:id="rId31"/>
    <hyperlink ref="C126" r:id="rId32"/>
    <hyperlink ref="C123" r:id="rId33"/>
    <hyperlink ref="C120" r:id="rId34"/>
    <hyperlink ref="C117" r:id="rId35"/>
    <hyperlink ref="C114" r:id="rId36"/>
    <hyperlink ref="C111" r:id="rId37"/>
    <hyperlink ref="C108" r:id="rId38"/>
    <hyperlink ref="C105" r:id="rId39"/>
    <hyperlink ref="C102" r:id="rId40"/>
    <hyperlink ref="C99" r:id="rId41"/>
    <hyperlink ref="C96" r:id="rId42"/>
    <hyperlink ref="C93" r:id="rId43"/>
    <hyperlink ref="C90" r:id="rId44"/>
    <hyperlink ref="C87" r:id="rId45"/>
    <hyperlink ref="C84" r:id="rId46"/>
    <hyperlink ref="C81" r:id="rId47"/>
    <hyperlink ref="C78" r:id="rId48"/>
    <hyperlink ref="C75" r:id="rId49"/>
    <hyperlink ref="C72" r:id="rId50"/>
    <hyperlink ref="C69" r:id="rId51"/>
    <hyperlink ref="C66" r:id="rId52"/>
    <hyperlink ref="C63" r:id="rId53"/>
    <hyperlink ref="C60" r:id="rId54"/>
    <hyperlink ref="C57" r:id="rId55"/>
    <hyperlink ref="C54" r:id="rId56"/>
    <hyperlink ref="C51" r:id="rId57"/>
    <hyperlink ref="C48" r:id="rId58"/>
    <hyperlink ref="C45" r:id="rId59"/>
    <hyperlink ref="C42" r:id="rId60"/>
    <hyperlink ref="C39" r:id="rId61"/>
    <hyperlink ref="C36" r:id="rId62"/>
    <hyperlink ref="C33" r:id="rId63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GX21 F9:F18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"/>
  <sheetViews>
    <sheetView zoomScale="70" zoomScaleNormal="70" zoomScalePageLayoutView="70" workbookViewId="0">
      <selection activeCell="F4" sqref="F4"/>
    </sheetView>
  </sheetViews>
  <sheetFormatPr baseColWidth="10" defaultColWidth="12.140625" defaultRowHeight="15.75" x14ac:dyDescent="0.25"/>
  <cols>
    <col min="1" max="1" width="15.42578125" style="88" bestFit="1" customWidth="1"/>
    <col min="2" max="2" width="8.42578125" style="88" customWidth="1"/>
    <col min="3" max="3" width="14.140625" style="88" customWidth="1"/>
    <col min="4" max="4" width="24.85546875" style="95" customWidth="1"/>
    <col min="5" max="5" width="12.140625" style="88" bestFit="1" customWidth="1"/>
    <col min="6" max="6" width="10.42578125" style="88" customWidth="1"/>
    <col min="7" max="7" width="13.85546875" style="92" customWidth="1"/>
    <col min="8" max="16384" width="12.140625" style="92"/>
  </cols>
  <sheetData>
    <row r="1" spans="1:29" s="112" customFormat="1" ht="21" x14ac:dyDescent="0.35">
      <c r="A1" s="112" t="s">
        <v>25</v>
      </c>
    </row>
    <row r="2" spans="1:29" s="87" customFormat="1" ht="21" x14ac:dyDescent="0.35">
      <c r="A2" s="84" t="s">
        <v>157</v>
      </c>
      <c r="B2" s="85"/>
      <c r="C2" s="85"/>
      <c r="D2" s="86"/>
      <c r="E2" s="85"/>
      <c r="F2" s="85"/>
    </row>
    <row r="3" spans="1:29" x14ac:dyDescent="0.25">
      <c r="A3" s="113" t="s">
        <v>124</v>
      </c>
      <c r="B3" s="114"/>
      <c r="C3" s="92"/>
      <c r="D3" s="92"/>
      <c r="E3" s="92"/>
      <c r="F3" s="92"/>
      <c r="L3" s="88"/>
      <c r="O3" s="89"/>
      <c r="P3" s="89"/>
      <c r="Q3" s="88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x14ac:dyDescent="0.25">
      <c r="A4" s="113"/>
      <c r="B4" s="114"/>
      <c r="C4" s="92"/>
      <c r="D4" s="92"/>
      <c r="E4" s="92"/>
      <c r="F4" s="92"/>
      <c r="L4" s="88"/>
      <c r="O4" s="89"/>
      <c r="P4" s="89"/>
      <c r="Q4" s="88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</row>
    <row r="5" spans="1:29" x14ac:dyDescent="0.25">
      <c r="A5" s="90" t="s">
        <v>125</v>
      </c>
      <c r="B5" s="90" t="s">
        <v>126</v>
      </c>
      <c r="C5" s="91" t="s">
        <v>127</v>
      </c>
      <c r="D5" s="91" t="s">
        <v>128</v>
      </c>
      <c r="E5" s="88" t="s">
        <v>129</v>
      </c>
      <c r="F5" s="88" t="s">
        <v>126</v>
      </c>
    </row>
    <row r="6" spans="1:29" x14ac:dyDescent="0.25">
      <c r="A6" s="153" t="s">
        <v>364</v>
      </c>
      <c r="B6" s="90" t="s">
        <v>151</v>
      </c>
      <c r="C6" s="91">
        <v>8511</v>
      </c>
      <c r="D6" s="115" t="s">
        <v>16</v>
      </c>
      <c r="E6" s="153" t="s">
        <v>364</v>
      </c>
      <c r="F6" s="93">
        <v>0.75</v>
      </c>
    </row>
    <row r="7" spans="1:29" x14ac:dyDescent="0.25">
      <c r="A7" s="152" t="s">
        <v>363</v>
      </c>
      <c r="B7" s="90" t="s">
        <v>151</v>
      </c>
      <c r="C7" s="91">
        <v>8500</v>
      </c>
      <c r="D7" s="115" t="s">
        <v>16</v>
      </c>
      <c r="E7" s="152" t="s">
        <v>363</v>
      </c>
      <c r="F7" s="93">
        <v>0.75</v>
      </c>
    </row>
    <row r="8" spans="1:29" x14ac:dyDescent="0.25">
      <c r="A8" s="151" t="s">
        <v>354</v>
      </c>
      <c r="B8" s="90" t="s">
        <v>151</v>
      </c>
      <c r="C8" s="91">
        <v>8489</v>
      </c>
      <c r="D8" s="115" t="s">
        <v>16</v>
      </c>
      <c r="E8" s="151" t="s">
        <v>354</v>
      </c>
      <c r="F8" s="93">
        <v>0.75</v>
      </c>
    </row>
    <row r="9" spans="1:29" x14ac:dyDescent="0.25">
      <c r="A9" s="150" t="s">
        <v>350</v>
      </c>
      <c r="B9" s="90" t="s">
        <v>151</v>
      </c>
      <c r="C9" s="91">
        <v>8450</v>
      </c>
      <c r="D9" s="115" t="s">
        <v>16</v>
      </c>
      <c r="E9" s="150" t="s">
        <v>350</v>
      </c>
      <c r="F9" s="93">
        <v>0.75</v>
      </c>
    </row>
    <row r="10" spans="1:29" x14ac:dyDescent="0.25">
      <c r="A10" s="149" t="s">
        <v>349</v>
      </c>
      <c r="B10" s="90" t="s">
        <v>151</v>
      </c>
      <c r="C10" s="91">
        <v>8411</v>
      </c>
      <c r="D10" s="115" t="s">
        <v>16</v>
      </c>
      <c r="E10" s="149" t="s">
        <v>349</v>
      </c>
      <c r="F10" s="93">
        <v>0.75</v>
      </c>
    </row>
    <row r="11" spans="1:29" x14ac:dyDescent="0.25">
      <c r="A11" s="148" t="s">
        <v>344</v>
      </c>
      <c r="B11" s="90" t="s">
        <v>151</v>
      </c>
      <c r="C11" s="91">
        <v>8349</v>
      </c>
      <c r="D11" s="115" t="s">
        <v>16</v>
      </c>
      <c r="E11" s="148" t="s">
        <v>344</v>
      </c>
      <c r="F11" s="93">
        <v>0.75</v>
      </c>
    </row>
    <row r="12" spans="1:29" x14ac:dyDescent="0.25">
      <c r="A12" s="147" t="s">
        <v>339</v>
      </c>
      <c r="B12" s="90" t="s">
        <v>151</v>
      </c>
      <c r="C12" s="91">
        <v>8302</v>
      </c>
      <c r="D12" s="115" t="s">
        <v>16</v>
      </c>
      <c r="E12" s="147" t="s">
        <v>339</v>
      </c>
      <c r="F12" s="93">
        <v>0.75</v>
      </c>
    </row>
    <row r="13" spans="1:29" x14ac:dyDescent="0.25">
      <c r="A13" s="146" t="s">
        <v>334</v>
      </c>
      <c r="B13" s="90" t="s">
        <v>151</v>
      </c>
      <c r="C13" s="91">
        <v>8257</v>
      </c>
      <c r="D13" s="115" t="s">
        <v>16</v>
      </c>
      <c r="E13" s="146" t="s">
        <v>334</v>
      </c>
      <c r="F13" s="93">
        <v>0.75</v>
      </c>
    </row>
    <row r="14" spans="1:29" x14ac:dyDescent="0.25">
      <c r="A14" s="145" t="s">
        <v>329</v>
      </c>
      <c r="B14" s="90" t="s">
        <v>151</v>
      </c>
      <c r="C14" s="91">
        <v>8247</v>
      </c>
      <c r="D14" s="115" t="s">
        <v>16</v>
      </c>
      <c r="E14" s="145" t="s">
        <v>329</v>
      </c>
      <c r="F14" s="93">
        <v>0.75</v>
      </c>
    </row>
    <row r="15" spans="1:29" x14ac:dyDescent="0.25">
      <c r="A15" s="144" t="s">
        <v>320</v>
      </c>
      <c r="B15" s="90" t="s">
        <v>151</v>
      </c>
      <c r="C15" s="91">
        <v>8216</v>
      </c>
      <c r="D15" s="115" t="s">
        <v>16</v>
      </c>
      <c r="E15" s="144" t="s">
        <v>320</v>
      </c>
      <c r="F15" s="93">
        <v>0.75</v>
      </c>
    </row>
    <row r="16" spans="1:29" x14ac:dyDescent="0.25">
      <c r="A16" s="143" t="s">
        <v>319</v>
      </c>
      <c r="B16" s="90" t="s">
        <v>151</v>
      </c>
      <c r="C16" s="91">
        <v>8174</v>
      </c>
      <c r="D16" s="115" t="s">
        <v>16</v>
      </c>
      <c r="E16" s="143" t="s">
        <v>319</v>
      </c>
      <c r="F16" s="93">
        <v>0.75</v>
      </c>
    </row>
    <row r="17" spans="1:6" x14ac:dyDescent="0.25">
      <c r="A17" s="142" t="s">
        <v>314</v>
      </c>
      <c r="B17" s="90" t="s">
        <v>151</v>
      </c>
      <c r="C17" s="91">
        <v>8147</v>
      </c>
      <c r="D17" s="115" t="s">
        <v>16</v>
      </c>
      <c r="E17" s="142" t="s">
        <v>314</v>
      </c>
      <c r="F17" s="93">
        <v>0.75</v>
      </c>
    </row>
    <row r="18" spans="1:6" x14ac:dyDescent="0.25">
      <c r="A18" s="141" t="s">
        <v>306</v>
      </c>
      <c r="B18" s="90" t="s">
        <v>151</v>
      </c>
      <c r="C18" s="91">
        <v>8090</v>
      </c>
      <c r="D18" s="115" t="s">
        <v>16</v>
      </c>
      <c r="E18" s="141" t="s">
        <v>306</v>
      </c>
      <c r="F18" s="93">
        <v>0.75</v>
      </c>
    </row>
    <row r="19" spans="1:6" x14ac:dyDescent="0.25">
      <c r="A19" s="140" t="s">
        <v>305</v>
      </c>
      <c r="B19" s="90" t="s">
        <v>151</v>
      </c>
      <c r="C19" s="91">
        <v>8007</v>
      </c>
      <c r="D19" s="115" t="s">
        <v>16</v>
      </c>
      <c r="E19" s="140" t="s">
        <v>305</v>
      </c>
      <c r="F19" s="93">
        <v>0.75</v>
      </c>
    </row>
    <row r="20" spans="1:6" x14ac:dyDescent="0.25">
      <c r="A20" s="139" t="s">
        <v>300</v>
      </c>
      <c r="B20" s="90" t="s">
        <v>151</v>
      </c>
      <c r="C20" s="91">
        <v>7935</v>
      </c>
      <c r="D20" s="115" t="s">
        <v>16</v>
      </c>
      <c r="E20" s="139" t="s">
        <v>300</v>
      </c>
      <c r="F20" s="93">
        <v>0.75</v>
      </c>
    </row>
    <row r="21" spans="1:6" x14ac:dyDescent="0.25">
      <c r="A21" s="136" t="s">
        <v>292</v>
      </c>
      <c r="B21" s="90" t="s">
        <v>151</v>
      </c>
      <c r="C21" s="91">
        <v>7914</v>
      </c>
      <c r="D21" s="115" t="s">
        <v>16</v>
      </c>
      <c r="E21" s="136" t="s">
        <v>292</v>
      </c>
      <c r="F21" s="93">
        <v>0.75</v>
      </c>
    </row>
    <row r="22" spans="1:6" x14ac:dyDescent="0.25">
      <c r="A22" s="136" t="s">
        <v>287</v>
      </c>
      <c r="B22" s="90" t="s">
        <v>151</v>
      </c>
      <c r="C22" s="91">
        <v>7881</v>
      </c>
      <c r="D22" s="115" t="s">
        <v>16</v>
      </c>
      <c r="E22" s="137" t="s">
        <v>288</v>
      </c>
      <c r="F22" s="93">
        <v>0.75</v>
      </c>
    </row>
    <row r="23" spans="1:6" x14ac:dyDescent="0.25">
      <c r="A23" s="134" t="s">
        <v>281</v>
      </c>
      <c r="B23" s="90" t="s">
        <v>151</v>
      </c>
      <c r="C23" s="91">
        <v>7824</v>
      </c>
      <c r="D23" s="115" t="s">
        <v>16</v>
      </c>
      <c r="E23" s="135" t="s">
        <v>282</v>
      </c>
      <c r="F23" s="93">
        <v>0.75</v>
      </c>
    </row>
    <row r="24" spans="1:6" x14ac:dyDescent="0.25">
      <c r="A24" s="132" t="s">
        <v>279</v>
      </c>
      <c r="B24" s="90" t="s">
        <v>151</v>
      </c>
      <c r="C24" s="91">
        <v>7723</v>
      </c>
      <c r="D24" s="115" t="s">
        <v>16</v>
      </c>
      <c r="E24" s="133" t="s">
        <v>280</v>
      </c>
      <c r="F24" s="93">
        <v>0.75</v>
      </c>
    </row>
    <row r="25" spans="1:6" x14ac:dyDescent="0.25">
      <c r="A25" s="130" t="s">
        <v>270</v>
      </c>
      <c r="B25" s="90" t="s">
        <v>151</v>
      </c>
      <c r="C25" s="91">
        <v>7634</v>
      </c>
      <c r="D25" s="115" t="s">
        <v>16</v>
      </c>
      <c r="E25" s="131" t="s">
        <v>270</v>
      </c>
      <c r="F25" s="93">
        <v>0.75</v>
      </c>
    </row>
    <row r="26" spans="1:6" x14ac:dyDescent="0.25">
      <c r="A26" s="127" t="s">
        <v>265</v>
      </c>
      <c r="B26" s="90" t="s">
        <v>151</v>
      </c>
      <c r="C26" s="91">
        <v>7533</v>
      </c>
      <c r="D26" s="115" t="s">
        <v>16</v>
      </c>
      <c r="E26" s="128" t="s">
        <v>265</v>
      </c>
      <c r="F26" s="93">
        <v>0.75</v>
      </c>
    </row>
    <row r="27" spans="1:6" x14ac:dyDescent="0.25">
      <c r="A27" s="90" t="s">
        <v>260</v>
      </c>
      <c r="B27" s="90" t="s">
        <v>151</v>
      </c>
      <c r="C27" s="91">
        <v>7417</v>
      </c>
      <c r="D27" s="115" t="s">
        <v>16</v>
      </c>
      <c r="E27" s="116" t="s">
        <v>260</v>
      </c>
      <c r="F27" s="93">
        <v>0.75</v>
      </c>
    </row>
    <row r="28" spans="1:6" x14ac:dyDescent="0.25">
      <c r="A28" s="90" t="s">
        <v>256</v>
      </c>
      <c r="B28" s="90" t="s">
        <v>151</v>
      </c>
      <c r="C28" s="91">
        <v>7395</v>
      </c>
      <c r="D28" s="115" t="s">
        <v>16</v>
      </c>
      <c r="E28" s="116" t="s">
        <v>256</v>
      </c>
      <c r="F28" s="93">
        <v>0.75</v>
      </c>
    </row>
    <row r="29" spans="1:6" x14ac:dyDescent="0.25">
      <c r="A29" s="90" t="s">
        <v>252</v>
      </c>
      <c r="B29" s="90" t="s">
        <v>151</v>
      </c>
      <c r="C29" s="91">
        <v>7369</v>
      </c>
      <c r="D29" s="115" t="s">
        <v>16</v>
      </c>
      <c r="E29" s="116" t="s">
        <v>252</v>
      </c>
      <c r="F29" s="93">
        <v>0.75</v>
      </c>
    </row>
    <row r="30" spans="1:6" x14ac:dyDescent="0.25">
      <c r="A30" s="90" t="s">
        <v>248</v>
      </c>
      <c r="B30" s="90" t="s">
        <v>151</v>
      </c>
      <c r="C30" s="91">
        <v>7266</v>
      </c>
      <c r="D30" s="115" t="s">
        <v>16</v>
      </c>
      <c r="E30" s="116" t="s">
        <v>248</v>
      </c>
      <c r="F30" s="93">
        <v>0.75</v>
      </c>
    </row>
    <row r="31" spans="1:6" x14ac:dyDescent="0.25">
      <c r="A31" s="90" t="s">
        <v>238</v>
      </c>
      <c r="B31" s="90" t="s">
        <v>151</v>
      </c>
      <c r="C31" s="91">
        <v>7119</v>
      </c>
      <c r="D31" s="115" t="s">
        <v>16</v>
      </c>
      <c r="E31" s="116" t="s">
        <v>238</v>
      </c>
      <c r="F31" s="93">
        <v>0.75</v>
      </c>
    </row>
    <row r="32" spans="1:6" x14ac:dyDescent="0.25">
      <c r="A32" s="90" t="s">
        <v>233</v>
      </c>
      <c r="B32" s="90" t="s">
        <v>151</v>
      </c>
      <c r="C32" s="91">
        <v>6996</v>
      </c>
      <c r="D32" s="115" t="s">
        <v>16</v>
      </c>
      <c r="E32" s="116" t="s">
        <v>233</v>
      </c>
      <c r="F32" s="93">
        <v>0.75</v>
      </c>
    </row>
    <row r="33" spans="1:6" x14ac:dyDescent="0.25">
      <c r="A33" s="90" t="s">
        <v>230</v>
      </c>
      <c r="B33" s="90" t="s">
        <v>151</v>
      </c>
      <c r="C33" s="91">
        <v>6831</v>
      </c>
      <c r="D33" s="115" t="s">
        <v>16</v>
      </c>
      <c r="E33" s="116" t="s">
        <v>230</v>
      </c>
      <c r="F33" s="93">
        <v>0.75</v>
      </c>
    </row>
    <row r="34" spans="1:6" x14ac:dyDescent="0.25">
      <c r="A34" s="90" t="s">
        <v>226</v>
      </c>
      <c r="B34" s="90" t="s">
        <v>151</v>
      </c>
      <c r="C34" s="91">
        <v>6692</v>
      </c>
      <c r="D34" s="115" t="s">
        <v>16</v>
      </c>
      <c r="E34" s="116" t="s">
        <v>226</v>
      </c>
      <c r="F34" s="93">
        <v>0.75</v>
      </c>
    </row>
    <row r="35" spans="1:6" x14ac:dyDescent="0.25">
      <c r="A35" s="90" t="s">
        <v>221</v>
      </c>
      <c r="B35" s="90" t="s">
        <v>151</v>
      </c>
      <c r="C35" s="91">
        <v>6649</v>
      </c>
      <c r="D35" s="115" t="s">
        <v>16</v>
      </c>
      <c r="E35" s="116" t="s">
        <v>221</v>
      </c>
      <c r="F35" s="93">
        <v>0.75</v>
      </c>
    </row>
    <row r="36" spans="1:6" x14ac:dyDescent="0.25">
      <c r="A36" s="90" t="s">
        <v>217</v>
      </c>
      <c r="B36" s="90" t="s">
        <v>151</v>
      </c>
      <c r="C36" s="91">
        <v>6575</v>
      </c>
      <c r="D36" s="115" t="s">
        <v>16</v>
      </c>
      <c r="E36" s="116" t="s">
        <v>217</v>
      </c>
      <c r="F36" s="93">
        <v>0.75</v>
      </c>
    </row>
    <row r="37" spans="1:6" x14ac:dyDescent="0.25">
      <c r="A37" s="90" t="s">
        <v>213</v>
      </c>
      <c r="B37" s="90" t="s">
        <v>151</v>
      </c>
      <c r="C37" s="91">
        <v>6481</v>
      </c>
      <c r="D37" s="115" t="s">
        <v>16</v>
      </c>
      <c r="E37" s="116" t="s">
        <v>213</v>
      </c>
      <c r="F37" s="93">
        <v>0.75</v>
      </c>
    </row>
    <row r="38" spans="1:6" x14ac:dyDescent="0.25">
      <c r="A38" s="90" t="s">
        <v>211</v>
      </c>
      <c r="B38" s="90" t="s">
        <v>151</v>
      </c>
      <c r="C38" s="91">
        <v>6288</v>
      </c>
      <c r="D38" s="115" t="s">
        <v>16</v>
      </c>
      <c r="E38" s="88" t="s">
        <v>211</v>
      </c>
      <c r="F38" s="93">
        <v>0.75</v>
      </c>
    </row>
    <row r="39" spans="1:6" x14ac:dyDescent="0.25">
      <c r="A39" s="90" t="s">
        <v>122</v>
      </c>
      <c r="B39" s="90" t="s">
        <v>151</v>
      </c>
      <c r="C39" s="91">
        <v>6115</v>
      </c>
      <c r="D39" s="115" t="s">
        <v>16</v>
      </c>
      <c r="E39" s="88" t="s">
        <v>122</v>
      </c>
      <c r="F39" s="93">
        <v>0.75</v>
      </c>
    </row>
    <row r="40" spans="1:6" x14ac:dyDescent="0.25">
      <c r="A40" s="90" t="s">
        <v>119</v>
      </c>
      <c r="B40" s="90" t="s">
        <v>151</v>
      </c>
      <c r="C40" s="91">
        <v>5913</v>
      </c>
      <c r="D40" s="115" t="s">
        <v>16</v>
      </c>
      <c r="E40" s="88" t="s">
        <v>119</v>
      </c>
      <c r="F40" s="93">
        <v>0.75</v>
      </c>
    </row>
    <row r="41" spans="1:6" x14ac:dyDescent="0.25">
      <c r="A41" s="90" t="s">
        <v>114</v>
      </c>
      <c r="B41" s="90" t="s">
        <v>151</v>
      </c>
      <c r="C41" s="91">
        <v>5750</v>
      </c>
      <c r="D41" s="115" t="s">
        <v>16</v>
      </c>
      <c r="E41" s="88" t="s">
        <v>114</v>
      </c>
      <c r="F41" s="93">
        <v>0.75</v>
      </c>
    </row>
    <row r="42" spans="1:6" x14ac:dyDescent="0.25">
      <c r="A42" s="90" t="s">
        <v>130</v>
      </c>
      <c r="B42" s="90" t="s">
        <v>151</v>
      </c>
      <c r="C42" s="91">
        <v>5640</v>
      </c>
      <c r="D42" s="117" t="s">
        <v>204</v>
      </c>
      <c r="E42" s="88" t="s">
        <v>130</v>
      </c>
      <c r="F42" s="93">
        <v>0.75</v>
      </c>
    </row>
    <row r="43" spans="1:6" x14ac:dyDescent="0.25">
      <c r="A43" s="90" t="s">
        <v>131</v>
      </c>
      <c r="B43" s="90" t="s">
        <v>151</v>
      </c>
      <c r="C43" s="91">
        <v>5500</v>
      </c>
      <c r="D43" s="117" t="s">
        <v>203</v>
      </c>
      <c r="E43" s="88" t="s">
        <v>131</v>
      </c>
      <c r="F43" s="93">
        <v>0.75</v>
      </c>
    </row>
    <row r="44" spans="1:6" x14ac:dyDescent="0.25">
      <c r="A44" s="90" t="s">
        <v>109</v>
      </c>
      <c r="B44" s="90" t="s">
        <v>151</v>
      </c>
      <c r="C44" s="91">
        <v>5321</v>
      </c>
      <c r="D44" s="117" t="s">
        <v>202</v>
      </c>
      <c r="E44" s="88" t="s">
        <v>109</v>
      </c>
      <c r="F44" s="93">
        <v>0.75</v>
      </c>
    </row>
    <row r="45" spans="1:6" x14ac:dyDescent="0.25">
      <c r="A45" s="90" t="s">
        <v>105</v>
      </c>
      <c r="B45" s="90" t="s">
        <v>151</v>
      </c>
      <c r="C45" s="91">
        <v>5094</v>
      </c>
      <c r="D45" s="117" t="s">
        <v>201</v>
      </c>
      <c r="E45" s="88" t="s">
        <v>105</v>
      </c>
      <c r="F45" s="93">
        <v>0.75</v>
      </c>
    </row>
    <row r="46" spans="1:6" x14ac:dyDescent="0.25">
      <c r="A46" s="90" t="s">
        <v>102</v>
      </c>
      <c r="B46" s="90" t="s">
        <v>151</v>
      </c>
      <c r="C46" s="91">
        <v>4879</v>
      </c>
      <c r="D46" s="117" t="s">
        <v>200</v>
      </c>
      <c r="E46" s="88" t="s">
        <v>102</v>
      </c>
      <c r="F46" s="93">
        <v>0.75</v>
      </c>
    </row>
    <row r="47" spans="1:6" x14ac:dyDescent="0.25">
      <c r="A47" s="90" t="s">
        <v>100</v>
      </c>
      <c r="B47" s="90" t="s">
        <v>151</v>
      </c>
      <c r="C47" s="91">
        <v>4598</v>
      </c>
      <c r="D47" s="117" t="s">
        <v>199</v>
      </c>
      <c r="E47" s="88" t="s">
        <v>100</v>
      </c>
      <c r="F47" s="93">
        <v>0.75</v>
      </c>
    </row>
    <row r="48" spans="1:6" x14ac:dyDescent="0.25">
      <c r="A48" s="90" t="s">
        <v>97</v>
      </c>
      <c r="B48" s="90" t="s">
        <v>151</v>
      </c>
      <c r="C48" s="91">
        <v>4404</v>
      </c>
      <c r="D48" s="117" t="s">
        <v>197</v>
      </c>
      <c r="E48" s="88" t="s">
        <v>97</v>
      </c>
      <c r="F48" s="93">
        <v>0.75</v>
      </c>
    </row>
    <row r="49" spans="1:6" x14ac:dyDescent="0.25">
      <c r="A49" s="90" t="s">
        <v>94</v>
      </c>
      <c r="B49" s="90" t="s">
        <v>151</v>
      </c>
      <c r="C49" s="91">
        <v>4294</v>
      </c>
      <c r="D49" s="117" t="s">
        <v>196</v>
      </c>
      <c r="E49" s="88" t="s">
        <v>94</v>
      </c>
      <c r="F49" s="93">
        <v>0.75</v>
      </c>
    </row>
    <row r="50" spans="1:6" x14ac:dyDescent="0.25">
      <c r="A50" s="90" t="s">
        <v>91</v>
      </c>
      <c r="B50" s="90" t="s">
        <v>151</v>
      </c>
      <c r="C50" s="91">
        <v>4110</v>
      </c>
      <c r="D50" s="117" t="s">
        <v>195</v>
      </c>
      <c r="E50" s="88" t="s">
        <v>91</v>
      </c>
      <c r="F50" s="93">
        <v>0.75</v>
      </c>
    </row>
    <row r="51" spans="1:6" x14ac:dyDescent="0.25">
      <c r="A51" s="90" t="s">
        <v>86</v>
      </c>
      <c r="B51" s="90" t="s">
        <v>151</v>
      </c>
      <c r="C51" s="91">
        <v>3868</v>
      </c>
      <c r="D51" s="117" t="s">
        <v>194</v>
      </c>
      <c r="E51" s="88" t="s">
        <v>86</v>
      </c>
      <c r="F51" s="93">
        <v>0.75</v>
      </c>
    </row>
    <row r="52" spans="1:6" x14ac:dyDescent="0.25">
      <c r="A52" s="90" t="s">
        <v>85</v>
      </c>
      <c r="B52" s="90" t="s">
        <v>151</v>
      </c>
      <c r="C52" s="91">
        <v>3569</v>
      </c>
      <c r="D52" s="117" t="s">
        <v>193</v>
      </c>
      <c r="E52" s="88" t="s">
        <v>85</v>
      </c>
      <c r="F52" s="93">
        <v>0.75</v>
      </c>
    </row>
    <row r="53" spans="1:6" x14ac:dyDescent="0.25">
      <c r="A53" s="90" t="s">
        <v>82</v>
      </c>
      <c r="B53" s="90" t="s">
        <v>151</v>
      </c>
      <c r="C53" s="91">
        <v>3254</v>
      </c>
      <c r="D53" s="117" t="s">
        <v>192</v>
      </c>
      <c r="E53" s="88" t="s">
        <v>82</v>
      </c>
      <c r="F53" s="93">
        <v>0.75</v>
      </c>
    </row>
    <row r="54" spans="1:6" x14ac:dyDescent="0.25">
      <c r="A54" s="90" t="s">
        <v>79</v>
      </c>
      <c r="B54" s="90" t="s">
        <v>151</v>
      </c>
      <c r="C54" s="91">
        <v>2969</v>
      </c>
      <c r="D54" s="117" t="s">
        <v>191</v>
      </c>
      <c r="E54" s="88" t="s">
        <v>79</v>
      </c>
      <c r="F54" s="93">
        <v>0.75</v>
      </c>
    </row>
    <row r="55" spans="1:6" x14ac:dyDescent="0.25">
      <c r="A55" s="90" t="s">
        <v>76</v>
      </c>
      <c r="B55" s="90" t="s">
        <v>151</v>
      </c>
      <c r="C55" s="91">
        <v>2799</v>
      </c>
      <c r="D55" s="117" t="s">
        <v>198</v>
      </c>
      <c r="E55" s="88" t="s">
        <v>76</v>
      </c>
      <c r="F55" s="93">
        <v>0.75</v>
      </c>
    </row>
    <row r="56" spans="1:6" x14ac:dyDescent="0.25">
      <c r="A56" s="90" t="s">
        <v>73</v>
      </c>
      <c r="B56" s="90" t="s">
        <v>151</v>
      </c>
      <c r="C56" s="91">
        <v>2673</v>
      </c>
      <c r="D56" s="117" t="s">
        <v>190</v>
      </c>
      <c r="E56" s="88" t="s">
        <v>73</v>
      </c>
      <c r="F56" s="93">
        <v>0.75</v>
      </c>
    </row>
    <row r="57" spans="1:6" x14ac:dyDescent="0.25">
      <c r="A57" s="90" t="s">
        <v>70</v>
      </c>
      <c r="B57" s="90" t="s">
        <v>151</v>
      </c>
      <c r="C57" s="91">
        <v>2544</v>
      </c>
      <c r="D57" s="117" t="s">
        <v>189</v>
      </c>
      <c r="E57" s="88" t="s">
        <v>70</v>
      </c>
      <c r="F57" s="93">
        <v>0.75</v>
      </c>
    </row>
    <row r="58" spans="1:6" x14ac:dyDescent="0.25">
      <c r="A58" s="90" t="s">
        <v>64</v>
      </c>
      <c r="B58" s="90" t="s">
        <v>151</v>
      </c>
      <c r="C58" s="91">
        <v>2373</v>
      </c>
      <c r="D58" s="117" t="s">
        <v>188</v>
      </c>
      <c r="E58" s="88" t="s">
        <v>64</v>
      </c>
      <c r="F58" s="93">
        <v>0.75</v>
      </c>
    </row>
    <row r="59" spans="1:6" x14ac:dyDescent="0.25">
      <c r="A59" s="90" t="s">
        <v>61</v>
      </c>
      <c r="B59" s="90" t="s">
        <v>151</v>
      </c>
      <c r="C59" s="91">
        <v>2107</v>
      </c>
      <c r="D59" s="117" t="s">
        <v>186</v>
      </c>
      <c r="E59" s="88" t="s">
        <v>61</v>
      </c>
      <c r="F59" s="93">
        <v>0.75</v>
      </c>
    </row>
    <row r="60" spans="1:6" x14ac:dyDescent="0.25">
      <c r="A60" s="90" t="s">
        <v>54</v>
      </c>
      <c r="B60" s="90" t="s">
        <v>151</v>
      </c>
      <c r="C60" s="91">
        <v>1861</v>
      </c>
      <c r="D60" s="117" t="s">
        <v>185</v>
      </c>
      <c r="E60" s="88" t="s">
        <v>54</v>
      </c>
      <c r="F60" s="93">
        <v>0.75</v>
      </c>
    </row>
    <row r="61" spans="1:6" x14ac:dyDescent="0.25">
      <c r="A61" s="90" t="s">
        <v>52</v>
      </c>
      <c r="B61" s="90" t="s">
        <v>151</v>
      </c>
      <c r="C61" s="91">
        <v>1607</v>
      </c>
      <c r="D61" s="117" t="s">
        <v>187</v>
      </c>
      <c r="E61" s="88" t="s">
        <v>52</v>
      </c>
      <c r="F61" s="93">
        <v>0.75</v>
      </c>
    </row>
    <row r="62" spans="1:6" x14ac:dyDescent="0.25">
      <c r="A62" s="90" t="s">
        <v>50</v>
      </c>
      <c r="B62" s="90" t="s">
        <v>151</v>
      </c>
      <c r="C62" s="91">
        <v>1434</v>
      </c>
      <c r="D62" s="117" t="s">
        <v>184</v>
      </c>
      <c r="E62" s="88" t="s">
        <v>50</v>
      </c>
      <c r="F62" s="93">
        <v>0.75</v>
      </c>
    </row>
    <row r="63" spans="1:6" x14ac:dyDescent="0.25">
      <c r="A63" s="90" t="s">
        <v>45</v>
      </c>
      <c r="B63" s="90" t="s">
        <v>151</v>
      </c>
      <c r="C63" s="91">
        <v>1342</v>
      </c>
      <c r="D63" s="117" t="s">
        <v>182</v>
      </c>
      <c r="E63" s="88" t="s">
        <v>45</v>
      </c>
      <c r="F63" s="93">
        <v>0.75</v>
      </c>
    </row>
    <row r="64" spans="1:6" x14ac:dyDescent="0.25">
      <c r="A64" s="90" t="s">
        <v>42</v>
      </c>
      <c r="B64" s="90" t="s">
        <v>151</v>
      </c>
      <c r="C64" s="91">
        <v>1158</v>
      </c>
      <c r="D64" s="117" t="s">
        <v>183</v>
      </c>
      <c r="E64" s="88" t="s">
        <v>42</v>
      </c>
      <c r="F64" s="93">
        <v>0.75</v>
      </c>
    </row>
    <row r="65" spans="1:7" x14ac:dyDescent="0.25">
      <c r="A65" s="90" t="s">
        <v>41</v>
      </c>
      <c r="B65" s="90" t="s">
        <v>151</v>
      </c>
      <c r="C65" s="91">
        <v>1017</v>
      </c>
      <c r="D65" s="117" t="s">
        <v>181</v>
      </c>
      <c r="E65" s="88" t="s">
        <v>41</v>
      </c>
      <c r="F65" s="93">
        <v>0.75</v>
      </c>
    </row>
    <row r="66" spans="1:7" x14ac:dyDescent="0.25">
      <c r="A66" s="90" t="s">
        <v>36</v>
      </c>
      <c r="B66" s="90" t="s">
        <v>151</v>
      </c>
      <c r="C66" s="91">
        <v>872</v>
      </c>
      <c r="D66" s="117" t="s">
        <v>180</v>
      </c>
      <c r="E66" s="88" t="s">
        <v>36</v>
      </c>
      <c r="F66" s="93">
        <v>0.75</v>
      </c>
    </row>
    <row r="67" spans="1:7" x14ac:dyDescent="0.25">
      <c r="A67" s="90" t="s">
        <v>35</v>
      </c>
      <c r="B67" s="90" t="s">
        <v>151</v>
      </c>
      <c r="C67" s="91">
        <v>732</v>
      </c>
      <c r="D67" s="117" t="s">
        <v>179</v>
      </c>
      <c r="E67" s="88" t="s">
        <v>35</v>
      </c>
      <c r="F67" s="93">
        <v>0.75</v>
      </c>
    </row>
    <row r="68" spans="1:7" x14ac:dyDescent="0.25">
      <c r="A68" s="90" t="s">
        <v>32</v>
      </c>
      <c r="B68" s="90" t="s">
        <v>151</v>
      </c>
      <c r="C68" s="91">
        <v>583</v>
      </c>
      <c r="D68" s="117" t="s">
        <v>178</v>
      </c>
      <c r="E68" s="88" t="s">
        <v>32</v>
      </c>
      <c r="F68" s="93">
        <v>0.75</v>
      </c>
    </row>
    <row r="69" spans="1:7" x14ac:dyDescent="0.25">
      <c r="A69" s="90" t="s">
        <v>31</v>
      </c>
      <c r="B69" s="90" t="s">
        <v>151</v>
      </c>
      <c r="C69" s="91">
        <v>455</v>
      </c>
      <c r="D69" s="117" t="s">
        <v>177</v>
      </c>
      <c r="E69" s="88" t="s">
        <v>31</v>
      </c>
      <c r="F69" s="93">
        <v>0.75</v>
      </c>
    </row>
    <row r="70" spans="1:7" x14ac:dyDescent="0.25">
      <c r="A70" s="88" t="s">
        <v>116</v>
      </c>
      <c r="B70" s="90" t="s">
        <v>151</v>
      </c>
      <c r="C70" s="88">
        <v>389</v>
      </c>
      <c r="D70" s="117" t="s">
        <v>176</v>
      </c>
      <c r="E70" s="88" t="s">
        <v>116</v>
      </c>
      <c r="F70" s="93">
        <v>0.75</v>
      </c>
    </row>
    <row r="71" spans="1:7" x14ac:dyDescent="0.25">
      <c r="A71" s="90" t="s">
        <v>132</v>
      </c>
      <c r="B71" s="90" t="s">
        <v>151</v>
      </c>
      <c r="C71" s="118">
        <v>325</v>
      </c>
      <c r="D71" s="117" t="s">
        <v>175</v>
      </c>
      <c r="E71" s="88" t="s">
        <v>205</v>
      </c>
      <c r="F71" s="93">
        <v>0.75</v>
      </c>
    </row>
    <row r="72" spans="1:7" x14ac:dyDescent="0.25">
      <c r="A72" s="90" t="s">
        <v>133</v>
      </c>
      <c r="B72" s="90" t="s">
        <v>151</v>
      </c>
      <c r="C72" s="119">
        <v>253</v>
      </c>
      <c r="D72" s="117" t="s">
        <v>174</v>
      </c>
      <c r="E72" s="88" t="s">
        <v>133</v>
      </c>
      <c r="F72" s="93">
        <v>0.75</v>
      </c>
    </row>
    <row r="73" spans="1:7" x14ac:dyDescent="0.25">
      <c r="A73" s="90" t="s">
        <v>134</v>
      </c>
      <c r="B73" s="90" t="s">
        <v>151</v>
      </c>
      <c r="C73" s="120">
        <v>198</v>
      </c>
      <c r="D73" s="117" t="s">
        <v>173</v>
      </c>
      <c r="E73" s="88" t="s">
        <v>134</v>
      </c>
      <c r="F73" s="93">
        <v>0.75</v>
      </c>
      <c r="G73" s="121"/>
    </row>
    <row r="74" spans="1:7" x14ac:dyDescent="0.25">
      <c r="A74" s="90" t="s">
        <v>135</v>
      </c>
      <c r="B74" s="90" t="s">
        <v>151</v>
      </c>
      <c r="C74" s="120">
        <v>149</v>
      </c>
      <c r="D74" s="117" t="s">
        <v>172</v>
      </c>
      <c r="E74" s="88" t="s">
        <v>135</v>
      </c>
      <c r="F74" s="93">
        <v>0.75</v>
      </c>
      <c r="G74" s="121"/>
    </row>
    <row r="75" spans="1:7" x14ac:dyDescent="0.25">
      <c r="A75" s="90" t="s">
        <v>136</v>
      </c>
      <c r="B75" s="90" t="s">
        <v>151</v>
      </c>
      <c r="C75" s="120">
        <v>114</v>
      </c>
      <c r="D75" s="117" t="s">
        <v>171</v>
      </c>
      <c r="E75" s="88" t="s">
        <v>136</v>
      </c>
      <c r="F75" s="93">
        <v>0.75</v>
      </c>
    </row>
    <row r="76" spans="1:7" x14ac:dyDescent="0.25">
      <c r="A76" s="90" t="s">
        <v>137</v>
      </c>
      <c r="B76" s="90" t="s">
        <v>151</v>
      </c>
      <c r="C76" s="120">
        <v>86</v>
      </c>
      <c r="D76" s="117" t="s">
        <v>170</v>
      </c>
      <c r="E76" s="88" t="s">
        <v>137</v>
      </c>
      <c r="F76" s="93">
        <v>0.75</v>
      </c>
    </row>
    <row r="77" spans="1:7" x14ac:dyDescent="0.25">
      <c r="A77" s="90" t="s">
        <v>138</v>
      </c>
      <c r="B77" s="90" t="s">
        <v>151</v>
      </c>
      <c r="C77" s="120">
        <v>55</v>
      </c>
      <c r="D77" s="117" t="s">
        <v>169</v>
      </c>
      <c r="E77" s="88" t="s">
        <v>138</v>
      </c>
      <c r="F77" s="93">
        <v>0.75</v>
      </c>
    </row>
    <row r="78" spans="1:7" x14ac:dyDescent="0.25">
      <c r="A78" s="90" t="s">
        <v>139</v>
      </c>
      <c r="B78" s="90" t="s">
        <v>151</v>
      </c>
      <c r="C78" s="120">
        <v>47</v>
      </c>
      <c r="D78" s="117" t="s">
        <v>168</v>
      </c>
      <c r="E78" s="88" t="s">
        <v>139</v>
      </c>
      <c r="F78" s="93">
        <v>0.75</v>
      </c>
    </row>
    <row r="79" spans="1:7" x14ac:dyDescent="0.25">
      <c r="A79" s="90" t="s">
        <v>140</v>
      </c>
      <c r="B79" s="90" t="s">
        <v>151</v>
      </c>
      <c r="C79" s="120">
        <v>31</v>
      </c>
      <c r="D79" s="117" t="s">
        <v>158</v>
      </c>
      <c r="E79" s="88" t="s">
        <v>140</v>
      </c>
      <c r="F79" s="93">
        <v>0.75</v>
      </c>
    </row>
    <row r="80" spans="1:7" x14ac:dyDescent="0.25">
      <c r="A80" s="90" t="s">
        <v>141</v>
      </c>
      <c r="B80" s="90" t="s">
        <v>151</v>
      </c>
      <c r="C80" s="120">
        <v>20</v>
      </c>
      <c r="D80" s="117" t="s">
        <v>166</v>
      </c>
      <c r="E80" s="88" t="s">
        <v>141</v>
      </c>
      <c r="F80" s="93">
        <v>0.75</v>
      </c>
    </row>
    <row r="81" spans="1:6" x14ac:dyDescent="0.25">
      <c r="A81" s="90" t="s">
        <v>142</v>
      </c>
      <c r="B81" s="90" t="s">
        <v>151</v>
      </c>
      <c r="C81" s="120">
        <v>12</v>
      </c>
      <c r="D81" s="117" t="s">
        <v>165</v>
      </c>
      <c r="E81" s="88" t="s">
        <v>142</v>
      </c>
      <c r="F81" s="93">
        <v>0.75</v>
      </c>
    </row>
    <row r="82" spans="1:6" x14ac:dyDescent="0.25">
      <c r="A82" s="90" t="s">
        <v>143</v>
      </c>
      <c r="B82" s="90" t="s">
        <v>151</v>
      </c>
      <c r="C82" s="120">
        <v>12</v>
      </c>
      <c r="D82" s="117" t="s">
        <v>164</v>
      </c>
      <c r="E82" s="88" t="s">
        <v>143</v>
      </c>
      <c r="F82" s="93">
        <v>0.75</v>
      </c>
    </row>
    <row r="83" spans="1:6" x14ac:dyDescent="0.25">
      <c r="A83" s="90" t="s">
        <v>144</v>
      </c>
      <c r="B83" s="90" t="s">
        <v>151</v>
      </c>
      <c r="C83" s="120">
        <v>12</v>
      </c>
      <c r="D83" s="117" t="s">
        <v>163</v>
      </c>
      <c r="E83" s="88" t="s">
        <v>144</v>
      </c>
      <c r="F83" s="93">
        <v>0.75</v>
      </c>
    </row>
    <row r="84" spans="1:6" x14ac:dyDescent="0.25">
      <c r="A84" s="90" t="s">
        <v>145</v>
      </c>
      <c r="B84" s="90" t="s">
        <v>151</v>
      </c>
      <c r="C84" s="120">
        <v>8</v>
      </c>
      <c r="D84" s="117" t="s">
        <v>162</v>
      </c>
      <c r="E84" s="88" t="s">
        <v>145</v>
      </c>
      <c r="F84" s="93">
        <v>0.75</v>
      </c>
    </row>
    <row r="85" spans="1:6" x14ac:dyDescent="0.25">
      <c r="A85" s="90" t="s">
        <v>146</v>
      </c>
      <c r="B85" s="90" t="s">
        <v>151</v>
      </c>
      <c r="C85" s="120">
        <v>5</v>
      </c>
      <c r="D85" s="117" t="s">
        <v>167</v>
      </c>
      <c r="E85" s="88" t="s">
        <v>146</v>
      </c>
      <c r="F85" s="93">
        <v>0.75</v>
      </c>
    </row>
    <row r="86" spans="1:6" x14ac:dyDescent="0.25">
      <c r="A86" s="90" t="s">
        <v>147</v>
      </c>
      <c r="B86" s="90" t="s">
        <v>151</v>
      </c>
      <c r="C86" s="120">
        <v>5</v>
      </c>
      <c r="D86" s="117" t="s">
        <v>161</v>
      </c>
      <c r="E86" s="88" t="s">
        <v>147</v>
      </c>
      <c r="F86" s="93">
        <v>0.75</v>
      </c>
    </row>
    <row r="87" spans="1:6" x14ac:dyDescent="0.25">
      <c r="A87" s="90" t="s">
        <v>148</v>
      </c>
      <c r="B87" s="90" t="s">
        <v>151</v>
      </c>
      <c r="C87" s="120">
        <v>3</v>
      </c>
      <c r="D87" s="117" t="s">
        <v>160</v>
      </c>
      <c r="E87" s="88" t="s">
        <v>148</v>
      </c>
      <c r="F87" s="93">
        <v>0.75</v>
      </c>
    </row>
    <row r="88" spans="1:6" x14ac:dyDescent="0.25">
      <c r="A88" s="90" t="s">
        <v>149</v>
      </c>
      <c r="B88" s="90" t="s">
        <v>151</v>
      </c>
      <c r="C88" s="120">
        <v>2</v>
      </c>
      <c r="D88" s="117" t="s">
        <v>159</v>
      </c>
      <c r="E88" s="88" t="s">
        <v>149</v>
      </c>
      <c r="F88" s="93">
        <v>0.75</v>
      </c>
    </row>
    <row r="89" spans="1:6" x14ac:dyDescent="0.25">
      <c r="A89" s="90" t="s">
        <v>150</v>
      </c>
      <c r="B89" s="90" t="s">
        <v>151</v>
      </c>
      <c r="C89" s="120">
        <v>2</v>
      </c>
      <c r="D89" s="117" t="s">
        <v>154</v>
      </c>
      <c r="E89" s="88" t="s">
        <v>150</v>
      </c>
      <c r="F89" s="93">
        <v>0.75</v>
      </c>
    </row>
    <row r="90" spans="1:6" x14ac:dyDescent="0.25">
      <c r="A90" s="90"/>
      <c r="B90" s="90"/>
      <c r="C90" s="91"/>
      <c r="D90" s="115"/>
      <c r="F90" s="93"/>
    </row>
    <row r="91" spans="1:6" x14ac:dyDescent="0.25">
      <c r="A91" s="90"/>
      <c r="B91" s="90"/>
      <c r="C91" s="91"/>
      <c r="D91" s="94"/>
      <c r="F91" s="93"/>
    </row>
    <row r="92" spans="1:6" x14ac:dyDescent="0.25">
      <c r="A92" s="90"/>
      <c r="B92" s="90"/>
      <c r="C92" s="91"/>
      <c r="D92" s="94"/>
      <c r="F92" s="93"/>
    </row>
    <row r="93" spans="1:6" x14ac:dyDescent="0.25">
      <c r="A93" s="90"/>
      <c r="B93" s="90"/>
      <c r="C93" s="91"/>
      <c r="D93" s="94"/>
      <c r="F93" s="93"/>
    </row>
    <row r="94" spans="1:6" x14ac:dyDescent="0.25">
      <c r="A94" s="90"/>
      <c r="B94" s="90"/>
      <c r="C94" s="91"/>
      <c r="D94" s="94"/>
      <c r="F94" s="93"/>
    </row>
    <row r="95" spans="1:6" x14ac:dyDescent="0.25">
      <c r="A95" s="90"/>
      <c r="B95" s="90"/>
      <c r="C95" s="91"/>
      <c r="D95" s="94"/>
      <c r="F95" s="93"/>
    </row>
    <row r="97" spans="1:6" x14ac:dyDescent="0.25">
      <c r="A97" s="122" t="s">
        <v>0</v>
      </c>
      <c r="B97" s="92"/>
      <c r="C97" s="92"/>
      <c r="D97" s="92"/>
      <c r="E97" s="92"/>
      <c r="F97" s="92"/>
    </row>
    <row r="98" spans="1:6" x14ac:dyDescent="0.25">
      <c r="A98" s="92" t="s">
        <v>156</v>
      </c>
      <c r="B98" s="92"/>
      <c r="C98" s="92"/>
      <c r="D98" s="92"/>
      <c r="E98" s="111" t="s">
        <v>155</v>
      </c>
      <c r="F98" s="92"/>
    </row>
    <row r="99" spans="1:6" x14ac:dyDescent="0.25">
      <c r="A99" s="111"/>
      <c r="B99" s="92"/>
      <c r="C99" s="92"/>
      <c r="D99" s="115"/>
      <c r="E99" s="92"/>
      <c r="F99" s="92"/>
    </row>
  </sheetData>
  <autoFilter ref="A5:G5">
    <sortState ref="A2:G28">
      <sortCondition descending="1" ref="A1"/>
    </sortState>
  </autoFilter>
  <hyperlinks>
    <hyperlink ref="D89" r:id="rId1"/>
    <hyperlink ref="E98" r:id="rId2"/>
    <hyperlink ref="D79" r:id="rId3"/>
    <hyperlink ref="D88" r:id="rId4"/>
    <hyperlink ref="D87" r:id="rId5"/>
    <hyperlink ref="D86" r:id="rId6"/>
    <hyperlink ref="D84" r:id="rId7"/>
    <hyperlink ref="D83" r:id="rId8"/>
    <hyperlink ref="D82" r:id="rId9"/>
    <hyperlink ref="D81" r:id="rId10"/>
    <hyperlink ref="D80" r:id="rId11"/>
    <hyperlink ref="D85" r:id="rId12"/>
    <hyperlink ref="D78" r:id="rId13"/>
    <hyperlink ref="D77" r:id="rId14"/>
    <hyperlink ref="D76" r:id="rId15"/>
    <hyperlink ref="D75" r:id="rId16"/>
    <hyperlink ref="D74" r:id="rId17"/>
    <hyperlink ref="D73" r:id="rId18"/>
    <hyperlink ref="D72" r:id="rId19"/>
    <hyperlink ref="D71" r:id="rId20"/>
    <hyperlink ref="D70" r:id="rId21"/>
    <hyperlink ref="D69" r:id="rId22"/>
    <hyperlink ref="D68" r:id="rId23"/>
    <hyperlink ref="D67" r:id="rId24"/>
    <hyperlink ref="D66" r:id="rId25"/>
    <hyperlink ref="D65" r:id="rId26"/>
    <hyperlink ref="D63" r:id="rId27"/>
    <hyperlink ref="D64" r:id="rId28"/>
    <hyperlink ref="D62" r:id="rId29"/>
    <hyperlink ref="D60" r:id="rId30"/>
    <hyperlink ref="D59" r:id="rId31"/>
    <hyperlink ref="D61" r:id="rId32"/>
    <hyperlink ref="D58" r:id="rId33"/>
    <hyperlink ref="D57" r:id="rId34"/>
    <hyperlink ref="D56" r:id="rId35"/>
    <hyperlink ref="D54" r:id="rId36"/>
    <hyperlink ref="D53" r:id="rId37"/>
    <hyperlink ref="D52" r:id="rId38"/>
    <hyperlink ref="D51" r:id="rId39"/>
    <hyperlink ref="D50" r:id="rId40"/>
    <hyperlink ref="D49" r:id="rId41"/>
    <hyperlink ref="D48" r:id="rId42"/>
    <hyperlink ref="D55" r:id="rId43"/>
    <hyperlink ref="D47" r:id="rId44"/>
    <hyperlink ref="D46" r:id="rId45"/>
    <hyperlink ref="D45" r:id="rId46"/>
    <hyperlink ref="D44" r:id="rId47"/>
    <hyperlink ref="D43" r:id="rId48"/>
    <hyperlink ref="D42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Jenny</cp:lastModifiedBy>
  <cp:revision>57</cp:revision>
  <dcterms:created xsi:type="dcterms:W3CDTF">2020-03-25T21:26:52Z</dcterms:created>
  <dcterms:modified xsi:type="dcterms:W3CDTF">2020-06-01T18:48:29Z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