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Arianna\DataLab\Covid-19\Allemagne\"/>
    </mc:Choice>
  </mc:AlternateContent>
  <bookViews>
    <workbookView xWindow="0" yWindow="0" windowWidth="6300" windowHeight="420" tabRatio="372" activeTab="1"/>
  </bookViews>
  <sheets>
    <sheet name="Metadata" sheetId="1" r:id="rId1"/>
    <sheet name="Daily Report RKI" sheetId="2" r:id="rId2"/>
  </sheet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J13" i="2" l="1"/>
  <c r="K13" i="2"/>
  <c r="L13" i="2"/>
  <c r="M13" i="2"/>
  <c r="N13" i="2"/>
  <c r="O13" i="2"/>
  <c r="P13" i="2"/>
  <c r="Q13" i="2"/>
  <c r="M14" i="2"/>
  <c r="F13" i="2"/>
  <c r="G13" i="2"/>
  <c r="H13" i="2"/>
  <c r="I13" i="2"/>
  <c r="I14" i="2"/>
  <c r="B13" i="2"/>
  <c r="C13" i="2"/>
  <c r="D13" i="2"/>
  <c r="E13" i="2"/>
  <c r="E12" i="2"/>
  <c r="E11" i="2"/>
  <c r="E10" i="2"/>
  <c r="E9" i="2"/>
  <c r="E8" i="2"/>
  <c r="E7" i="2"/>
  <c r="I12" i="2"/>
  <c r="I11" i="2"/>
  <c r="I10" i="2"/>
  <c r="I9" i="2"/>
  <c r="I8" i="2"/>
  <c r="I7" i="2"/>
  <c r="M12" i="2"/>
  <c r="M11" i="2"/>
  <c r="M10" i="2"/>
  <c r="M9" i="2"/>
  <c r="M8" i="2"/>
  <c r="M7" i="2"/>
  <c r="Q12" i="2"/>
  <c r="Q11" i="2"/>
  <c r="Q10" i="2"/>
  <c r="Q9" i="2"/>
  <c r="Q8" i="2"/>
  <c r="Q7" i="2"/>
  <c r="R13" i="2"/>
  <c r="S13" i="2"/>
  <c r="T13" i="2"/>
  <c r="U13" i="2"/>
  <c r="U12" i="2"/>
  <c r="U11" i="2"/>
  <c r="U10" i="2"/>
  <c r="U9" i="2"/>
  <c r="U8" i="2"/>
  <c r="U7" i="2"/>
  <c r="V13" i="2"/>
  <c r="W13" i="2"/>
  <c r="Y13" i="2"/>
  <c r="Y12" i="2"/>
  <c r="Y11" i="2"/>
  <c r="Y10" i="2"/>
  <c r="Y9" i="2"/>
  <c r="Y8" i="2"/>
  <c r="Y7" i="2"/>
  <c r="Z13" i="2"/>
  <c r="AA13" i="2"/>
  <c r="AC13" i="2"/>
  <c r="AC12" i="2"/>
  <c r="AC11" i="2"/>
  <c r="AC10" i="2"/>
  <c r="AC9" i="2"/>
  <c r="AC8" i="2"/>
  <c r="AC7" i="2"/>
  <c r="AH13" i="2"/>
  <c r="AI13" i="2"/>
  <c r="AK13" i="2"/>
  <c r="AK12" i="2"/>
  <c r="AK11" i="2"/>
  <c r="AK10" i="2"/>
  <c r="AK9" i="2"/>
  <c r="AK8" i="2"/>
  <c r="AK7" i="2"/>
  <c r="AG7" i="2"/>
  <c r="AG8" i="2"/>
  <c r="AG9" i="2"/>
  <c r="AG10" i="2"/>
  <c r="AG11" i="2"/>
  <c r="AG12" i="2"/>
  <c r="AD13" i="2"/>
  <c r="AE13" i="2"/>
  <c r="AG13" i="2"/>
  <c r="E38" i="2"/>
  <c r="E39" i="2"/>
  <c r="E40" i="2"/>
  <c r="E41" i="2"/>
  <c r="E42" i="2"/>
  <c r="E43" i="2"/>
  <c r="E44" i="2"/>
  <c r="E45" i="2"/>
  <c r="E46" i="2"/>
  <c r="E47" i="2"/>
  <c r="E37" i="2"/>
  <c r="C48" i="2"/>
  <c r="B48" i="2"/>
  <c r="E48" i="2"/>
</calcChain>
</file>

<file path=xl/sharedStrings.xml><?xml version="1.0" encoding="utf-8"?>
<sst xmlns="http://schemas.openxmlformats.org/spreadsheetml/2006/main" count="115" uniqueCount="59">
  <si>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</si>
  <si>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</si>
  <si>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</si>
  <si>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</si>
  <si>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</si>
  <si>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</si>
  <si>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</si>
  <si>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</si>
  <si>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</si>
  <si>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</si>
  <si>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</si>
  <si>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</si>
  <si>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unknown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</si>
  <si>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</si>
  <si>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</si>
  <si>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</si>
  <si>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</si>
  <si>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</si>
  <si>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</si>
  <si>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File</t>
  </si>
  <si>
    <t>Webpage</t>
  </si>
  <si>
    <t>Robert_Koch_ Institute_Covid-19_2020-03-29-de</t>
  </si>
  <si>
    <t>Robert_Koch_ Institute_Covid-19_2020-03-29-en</t>
  </si>
  <si>
    <t>&lt;60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</si>
  <si>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</si>
  <si>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</si>
  <si>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</si>
  <si>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</si>
  <si>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</si>
  <si>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</si>
  <si>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</si>
  <si>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</si>
  <si>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</si>
  <si>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r>
      <rPr>
        <sz val="14"/>
        <color rgb="FF0070C0"/>
        <rFont val="Arial"/>
        <family val="2"/>
      </rPr>
      <t>Coverage:</t>
    </r>
    <r>
      <rPr>
        <sz val="14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</si>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</sst>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i/>
      <sz val="10"/>
      <name val="Arial"/>
      <family val="2"/>
    </font>
    <font>
      <u/>
      <sz val="10"/>
      <color theme="10"/>
      <name val="Arial"/>
      <family val="2"/>
      <charset val="1"/>
    </font>
    <font>
      <b/>
      <sz val="10"/>
      <name val="Arial"/>
      <family val="2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Arial"/>
      <family val="2"/>
      <charset val="1"/>
    </font>
    <font>
      <sz val="14"/>
      <name val="Arial"/>
      <family val="2"/>
      <charset val="1"/>
    </font>
    <font>
      <sz val="14"/>
      <name val="Arial"/>
      <family val="2"/>
    </font>
    <font>
      <sz val="14"/>
      <color rgb="FF0070C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</borders>
  <cellStyleXfs count="27">
    <xf numFmtId="0" fontId="0" fillId="0" borderId="0"/>
    <xf numFmtId="0" fontId="5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2" fillId="3" borderId="0" xfId="0" applyFont="1" applyFill="1"/>
    <xf numFmtId="0" fontId="0" fillId="4" borderId="0" xfId="0" applyFill="1"/>
    <xf numFmtId="0" fontId="0" fillId="3" borderId="0" xfId="0" applyFill="1"/>
    <xf numFmtId="0" fontId="3" fillId="2" borderId="0" xfId="0" applyFont="1" applyFill="1"/>
    <xf numFmtId="0" fontId="9" fillId="4" borderId="0" xfId="0" applyFont="1" applyFill="1"/>
    <xf numFmtId="0" fontId="10" fillId="4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2" fillId="4" borderId="1" xfId="0" applyFont="1" applyFill="1" applyBorder="1"/>
    <xf numFmtId="0" fontId="0" fillId="4" borderId="11" xfId="0" applyFill="1" applyBorder="1"/>
    <xf numFmtId="14" fontId="0" fillId="4" borderId="12" xfId="0" applyNumberFormat="1" applyFill="1" applyBorder="1"/>
    <xf numFmtId="0" fontId="0" fillId="4" borderId="14" xfId="0" applyFill="1" applyBorder="1"/>
    <xf numFmtId="0" fontId="0" fillId="4" borderId="6" xfId="0" applyFill="1" applyBorder="1"/>
    <xf numFmtId="0" fontId="2" fillId="4" borderId="2" xfId="0" applyFont="1" applyFill="1" applyBorder="1" applyAlignment="1">
      <alignment horizontal="center"/>
    </xf>
    <xf numFmtId="0" fontId="4" fillId="4" borderId="13" xfId="0" applyFont="1" applyFill="1" applyBorder="1" applyAlignment="1">
      <alignment horizontal="center"/>
    </xf>
    <xf numFmtId="0" fontId="4" fillId="4" borderId="14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4" fillId="4" borderId="15" xfId="0" applyFon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49" fontId="0" fillId="4" borderId="3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6" fillId="4" borderId="18" xfId="0" applyFont="1" applyFill="1" applyBorder="1" applyAlignment="1">
      <alignment horizontal="center"/>
    </xf>
    <xf numFmtId="0" fontId="2" fillId="4" borderId="0" xfId="0" applyFont="1" applyFill="1"/>
    <xf numFmtId="0" fontId="3" fillId="4" borderId="0" xfId="0" applyFont="1" applyFill="1"/>
    <xf numFmtId="0" fontId="5" fillId="4" borderId="0" xfId="1" applyFill="1"/>
    <xf numFmtId="0" fontId="0" fillId="4" borderId="13" xfId="0" applyFill="1" applyBorder="1"/>
    <xf numFmtId="14" fontId="0" fillId="4" borderId="14" xfId="0" applyNumberFormat="1" applyFill="1" applyBorder="1"/>
    <xf numFmtId="0" fontId="0" fillId="4" borderId="15" xfId="0" applyFill="1" applyBorder="1"/>
    <xf numFmtId="0" fontId="0" fillId="4" borderId="9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4" borderId="0" xfId="0" quotePrefix="1" applyFont="1" applyFill="1" applyAlignment="1">
      <alignment horizontal="center"/>
    </xf>
  </cellXfs>
  <cellStyles count="27"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rki.de/DE/Content/InfAZ/N/Neuartiges_Coronavirus/Situationsberichte/Gesamt.html" TargetMode="External"/><Relationship Id="rId1" Type="http://schemas.openxmlformats.org/officeDocument/2006/relationships/hyperlink" Target="https://www.rki.de/DE/Content/InfAZ/N/Neuartiges_Coronavirus/Situationsberichte/Gesam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6"/>
  <sheetViews>
    <sheetView workbookViewId="0">
      <selection activeCell="A4" sqref="A4"/>
    </sheetView>
  </sheetViews>
  <sheetFormatPr baseColWidth="10" defaultColWidth="8.6328125" defaultRowHeight="12.5" x14ac:dyDescent="0.25"/>
  <cols>
    <col min="1" max="1025" width="10.81640625" style="1" customWidth="1"/>
  </cols>
  <sheetData>
    <row r="1" spans="1:1" s="3" customFormat="1" ht="23" customHeight="1" x14ac:dyDescent="0.4">
      <c r="A1" s="2" t="s">
        <v>29</v>
      </c>
    </row>
    <row r="3" spans="1:1" ht="13" x14ac:dyDescent="0.3">
      <c r="A3" s="3" t="s">
        <v>0</v>
      </c>
    </row>
    <row r="4" spans="1:1" x14ac:dyDescent="0.25">
      <c r="A4" s="1" t="s">
        <v>35</v>
      </c>
    </row>
    <row r="5" spans="1:1" x14ac:dyDescent="0.25">
      <c r="A5" s="1" t="s">
        <v>31</v>
      </c>
    </row>
    <row r="6" spans="1:1" x14ac:dyDescent="0.25">
      <c r="A6" s="7" t="s">
        <v>32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U53"/>
  <sheetViews>
    <sheetView tabSelected="1" zoomScale="90" zoomScaleNormal="90" zoomScalePageLayoutView="90" workbookViewId="0">
      <pane xSplit="1" ySplit="6" topLeftCell="B18" activePane="bottomRight" state="frozen"/>
      <selection pane="topRight" activeCell="B1" sqref="B1"/>
      <selection pane="bottomLeft" activeCell="A5" sqref="A5"/>
      <selection pane="bottomRight" activeCell="E13" sqref="E13"/>
    </sheetView>
  </sheetViews>
  <sheetFormatPr baseColWidth="10" defaultColWidth="8.6328125" defaultRowHeight="12.5" x14ac:dyDescent="0.25"/>
  <cols>
    <col min="1" max="1" width="9.6328125" style="5" customWidth="1"/>
    <col min="2" max="2" width="8.6328125" style="5"/>
    <col min="3" max="3" width="11.81640625" style="5" customWidth="1"/>
    <col min="4" max="6" width="8.6328125" style="5"/>
    <col min="7" max="7" width="13.1796875" style="5" customWidth="1"/>
    <col min="8" max="10" width="8.6328125" style="5"/>
    <col min="11" max="11" width="10.6328125" style="5" customWidth="1"/>
    <col min="12" max="14" width="8.6328125" style="5"/>
    <col min="15" max="15" width="10.453125" style="5" customWidth="1"/>
    <col min="16" max="18" width="8.6328125" style="5"/>
    <col min="19" max="19" width="11.1796875" style="5" customWidth="1"/>
    <col min="20" max="1007" width="8.6328125" style="5"/>
    <col min="1008" max="16384" width="8.6328125" style="6"/>
  </cols>
  <sheetData>
    <row r="1" spans="1:1035" s="10" customFormat="1" ht="18" x14ac:dyDescent="0.4">
      <c r="A1" s="8" t="s">
        <v>30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</row>
    <row r="2" spans="1:1035" s="12" customFormat="1" ht="17.5" x14ac:dyDescent="0.35">
      <c r="A2" s="11" t="s">
        <v>33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/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1"/>
      <c r="IC2" s="11"/>
      <c r="ID2" s="11"/>
      <c r="IE2" s="11"/>
      <c r="IF2" s="11"/>
      <c r="IG2" s="11"/>
      <c r="IH2" s="11"/>
      <c r="II2" s="11"/>
      <c r="IJ2" s="11"/>
      <c r="IK2" s="11"/>
      <c r="IL2" s="11"/>
      <c r="IM2" s="11"/>
      <c r="IN2" s="11"/>
      <c r="IO2" s="11"/>
      <c r="IP2" s="11"/>
      <c r="IQ2" s="11"/>
      <c r="IR2" s="11"/>
      <c r="IS2" s="11"/>
      <c r="IT2" s="11"/>
      <c r="IU2" s="11"/>
      <c r="IV2" s="11"/>
      <c r="IW2" s="11"/>
      <c r="IX2" s="11"/>
      <c r="IY2" s="11"/>
      <c r="IZ2" s="11"/>
      <c r="JA2" s="11"/>
      <c r="JB2" s="11"/>
      <c r="JC2" s="11"/>
      <c r="JD2" s="11"/>
      <c r="JE2" s="11"/>
      <c r="JF2" s="11"/>
      <c r="JG2" s="11"/>
      <c r="JH2" s="11"/>
      <c r="JI2" s="11"/>
      <c r="JJ2" s="11"/>
      <c r="JK2" s="11"/>
      <c r="JL2" s="11"/>
      <c r="JM2" s="11"/>
      <c r="JN2" s="11"/>
      <c r="JO2" s="11"/>
      <c r="JP2" s="11"/>
      <c r="JQ2" s="11"/>
      <c r="JR2" s="11"/>
      <c r="JS2" s="11"/>
      <c r="JT2" s="11"/>
      <c r="JU2" s="11"/>
      <c r="JV2" s="11"/>
      <c r="JW2" s="11"/>
      <c r="JX2" s="11"/>
      <c r="JY2" s="11"/>
      <c r="JZ2" s="11"/>
      <c r="KA2" s="11"/>
      <c r="KB2" s="11"/>
      <c r="KC2" s="11"/>
      <c r="KD2" s="11"/>
      <c r="KE2" s="11"/>
      <c r="KF2" s="11"/>
      <c r="KG2" s="11"/>
      <c r="KH2" s="11"/>
      <c r="KI2" s="11"/>
      <c r="KJ2" s="11"/>
      <c r="KK2" s="11"/>
      <c r="KL2" s="11"/>
      <c r="KM2" s="11"/>
      <c r="KN2" s="11"/>
      <c r="KO2" s="11"/>
      <c r="KP2" s="11"/>
      <c r="KQ2" s="11"/>
      <c r="KR2" s="11"/>
      <c r="KS2" s="11"/>
      <c r="KT2" s="11"/>
      <c r="KU2" s="11"/>
      <c r="KV2" s="11"/>
      <c r="KW2" s="11"/>
      <c r="KX2" s="11"/>
      <c r="KY2" s="11"/>
      <c r="KZ2" s="11"/>
      <c r="LA2" s="11"/>
      <c r="LB2" s="11"/>
      <c r="LC2" s="11"/>
      <c r="LD2" s="11"/>
      <c r="LE2" s="11"/>
      <c r="LF2" s="11"/>
      <c r="LG2" s="11"/>
      <c r="LH2" s="11"/>
      <c r="LI2" s="11"/>
      <c r="LJ2" s="11"/>
      <c r="LK2" s="11"/>
      <c r="LL2" s="11"/>
      <c r="LM2" s="11"/>
      <c r="LN2" s="11"/>
      <c r="LO2" s="11"/>
      <c r="LP2" s="11"/>
      <c r="LQ2" s="11"/>
      <c r="LR2" s="11"/>
      <c r="LS2" s="11"/>
      <c r="LT2" s="11"/>
      <c r="LU2" s="11"/>
      <c r="LV2" s="11"/>
      <c r="LW2" s="11"/>
      <c r="LX2" s="11"/>
      <c r="LY2" s="11"/>
      <c r="LZ2" s="11"/>
      <c r="MA2" s="11"/>
      <c r="MB2" s="11"/>
      <c r="MC2" s="11"/>
      <c r="MD2" s="11"/>
      <c r="ME2" s="11"/>
      <c r="MF2" s="11"/>
      <c r="MG2" s="11"/>
      <c r="MH2" s="11"/>
      <c r="MI2" s="11"/>
      <c r="MJ2" s="11"/>
      <c r="MK2" s="11"/>
      <c r="ML2" s="11"/>
      <c r="MM2" s="11"/>
      <c r="MN2" s="11"/>
      <c r="MO2" s="11"/>
      <c r="MP2" s="11"/>
      <c r="MQ2" s="11"/>
      <c r="MR2" s="11"/>
      <c r="MS2" s="11"/>
      <c r="MT2" s="11"/>
      <c r="MU2" s="11"/>
      <c r="MV2" s="11"/>
      <c r="MW2" s="11"/>
      <c r="MX2" s="11"/>
      <c r="MY2" s="11"/>
      <c r="MZ2" s="11"/>
      <c r="NA2" s="11"/>
      <c r="NB2" s="11"/>
      <c r="NC2" s="11"/>
      <c r="ND2" s="11"/>
      <c r="NE2" s="11"/>
      <c r="NF2" s="11"/>
      <c r="NG2" s="11"/>
      <c r="NH2" s="11"/>
      <c r="NI2" s="11"/>
      <c r="NJ2" s="11"/>
      <c r="NK2" s="11"/>
      <c r="NL2" s="11"/>
      <c r="NM2" s="11"/>
      <c r="NN2" s="11"/>
      <c r="NO2" s="11"/>
      <c r="NP2" s="11"/>
      <c r="NQ2" s="11"/>
      <c r="NR2" s="11"/>
      <c r="NS2" s="11"/>
      <c r="NT2" s="11"/>
      <c r="NU2" s="11"/>
      <c r="NV2" s="11"/>
      <c r="NW2" s="11"/>
      <c r="NX2" s="11"/>
      <c r="NY2" s="11"/>
      <c r="NZ2" s="11"/>
      <c r="OA2" s="11"/>
      <c r="OB2" s="11"/>
      <c r="OC2" s="11"/>
      <c r="OD2" s="11"/>
      <c r="OE2" s="11"/>
      <c r="OF2" s="11"/>
      <c r="OG2" s="11"/>
      <c r="OH2" s="11"/>
      <c r="OI2" s="11"/>
      <c r="OJ2" s="11"/>
      <c r="OK2" s="11"/>
      <c r="OL2" s="11"/>
      <c r="OM2" s="11"/>
      <c r="ON2" s="11"/>
      <c r="OO2" s="11"/>
      <c r="OP2" s="11"/>
      <c r="OQ2" s="11"/>
      <c r="OR2" s="11"/>
      <c r="OS2" s="11"/>
      <c r="OT2" s="11"/>
      <c r="OU2" s="11"/>
      <c r="OV2" s="11"/>
      <c r="OW2" s="11"/>
      <c r="OX2" s="11"/>
      <c r="OY2" s="11"/>
      <c r="OZ2" s="11"/>
      <c r="PA2" s="11"/>
      <c r="PB2" s="11"/>
      <c r="PC2" s="11"/>
      <c r="PD2" s="11"/>
      <c r="PE2" s="11"/>
      <c r="PF2" s="11"/>
      <c r="PG2" s="11"/>
      <c r="PH2" s="11"/>
      <c r="PI2" s="11"/>
      <c r="PJ2" s="11"/>
      <c r="PK2" s="11"/>
      <c r="PL2" s="11"/>
      <c r="PM2" s="11"/>
      <c r="PN2" s="11"/>
      <c r="PO2" s="11"/>
      <c r="PP2" s="11"/>
      <c r="PQ2" s="11"/>
      <c r="PR2" s="11"/>
      <c r="PS2" s="11"/>
      <c r="PT2" s="11"/>
      <c r="PU2" s="11"/>
      <c r="PV2" s="11"/>
      <c r="PW2" s="11"/>
      <c r="PX2" s="11"/>
      <c r="PY2" s="11"/>
      <c r="PZ2" s="11"/>
      <c r="QA2" s="11"/>
      <c r="QB2" s="11"/>
      <c r="QC2" s="11"/>
      <c r="QD2" s="11"/>
      <c r="QE2" s="11"/>
      <c r="QF2" s="11"/>
      <c r="QG2" s="11"/>
      <c r="QH2" s="11"/>
      <c r="QI2" s="11"/>
      <c r="QJ2" s="11"/>
      <c r="QK2" s="11"/>
      <c r="QL2" s="11"/>
      <c r="QM2" s="11"/>
      <c r="QN2" s="11"/>
      <c r="QO2" s="11"/>
      <c r="QP2" s="11"/>
      <c r="QQ2" s="11"/>
      <c r="QR2" s="11"/>
      <c r="QS2" s="11"/>
      <c r="QT2" s="11"/>
      <c r="QU2" s="11"/>
      <c r="QV2" s="11"/>
      <c r="QW2" s="11"/>
      <c r="QX2" s="11"/>
      <c r="QY2" s="11"/>
      <c r="QZ2" s="11"/>
      <c r="RA2" s="11"/>
      <c r="RB2" s="11"/>
      <c r="RC2" s="11"/>
      <c r="RD2" s="11"/>
      <c r="RE2" s="11"/>
      <c r="RF2" s="11"/>
      <c r="RG2" s="11"/>
      <c r="RH2" s="11"/>
      <c r="RI2" s="11"/>
      <c r="RJ2" s="11"/>
      <c r="RK2" s="11"/>
      <c r="RL2" s="11"/>
      <c r="RM2" s="11"/>
      <c r="RN2" s="11"/>
      <c r="RO2" s="11"/>
      <c r="RP2" s="11"/>
      <c r="RQ2" s="11"/>
      <c r="RR2" s="11"/>
      <c r="RS2" s="11"/>
      <c r="RT2" s="11"/>
      <c r="RU2" s="11"/>
      <c r="RV2" s="11"/>
      <c r="RW2" s="11"/>
      <c r="RX2" s="11"/>
      <c r="RY2" s="11"/>
      <c r="RZ2" s="11"/>
      <c r="SA2" s="11"/>
      <c r="SB2" s="11"/>
      <c r="SC2" s="11"/>
      <c r="SD2" s="11"/>
      <c r="SE2" s="11"/>
      <c r="SF2" s="11"/>
      <c r="SG2" s="11"/>
      <c r="SH2" s="11"/>
      <c r="SI2" s="11"/>
      <c r="SJ2" s="11"/>
      <c r="SK2" s="11"/>
      <c r="SL2" s="11"/>
      <c r="SM2" s="11"/>
      <c r="SN2" s="11"/>
      <c r="SO2" s="11"/>
      <c r="SP2" s="11"/>
      <c r="SQ2" s="11"/>
      <c r="SR2" s="11"/>
      <c r="SS2" s="11"/>
      <c r="ST2" s="11"/>
      <c r="SU2" s="11"/>
      <c r="SV2" s="11"/>
      <c r="SW2" s="11"/>
      <c r="SX2" s="11"/>
      <c r="SY2" s="11"/>
      <c r="SZ2" s="11"/>
      <c r="TA2" s="11"/>
      <c r="TB2" s="11"/>
      <c r="TC2" s="11"/>
      <c r="TD2" s="11"/>
      <c r="TE2" s="11"/>
      <c r="TF2" s="11"/>
      <c r="TG2" s="11"/>
      <c r="TH2" s="11"/>
      <c r="TI2" s="11"/>
      <c r="TJ2" s="11"/>
      <c r="TK2" s="11"/>
      <c r="TL2" s="11"/>
      <c r="TM2" s="11"/>
      <c r="TN2" s="11"/>
      <c r="TO2" s="11"/>
      <c r="TP2" s="11"/>
      <c r="TQ2" s="11"/>
      <c r="TR2" s="11"/>
      <c r="TS2" s="11"/>
      <c r="TT2" s="11"/>
      <c r="TU2" s="11"/>
      <c r="TV2" s="11"/>
      <c r="TW2" s="11"/>
      <c r="TX2" s="11"/>
      <c r="TY2" s="11"/>
      <c r="TZ2" s="11"/>
      <c r="UA2" s="11"/>
      <c r="UB2" s="11"/>
      <c r="UC2" s="11"/>
      <c r="UD2" s="11"/>
      <c r="UE2" s="11"/>
      <c r="UF2" s="11"/>
      <c r="UG2" s="11"/>
      <c r="UH2" s="11"/>
      <c r="UI2" s="11"/>
      <c r="UJ2" s="11"/>
      <c r="UK2" s="11"/>
      <c r="UL2" s="11"/>
      <c r="UM2" s="11"/>
      <c r="UN2" s="11"/>
      <c r="UO2" s="11"/>
      <c r="UP2" s="11"/>
      <c r="UQ2" s="11"/>
      <c r="UR2" s="11"/>
      <c r="US2" s="11"/>
      <c r="UT2" s="11"/>
      <c r="UU2" s="11"/>
      <c r="UV2" s="11"/>
      <c r="UW2" s="11"/>
      <c r="UX2" s="11"/>
      <c r="UY2" s="11"/>
      <c r="UZ2" s="11"/>
      <c r="VA2" s="11"/>
      <c r="VB2" s="11"/>
      <c r="VC2" s="11"/>
      <c r="VD2" s="11"/>
      <c r="VE2" s="11"/>
      <c r="VF2" s="11"/>
      <c r="VG2" s="11"/>
      <c r="VH2" s="11"/>
      <c r="VI2" s="11"/>
      <c r="VJ2" s="11"/>
      <c r="VK2" s="11"/>
      <c r="VL2" s="11"/>
      <c r="VM2" s="11"/>
      <c r="VN2" s="11"/>
      <c r="VO2" s="11"/>
      <c r="VP2" s="11"/>
      <c r="VQ2" s="11"/>
      <c r="VR2" s="11"/>
      <c r="VS2" s="11"/>
      <c r="VT2" s="11"/>
      <c r="VU2" s="11"/>
      <c r="VV2" s="11"/>
      <c r="VW2" s="11"/>
      <c r="VX2" s="11"/>
      <c r="VY2" s="11"/>
      <c r="VZ2" s="11"/>
      <c r="WA2" s="11"/>
      <c r="WB2" s="11"/>
      <c r="WC2" s="11"/>
      <c r="WD2" s="11"/>
      <c r="WE2" s="11"/>
      <c r="WF2" s="11"/>
      <c r="WG2" s="11"/>
      <c r="WH2" s="11"/>
      <c r="WI2" s="11"/>
      <c r="WJ2" s="11"/>
      <c r="WK2" s="11"/>
      <c r="WL2" s="11"/>
      <c r="WM2" s="11"/>
      <c r="WN2" s="11"/>
      <c r="WO2" s="11"/>
      <c r="WP2" s="11"/>
      <c r="WQ2" s="11"/>
      <c r="WR2" s="11"/>
      <c r="WS2" s="11"/>
      <c r="WT2" s="11"/>
      <c r="WU2" s="11"/>
      <c r="WV2" s="11"/>
      <c r="WW2" s="11"/>
      <c r="WX2" s="11"/>
      <c r="WY2" s="11"/>
      <c r="WZ2" s="11"/>
      <c r="XA2" s="11"/>
      <c r="XB2" s="11"/>
      <c r="XC2" s="11"/>
      <c r="XD2" s="11"/>
      <c r="XE2" s="11"/>
      <c r="XF2" s="11"/>
      <c r="XG2" s="11"/>
      <c r="XH2" s="11"/>
      <c r="XI2" s="11"/>
      <c r="XJ2" s="11"/>
      <c r="XK2" s="11"/>
      <c r="XL2" s="11"/>
      <c r="XM2" s="11"/>
      <c r="XN2" s="11"/>
      <c r="XO2" s="11"/>
      <c r="XP2" s="11"/>
      <c r="XQ2" s="11"/>
      <c r="XR2" s="11"/>
      <c r="XS2" s="11"/>
      <c r="XT2" s="11"/>
      <c r="XU2" s="11"/>
      <c r="XV2" s="11"/>
      <c r="XW2" s="11"/>
      <c r="XX2" s="11"/>
      <c r="XY2" s="11"/>
      <c r="XZ2" s="11"/>
      <c r="YA2" s="11"/>
      <c r="YB2" s="11"/>
      <c r="YC2" s="11"/>
      <c r="YD2" s="11"/>
      <c r="YE2" s="11"/>
      <c r="YF2" s="11"/>
      <c r="YG2" s="11"/>
      <c r="YH2" s="11"/>
      <c r="YI2" s="11"/>
      <c r="YJ2" s="11"/>
      <c r="YK2" s="11"/>
      <c r="YL2" s="11"/>
      <c r="YM2" s="11"/>
      <c r="YN2" s="11"/>
      <c r="YO2" s="11"/>
      <c r="YP2" s="11"/>
      <c r="YQ2" s="11"/>
      <c r="YR2" s="11"/>
      <c r="YS2" s="11"/>
      <c r="YT2" s="11"/>
      <c r="YU2" s="11"/>
      <c r="YV2" s="11"/>
      <c r="YW2" s="11"/>
      <c r="YX2" s="11"/>
      <c r="YY2" s="11"/>
      <c r="YZ2" s="11"/>
      <c r="ZA2" s="11"/>
      <c r="ZB2" s="11"/>
      <c r="ZC2" s="11"/>
      <c r="ZD2" s="11"/>
      <c r="ZE2" s="11"/>
      <c r="ZF2" s="11"/>
      <c r="ZG2" s="11"/>
      <c r="ZH2" s="11"/>
      <c r="ZI2" s="11"/>
      <c r="ZJ2" s="11"/>
      <c r="ZK2" s="11"/>
      <c r="ZL2" s="11"/>
      <c r="ZM2" s="11"/>
      <c r="ZN2" s="11"/>
      <c r="ZO2" s="11"/>
      <c r="ZP2" s="11"/>
      <c r="ZQ2" s="11"/>
      <c r="ZR2" s="11"/>
      <c r="ZS2" s="11"/>
      <c r="ZT2" s="11"/>
      <c r="ZU2" s="11"/>
      <c r="ZV2" s="11"/>
      <c r="ZW2" s="11"/>
      <c r="ZX2" s="11"/>
      <c r="ZY2" s="11"/>
      <c r="ZZ2" s="11"/>
      <c r="AAA2" s="11"/>
      <c r="AAB2" s="11"/>
      <c r="AAC2" s="11"/>
      <c r="AAD2" s="11"/>
      <c r="AAE2" s="11"/>
      <c r="AAF2" s="11"/>
      <c r="AAG2" s="11"/>
      <c r="AAH2" s="11"/>
      <c r="AAI2" s="11"/>
      <c r="AAJ2" s="11"/>
      <c r="AAK2" s="11"/>
      <c r="AAL2" s="11"/>
      <c r="AAM2" s="11"/>
      <c r="AAN2" s="11"/>
      <c r="AAO2" s="11"/>
      <c r="AAP2" s="11"/>
      <c r="AAQ2" s="11"/>
      <c r="AAR2" s="11"/>
      <c r="AAS2" s="11"/>
      <c r="AAT2" s="11"/>
      <c r="AAU2" s="11"/>
      <c r="AAV2" s="11"/>
      <c r="AAW2" s="11"/>
      <c r="AAX2" s="11"/>
      <c r="AAY2" s="11"/>
      <c r="AAZ2" s="11"/>
      <c r="ABA2" s="11"/>
      <c r="ABB2" s="11"/>
      <c r="ABC2" s="11"/>
      <c r="ABD2" s="11"/>
      <c r="ABE2" s="11"/>
      <c r="ABF2" s="11"/>
      <c r="ABG2" s="11"/>
      <c r="ABH2" s="11"/>
      <c r="ABI2" s="11"/>
      <c r="ABJ2" s="11"/>
      <c r="ABK2" s="11"/>
      <c r="ABL2" s="11"/>
      <c r="ABM2" s="11"/>
      <c r="ABN2" s="11"/>
      <c r="ABO2" s="11"/>
      <c r="ABP2" s="11"/>
      <c r="ABQ2" s="11"/>
      <c r="ABR2" s="11"/>
      <c r="ABS2" s="11"/>
      <c r="ABT2" s="11"/>
      <c r="ABU2" s="11"/>
      <c r="ABV2" s="11"/>
      <c r="ABW2" s="11"/>
      <c r="ABX2" s="11"/>
      <c r="ABY2" s="11"/>
      <c r="ABZ2" s="11"/>
      <c r="ACA2" s="11"/>
      <c r="ACB2" s="11"/>
      <c r="ACC2" s="11"/>
      <c r="ACD2" s="11"/>
      <c r="ACE2" s="11"/>
      <c r="ACF2" s="11"/>
      <c r="ACG2" s="11"/>
      <c r="ACH2" s="11"/>
      <c r="ACI2" s="11"/>
      <c r="ACJ2" s="11"/>
      <c r="ACK2" s="11"/>
      <c r="ACL2" s="11"/>
      <c r="ACM2" s="11"/>
      <c r="ACN2" s="11"/>
      <c r="ACO2" s="11"/>
      <c r="ACP2" s="11"/>
      <c r="ACQ2" s="11"/>
      <c r="ACR2" s="11"/>
      <c r="ACS2" s="11"/>
      <c r="ACT2" s="11"/>
      <c r="ACU2" s="11"/>
      <c r="ACV2" s="11"/>
      <c r="ACW2" s="11"/>
      <c r="ACX2" s="11"/>
      <c r="ACY2" s="11"/>
      <c r="ACZ2" s="11"/>
      <c r="ADA2" s="11"/>
      <c r="ADB2" s="11"/>
      <c r="ADC2" s="11"/>
      <c r="ADD2" s="11"/>
      <c r="ADE2" s="11"/>
      <c r="ADF2" s="11"/>
      <c r="ADG2" s="11"/>
      <c r="ADH2" s="11"/>
      <c r="ADI2" s="11"/>
      <c r="ADJ2" s="11"/>
      <c r="ADK2" s="11"/>
      <c r="ADL2" s="11"/>
      <c r="ADM2" s="11"/>
      <c r="ADN2" s="11"/>
      <c r="ADO2" s="11"/>
      <c r="ADP2" s="11"/>
      <c r="ADQ2" s="11"/>
      <c r="ADR2" s="11"/>
      <c r="ADS2" s="11"/>
      <c r="ADT2" s="11"/>
      <c r="ADU2" s="11"/>
      <c r="ADV2" s="11"/>
      <c r="ADW2" s="11"/>
      <c r="ADX2" s="11"/>
      <c r="ADY2" s="11"/>
      <c r="ADZ2" s="11"/>
      <c r="AEA2" s="11"/>
      <c r="AEB2" s="11"/>
      <c r="AEC2" s="11"/>
      <c r="AED2" s="11"/>
      <c r="AEE2" s="11"/>
      <c r="AEF2" s="11"/>
      <c r="AEG2" s="11"/>
      <c r="AEH2" s="11"/>
      <c r="AEI2" s="11"/>
      <c r="AEJ2" s="11"/>
      <c r="AEK2" s="11"/>
      <c r="AEL2" s="11"/>
      <c r="AEM2" s="11"/>
      <c r="AEN2" s="11"/>
      <c r="AEO2" s="11"/>
      <c r="AEP2" s="11"/>
      <c r="AEQ2" s="11"/>
      <c r="AER2" s="11"/>
      <c r="AES2" s="11"/>
      <c r="AET2" s="11"/>
      <c r="AEU2" s="11"/>
      <c r="AEV2" s="11"/>
      <c r="AEW2" s="11"/>
      <c r="AEX2" s="11"/>
      <c r="AEY2" s="11"/>
      <c r="AEZ2" s="11"/>
      <c r="AFA2" s="11"/>
      <c r="AFB2" s="11"/>
      <c r="AFC2" s="11"/>
      <c r="AFD2" s="11"/>
      <c r="AFE2" s="11"/>
      <c r="AFF2" s="11"/>
      <c r="AFG2" s="11"/>
      <c r="AFH2" s="11"/>
      <c r="AFI2" s="11"/>
      <c r="AFJ2" s="11"/>
      <c r="AFK2" s="11"/>
      <c r="AFL2" s="11"/>
      <c r="AFM2" s="11"/>
      <c r="AFN2" s="11"/>
      <c r="AFO2" s="11"/>
      <c r="AFP2" s="11"/>
      <c r="AFQ2" s="11"/>
      <c r="AFR2" s="11"/>
      <c r="AFS2" s="11"/>
      <c r="AFT2" s="11"/>
      <c r="AFU2" s="11"/>
      <c r="AFV2" s="11"/>
      <c r="AFW2" s="11"/>
      <c r="AFX2" s="11"/>
      <c r="AFY2" s="11"/>
      <c r="AFZ2" s="11"/>
      <c r="AGA2" s="11"/>
      <c r="AGB2" s="11"/>
      <c r="AGC2" s="11"/>
      <c r="AGD2" s="11"/>
      <c r="AGE2" s="11"/>
      <c r="AGF2" s="11"/>
      <c r="AGG2" s="11"/>
      <c r="AGH2" s="11"/>
      <c r="AGI2" s="11"/>
      <c r="AGJ2" s="11"/>
      <c r="AGK2" s="11"/>
      <c r="AGL2" s="11"/>
      <c r="AGM2" s="11"/>
      <c r="AGN2" s="11"/>
      <c r="AGO2" s="11"/>
      <c r="AGP2" s="11"/>
      <c r="AGQ2" s="11"/>
      <c r="AGR2" s="11"/>
      <c r="AGS2" s="11"/>
      <c r="AGT2" s="11"/>
      <c r="AGU2" s="11"/>
      <c r="AGV2" s="11"/>
      <c r="AGW2" s="11"/>
      <c r="AGX2" s="11"/>
      <c r="AGY2" s="11"/>
      <c r="AGZ2" s="11"/>
      <c r="AHA2" s="11"/>
      <c r="AHB2" s="11"/>
      <c r="AHC2" s="11"/>
      <c r="AHD2" s="11"/>
      <c r="AHE2" s="11"/>
      <c r="AHF2" s="11"/>
      <c r="AHG2" s="11"/>
      <c r="AHH2" s="11"/>
      <c r="AHI2" s="11"/>
      <c r="AHJ2" s="11"/>
      <c r="AHK2" s="11"/>
      <c r="AHL2" s="11"/>
      <c r="AHM2" s="11"/>
      <c r="AHN2" s="11"/>
      <c r="AHO2" s="11"/>
      <c r="AHP2" s="11"/>
      <c r="AHQ2" s="11"/>
      <c r="AHR2" s="11"/>
      <c r="AHS2" s="11"/>
      <c r="AHT2" s="11"/>
      <c r="AHU2" s="11"/>
      <c r="AHV2" s="11"/>
      <c r="AHW2" s="11"/>
      <c r="AHX2" s="11"/>
      <c r="AHY2" s="11"/>
      <c r="AHZ2" s="11"/>
      <c r="AIA2" s="11"/>
      <c r="AIB2" s="11"/>
      <c r="AIC2" s="11"/>
      <c r="AID2" s="11"/>
      <c r="AIE2" s="11"/>
      <c r="AIF2" s="11"/>
      <c r="AIG2" s="11"/>
      <c r="AIH2" s="11"/>
      <c r="AII2" s="11"/>
      <c r="AIJ2" s="11"/>
      <c r="AIK2" s="11"/>
      <c r="AIL2" s="11"/>
      <c r="AIM2" s="11"/>
      <c r="AIN2" s="11"/>
      <c r="AIO2" s="11"/>
      <c r="AIP2" s="11"/>
      <c r="AIQ2" s="11"/>
      <c r="AIR2" s="11"/>
      <c r="AIS2" s="11"/>
      <c r="AIT2" s="11"/>
      <c r="AIU2" s="11"/>
      <c r="AIV2" s="11"/>
      <c r="AIW2" s="11"/>
      <c r="AIX2" s="11"/>
      <c r="AIY2" s="11"/>
      <c r="AIZ2" s="11"/>
      <c r="AJA2" s="11"/>
      <c r="AJB2" s="11"/>
      <c r="AJC2" s="11"/>
      <c r="AJD2" s="11"/>
      <c r="AJE2" s="11"/>
      <c r="AJF2" s="11"/>
      <c r="AJG2" s="11"/>
      <c r="AJH2" s="11"/>
      <c r="AJI2" s="11"/>
      <c r="AJJ2" s="11"/>
      <c r="AJK2" s="11"/>
      <c r="AJL2" s="11"/>
      <c r="AJM2" s="11"/>
      <c r="AJN2" s="11"/>
      <c r="AJO2" s="11"/>
      <c r="AJP2" s="11"/>
      <c r="AJQ2" s="11"/>
      <c r="AJR2" s="11"/>
      <c r="AJS2" s="11"/>
      <c r="AJT2" s="11"/>
      <c r="AJU2" s="11"/>
      <c r="AJV2" s="11"/>
      <c r="AJW2" s="11"/>
      <c r="AJX2" s="11"/>
      <c r="AJY2" s="11"/>
      <c r="AJZ2" s="11"/>
      <c r="AKA2" s="11"/>
      <c r="AKB2" s="11"/>
      <c r="AKC2" s="11"/>
      <c r="AKD2" s="11"/>
      <c r="AKE2" s="11"/>
      <c r="AKF2" s="11"/>
      <c r="AKG2" s="11"/>
      <c r="AKH2" s="11"/>
      <c r="AKI2" s="11"/>
      <c r="AKJ2" s="11"/>
      <c r="AKK2" s="11"/>
      <c r="AKL2" s="11"/>
      <c r="AKM2" s="11"/>
      <c r="AKN2" s="11"/>
      <c r="AKO2" s="11"/>
      <c r="AKP2" s="11"/>
      <c r="AKQ2" s="11"/>
      <c r="AKR2" s="11"/>
      <c r="AKS2" s="11"/>
      <c r="AKT2" s="11"/>
      <c r="AKU2" s="11"/>
      <c r="AKV2" s="11"/>
      <c r="AKW2" s="11"/>
      <c r="AKX2" s="11"/>
      <c r="AKY2" s="11"/>
      <c r="AKZ2" s="11"/>
      <c r="ALA2" s="11"/>
      <c r="ALB2" s="11"/>
      <c r="ALC2" s="11"/>
      <c r="ALD2" s="11"/>
      <c r="ALE2" s="11"/>
      <c r="ALF2" s="11"/>
      <c r="ALG2" s="11"/>
      <c r="ALH2" s="11"/>
      <c r="ALI2" s="11"/>
      <c r="ALJ2" s="11"/>
      <c r="ALK2" s="11"/>
      <c r="ALL2" s="11"/>
      <c r="ALM2" s="11"/>
      <c r="ALN2" s="11"/>
      <c r="ALO2" s="11"/>
      <c r="ALP2" s="11"/>
      <c r="ALQ2" s="11"/>
      <c r="ALR2" s="11"/>
      <c r="ALS2" s="11"/>
      <c r="ALT2" s="11"/>
      <c r="ALU2" s="11"/>
      <c r="ALV2" s="11"/>
      <c r="ALW2" s="11"/>
      <c r="ALX2" s="11"/>
      <c r="ALY2" s="11"/>
      <c r="ALZ2" s="11"/>
      <c r="AMA2" s="11"/>
      <c r="AMB2" s="11"/>
      <c r="AMC2" s="11"/>
      <c r="AMD2" s="11"/>
      <c r="AME2" s="11"/>
      <c r="AMF2" s="11"/>
      <c r="AMG2" s="11"/>
      <c r="AMH2" s="11"/>
      <c r="AMI2" s="11"/>
      <c r="AMJ2" s="11"/>
      <c r="AMK2" s="11"/>
    </row>
    <row r="3" spans="1:1035" ht="13" x14ac:dyDescent="0.3">
      <c r="A3" s="4" t="s">
        <v>34</v>
      </c>
      <c r="ALT3" s="5"/>
      <c r="ALU3" s="5"/>
      <c r="ALV3" s="5"/>
      <c r="ALW3" s="5"/>
      <c r="ALX3" s="5"/>
      <c r="ALY3" s="5"/>
      <c r="ALZ3" s="5"/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</row>
    <row r="5" spans="1:1035" ht="13" x14ac:dyDescent="0.3">
      <c r="A5" s="13"/>
      <c r="B5" s="14"/>
      <c r="C5" s="15">
        <v>43928</v>
      </c>
      <c r="D5" s="16"/>
      <c r="E5" s="17"/>
      <c r="F5" s="14"/>
      <c r="G5" s="15">
        <v>43927</v>
      </c>
      <c r="H5" s="16"/>
      <c r="I5" s="17"/>
      <c r="J5" s="14"/>
      <c r="K5" s="15">
        <v>43926</v>
      </c>
      <c r="L5" s="16"/>
      <c r="M5" s="17"/>
      <c r="N5" s="14"/>
      <c r="O5" s="15">
        <v>43925</v>
      </c>
      <c r="P5" s="16"/>
      <c r="Q5" s="17"/>
      <c r="R5" s="14"/>
      <c r="S5" s="15">
        <v>43924</v>
      </c>
      <c r="T5" s="16"/>
      <c r="U5" s="17"/>
      <c r="V5" s="14"/>
      <c r="W5" s="15">
        <v>43923</v>
      </c>
      <c r="X5" s="16"/>
      <c r="Y5" s="17"/>
      <c r="Z5" s="14"/>
      <c r="AA5" s="15">
        <v>43922</v>
      </c>
      <c r="AB5" s="16"/>
      <c r="AC5" s="17"/>
      <c r="AD5" s="14"/>
      <c r="AE5" s="15">
        <v>43921</v>
      </c>
      <c r="AF5" s="16"/>
      <c r="AG5" s="17"/>
      <c r="AH5" s="14"/>
      <c r="AI5" s="15">
        <v>43920</v>
      </c>
      <c r="AJ5" s="16"/>
      <c r="AK5" s="17"/>
      <c r="ALT5" s="5"/>
      <c r="ALU5" s="5"/>
      <c r="ALV5" s="5"/>
      <c r="ALW5" s="5"/>
      <c r="ALX5" s="5"/>
      <c r="ALY5" s="5"/>
      <c r="ALZ5" s="5"/>
      <c r="AMA5" s="5"/>
      <c r="AMB5" s="5"/>
      <c r="AMC5" s="5"/>
      <c r="AMD5" s="5"/>
      <c r="AME5" s="5"/>
      <c r="AMF5" s="5"/>
      <c r="AMG5" s="5"/>
      <c r="AMH5" s="5"/>
      <c r="AMI5" s="5"/>
      <c r="AMJ5" s="5"/>
      <c r="AMK5" s="5"/>
      <c r="AML5" s="5"/>
      <c r="AMM5" s="5"/>
      <c r="AMN5" s="5"/>
      <c r="AMO5" s="5"/>
      <c r="AMP5" s="5"/>
      <c r="AMQ5" s="5"/>
      <c r="AMR5" s="5"/>
      <c r="AMS5" s="5"/>
      <c r="AMT5" s="5"/>
      <c r="AMU5" s="5"/>
    </row>
    <row r="6" spans="1:1035" ht="13" x14ac:dyDescent="0.3">
      <c r="A6" s="18" t="s">
        <v>1</v>
      </c>
      <c r="B6" s="19" t="s">
        <v>15</v>
      </c>
      <c r="C6" s="20" t="s">
        <v>16</v>
      </c>
      <c r="D6" s="21" t="s">
        <v>17</v>
      </c>
      <c r="E6" s="22" t="s">
        <v>13</v>
      </c>
      <c r="F6" s="19" t="s">
        <v>15</v>
      </c>
      <c r="G6" s="20" t="s">
        <v>16</v>
      </c>
      <c r="H6" s="21" t="s">
        <v>17</v>
      </c>
      <c r="I6" s="22" t="s">
        <v>13</v>
      </c>
      <c r="J6" s="19" t="s">
        <v>15</v>
      </c>
      <c r="K6" s="20" t="s">
        <v>16</v>
      </c>
      <c r="L6" s="21" t="s">
        <v>17</v>
      </c>
      <c r="M6" s="22" t="s">
        <v>13</v>
      </c>
      <c r="N6" s="19" t="s">
        <v>15</v>
      </c>
      <c r="O6" s="20" t="s">
        <v>16</v>
      </c>
      <c r="P6" s="21" t="s">
        <v>17</v>
      </c>
      <c r="Q6" s="22" t="s">
        <v>13</v>
      </c>
      <c r="R6" s="19" t="s">
        <v>15</v>
      </c>
      <c r="S6" s="20" t="s">
        <v>16</v>
      </c>
      <c r="T6" s="21" t="s">
        <v>17</v>
      </c>
      <c r="U6" s="22" t="s">
        <v>13</v>
      </c>
      <c r="V6" s="19" t="s">
        <v>15</v>
      </c>
      <c r="W6" s="20" t="s">
        <v>16</v>
      </c>
      <c r="X6" s="21" t="s">
        <v>17</v>
      </c>
      <c r="Y6" s="22" t="s">
        <v>13</v>
      </c>
      <c r="Z6" s="19" t="s">
        <v>15</v>
      </c>
      <c r="AA6" s="20" t="s">
        <v>16</v>
      </c>
      <c r="AB6" s="21" t="s">
        <v>17</v>
      </c>
      <c r="AC6" s="22" t="s">
        <v>13</v>
      </c>
      <c r="AD6" s="19" t="s">
        <v>15</v>
      </c>
      <c r="AE6" s="20" t="s">
        <v>16</v>
      </c>
      <c r="AF6" s="21" t="s">
        <v>17</v>
      </c>
      <c r="AG6" s="22" t="s">
        <v>13</v>
      </c>
      <c r="AH6" s="19" t="s">
        <v>15</v>
      </c>
      <c r="AI6" s="20" t="s">
        <v>16</v>
      </c>
      <c r="AJ6" s="21" t="s">
        <v>17</v>
      </c>
      <c r="AK6" s="22" t="s">
        <v>13</v>
      </c>
      <c r="ALT6" s="5"/>
      <c r="ALU6" s="5"/>
      <c r="ALV6" s="5"/>
      <c r="ALW6" s="5"/>
      <c r="ALX6" s="5"/>
      <c r="ALY6" s="5"/>
      <c r="ALZ6" s="5"/>
      <c r="AMA6" s="5"/>
      <c r="AMB6" s="5"/>
      <c r="AMC6" s="5"/>
      <c r="AMD6" s="5"/>
      <c r="AME6" s="5"/>
      <c r="AMF6" s="5"/>
      <c r="AMG6" s="5"/>
      <c r="AMH6" s="5"/>
      <c r="AMI6" s="5"/>
      <c r="AMJ6" s="5"/>
      <c r="AMK6" s="5"/>
      <c r="AML6" s="5"/>
      <c r="AMM6" s="5"/>
      <c r="AMN6" s="5"/>
      <c r="AMO6" s="5"/>
      <c r="AMP6" s="5"/>
      <c r="AMQ6" s="5"/>
      <c r="AMR6" s="5"/>
      <c r="AMS6" s="5"/>
      <c r="AMT6" s="5"/>
      <c r="AMU6" s="5"/>
    </row>
    <row r="7" spans="1:1035" x14ac:dyDescent="0.25">
      <c r="A7" s="23" t="s">
        <v>23</v>
      </c>
      <c r="B7" s="24">
        <v>60</v>
      </c>
      <c r="C7" s="24">
        <v>14</v>
      </c>
      <c r="D7" s="21"/>
      <c r="E7" s="25">
        <f t="shared" ref="E7:E11" si="0">SUM(B7:D7)</f>
        <v>74</v>
      </c>
      <c r="F7" s="24">
        <v>58</v>
      </c>
      <c r="G7" s="24">
        <v>14</v>
      </c>
      <c r="H7" s="21"/>
      <c r="I7" s="25">
        <f t="shared" ref="I7:I11" si="1">SUM(F7:H7)</f>
        <v>72</v>
      </c>
      <c r="J7" s="24">
        <v>53</v>
      </c>
      <c r="K7" s="24">
        <v>15</v>
      </c>
      <c r="L7" s="21"/>
      <c r="M7" s="25">
        <f t="shared" ref="M7:M11" si="2">SUM(J7:L7)</f>
        <v>68</v>
      </c>
      <c r="N7" s="24">
        <v>48</v>
      </c>
      <c r="O7" s="24">
        <v>9</v>
      </c>
      <c r="P7" s="21"/>
      <c r="Q7" s="25">
        <f t="shared" ref="Q7:Q11" si="3">SUM(N7:P7)</f>
        <v>57</v>
      </c>
      <c r="R7" s="24">
        <v>46</v>
      </c>
      <c r="S7" s="24">
        <v>9</v>
      </c>
      <c r="T7" s="21"/>
      <c r="U7" s="25">
        <f t="shared" ref="U7:U11" si="4">SUM(R7:T7)</f>
        <v>55</v>
      </c>
      <c r="V7" s="24">
        <v>39</v>
      </c>
      <c r="W7" s="24">
        <v>9</v>
      </c>
      <c r="X7" s="21"/>
      <c r="Y7" s="25">
        <f t="shared" ref="Y7:Y11" si="5">SUM(V7:X7)</f>
        <v>48</v>
      </c>
      <c r="Z7" s="24">
        <v>35</v>
      </c>
      <c r="AA7" s="24">
        <v>7</v>
      </c>
      <c r="AB7" s="21"/>
      <c r="AC7" s="25">
        <f t="shared" ref="AC7:AC11" si="6">SUM(Z7:AB7)</f>
        <v>42</v>
      </c>
      <c r="AD7" s="24">
        <v>26</v>
      </c>
      <c r="AE7" s="24">
        <v>5</v>
      </c>
      <c r="AF7" s="21"/>
      <c r="AG7" s="25">
        <f t="shared" ref="AG7:AG11" si="7">SUM(AD7:AF7)</f>
        <v>31</v>
      </c>
      <c r="AH7" s="24">
        <v>22</v>
      </c>
      <c r="AI7" s="24">
        <v>4</v>
      </c>
      <c r="AJ7" s="21"/>
      <c r="AK7" s="25">
        <f t="shared" ref="AK7:AK11" si="8">SUM(AH7:AJ7)</f>
        <v>26</v>
      </c>
      <c r="ALT7" s="5"/>
      <c r="ALU7" s="5"/>
      <c r="ALV7" s="5"/>
      <c r="ALW7" s="5"/>
      <c r="ALX7" s="5"/>
      <c r="ALY7" s="5"/>
      <c r="ALZ7" s="5"/>
      <c r="AMA7" s="5"/>
      <c r="AMB7" s="5"/>
      <c r="AMC7" s="5"/>
      <c r="AMD7" s="5"/>
      <c r="AME7" s="5"/>
      <c r="AMF7" s="5"/>
      <c r="AMG7" s="5"/>
      <c r="AMH7" s="5"/>
      <c r="AMI7" s="5"/>
      <c r="AMJ7" s="5"/>
      <c r="AMK7" s="5"/>
      <c r="AML7" s="5"/>
      <c r="AMM7" s="5"/>
      <c r="AMN7" s="5"/>
      <c r="AMO7" s="5"/>
      <c r="AMP7" s="5"/>
      <c r="AMQ7" s="5"/>
      <c r="AMR7" s="5"/>
      <c r="AMS7" s="5"/>
      <c r="AMT7" s="5"/>
      <c r="AMU7" s="5"/>
    </row>
    <row r="8" spans="1:1035" x14ac:dyDescent="0.25">
      <c r="A8" s="26" t="s">
        <v>8</v>
      </c>
      <c r="B8" s="24">
        <v>101</v>
      </c>
      <c r="C8" s="24">
        <v>36</v>
      </c>
      <c r="D8" s="21"/>
      <c r="E8" s="25">
        <f t="shared" si="0"/>
        <v>137</v>
      </c>
      <c r="F8" s="24">
        <v>89</v>
      </c>
      <c r="G8" s="24">
        <v>35</v>
      </c>
      <c r="H8" s="21"/>
      <c r="I8" s="25">
        <f t="shared" si="1"/>
        <v>124</v>
      </c>
      <c r="J8" s="24">
        <v>82</v>
      </c>
      <c r="K8" s="24">
        <v>33</v>
      </c>
      <c r="L8" s="21"/>
      <c r="M8" s="25">
        <f t="shared" si="2"/>
        <v>115</v>
      </c>
      <c r="N8" s="24">
        <v>73</v>
      </c>
      <c r="O8" s="24">
        <v>28</v>
      </c>
      <c r="P8" s="21"/>
      <c r="Q8" s="25">
        <f t="shared" si="3"/>
        <v>101</v>
      </c>
      <c r="R8" s="24">
        <v>64</v>
      </c>
      <c r="S8" s="24">
        <v>25</v>
      </c>
      <c r="T8" s="21"/>
      <c r="U8" s="25">
        <f t="shared" si="4"/>
        <v>89</v>
      </c>
      <c r="V8" s="24">
        <v>53</v>
      </c>
      <c r="W8" s="24">
        <v>19</v>
      </c>
      <c r="X8" s="21"/>
      <c r="Y8" s="25">
        <f t="shared" si="5"/>
        <v>72</v>
      </c>
      <c r="Z8" s="24">
        <v>42</v>
      </c>
      <c r="AA8" s="24">
        <v>16</v>
      </c>
      <c r="AB8" s="21"/>
      <c r="AC8" s="25">
        <f t="shared" si="6"/>
        <v>58</v>
      </c>
      <c r="AD8" s="24">
        <v>32</v>
      </c>
      <c r="AE8" s="24">
        <v>12</v>
      </c>
      <c r="AF8" s="21"/>
      <c r="AG8" s="25">
        <f t="shared" si="7"/>
        <v>44</v>
      </c>
      <c r="AH8" s="24">
        <v>22</v>
      </c>
      <c r="AI8" s="24">
        <v>9</v>
      </c>
      <c r="AJ8" s="21"/>
      <c r="AK8" s="25">
        <f t="shared" si="8"/>
        <v>31</v>
      </c>
      <c r="ALT8" s="5"/>
      <c r="ALU8" s="5"/>
      <c r="ALV8" s="5"/>
      <c r="ALW8" s="5"/>
      <c r="ALX8" s="5"/>
      <c r="ALY8" s="5"/>
      <c r="ALZ8" s="5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</row>
    <row r="9" spans="1:1035" x14ac:dyDescent="0.25">
      <c r="A9" s="26" t="s">
        <v>9</v>
      </c>
      <c r="B9" s="24">
        <v>290</v>
      </c>
      <c r="C9" s="24">
        <v>105</v>
      </c>
      <c r="D9" s="21"/>
      <c r="E9" s="25">
        <f t="shared" si="0"/>
        <v>395</v>
      </c>
      <c r="F9" s="24">
        <v>257</v>
      </c>
      <c r="G9" s="24">
        <v>87</v>
      </c>
      <c r="H9" s="21"/>
      <c r="I9" s="25">
        <f t="shared" si="1"/>
        <v>344</v>
      </c>
      <c r="J9" s="24">
        <v>242</v>
      </c>
      <c r="K9" s="24">
        <v>85</v>
      </c>
      <c r="L9" s="21"/>
      <c r="M9" s="25">
        <f t="shared" si="2"/>
        <v>327</v>
      </c>
      <c r="N9" s="24">
        <v>211</v>
      </c>
      <c r="O9" s="24">
        <v>71</v>
      </c>
      <c r="P9" s="21"/>
      <c r="Q9" s="25">
        <f t="shared" si="3"/>
        <v>282</v>
      </c>
      <c r="R9" s="24">
        <v>180</v>
      </c>
      <c r="S9" s="24">
        <v>60</v>
      </c>
      <c r="T9" s="21"/>
      <c r="U9" s="25">
        <f t="shared" si="4"/>
        <v>240</v>
      </c>
      <c r="V9" s="24">
        <v>153</v>
      </c>
      <c r="W9" s="24">
        <v>47</v>
      </c>
      <c r="X9" s="21"/>
      <c r="Y9" s="25">
        <f t="shared" si="5"/>
        <v>200</v>
      </c>
      <c r="Z9" s="24">
        <v>129</v>
      </c>
      <c r="AA9" s="24">
        <v>42</v>
      </c>
      <c r="AB9" s="21"/>
      <c r="AC9" s="25">
        <f t="shared" si="6"/>
        <v>171</v>
      </c>
      <c r="AD9" s="24">
        <v>102</v>
      </c>
      <c r="AE9" s="24">
        <v>28</v>
      </c>
      <c r="AF9" s="21"/>
      <c r="AG9" s="25">
        <f t="shared" si="7"/>
        <v>130</v>
      </c>
      <c r="AH9" s="24">
        <v>79</v>
      </c>
      <c r="AI9" s="24">
        <v>21</v>
      </c>
      <c r="AJ9" s="21"/>
      <c r="AK9" s="25">
        <f t="shared" si="8"/>
        <v>100</v>
      </c>
      <c r="ALT9" s="5"/>
      <c r="ALU9" s="5"/>
      <c r="ALV9" s="5"/>
      <c r="ALW9" s="5"/>
      <c r="ALX9" s="5"/>
      <c r="ALY9" s="5"/>
      <c r="ALZ9" s="5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</row>
    <row r="10" spans="1:1035" x14ac:dyDescent="0.25">
      <c r="A10" s="26" t="s">
        <v>10</v>
      </c>
      <c r="B10" s="24">
        <v>459</v>
      </c>
      <c r="C10" s="24">
        <v>304</v>
      </c>
      <c r="D10" s="21"/>
      <c r="E10" s="25">
        <f t="shared" si="0"/>
        <v>763</v>
      </c>
      <c r="F10" s="24">
        <v>420</v>
      </c>
      <c r="G10" s="24">
        <v>275</v>
      </c>
      <c r="H10" s="21"/>
      <c r="I10" s="25">
        <f t="shared" si="1"/>
        <v>695</v>
      </c>
      <c r="J10" s="24">
        <v>394</v>
      </c>
      <c r="K10" s="24">
        <v>256</v>
      </c>
      <c r="L10" s="21"/>
      <c r="M10" s="25">
        <f t="shared" si="2"/>
        <v>650</v>
      </c>
      <c r="N10" s="24">
        <v>349</v>
      </c>
      <c r="O10" s="24">
        <v>223</v>
      </c>
      <c r="P10" s="21"/>
      <c r="Q10" s="25">
        <f t="shared" si="3"/>
        <v>572</v>
      </c>
      <c r="R10" s="24">
        <v>310</v>
      </c>
      <c r="S10" s="24">
        <v>201</v>
      </c>
      <c r="T10" s="21"/>
      <c r="U10" s="25">
        <f t="shared" si="4"/>
        <v>511</v>
      </c>
      <c r="V10" s="24">
        <v>270</v>
      </c>
      <c r="W10" s="24">
        <v>177</v>
      </c>
      <c r="X10" s="21"/>
      <c r="Y10" s="25">
        <f t="shared" si="5"/>
        <v>447</v>
      </c>
      <c r="Z10" s="24">
        <v>225</v>
      </c>
      <c r="AA10" s="24">
        <v>144</v>
      </c>
      <c r="AB10" s="21"/>
      <c r="AC10" s="25">
        <f t="shared" si="6"/>
        <v>369</v>
      </c>
      <c r="AD10" s="24">
        <v>185</v>
      </c>
      <c r="AE10" s="24">
        <v>120</v>
      </c>
      <c r="AF10" s="21"/>
      <c r="AG10" s="25">
        <f t="shared" si="7"/>
        <v>305</v>
      </c>
      <c r="AH10" s="24">
        <v>150</v>
      </c>
      <c r="AI10" s="24">
        <v>92</v>
      </c>
      <c r="AJ10" s="21"/>
      <c r="AK10" s="25">
        <f t="shared" si="8"/>
        <v>242</v>
      </c>
      <c r="ALT10" s="5"/>
      <c r="ALU10" s="5"/>
      <c r="ALV10" s="5"/>
      <c r="ALW10" s="5"/>
      <c r="ALX10" s="5"/>
      <c r="ALY10" s="5"/>
      <c r="ALZ10" s="5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</row>
    <row r="11" spans="1:1035" x14ac:dyDescent="0.25">
      <c r="A11" s="26" t="s">
        <v>11</v>
      </c>
      <c r="B11" s="24">
        <v>102</v>
      </c>
      <c r="C11" s="24">
        <v>133</v>
      </c>
      <c r="D11" s="21"/>
      <c r="E11" s="25">
        <f t="shared" si="0"/>
        <v>235</v>
      </c>
      <c r="F11" s="24">
        <v>89</v>
      </c>
      <c r="G11" s="24">
        <v>107</v>
      </c>
      <c r="H11" s="21"/>
      <c r="I11" s="25">
        <f t="shared" si="1"/>
        <v>196</v>
      </c>
      <c r="J11" s="24">
        <v>80</v>
      </c>
      <c r="K11" s="24">
        <v>99</v>
      </c>
      <c r="L11" s="21"/>
      <c r="M11" s="25">
        <f t="shared" si="2"/>
        <v>179</v>
      </c>
      <c r="N11" s="24">
        <v>72</v>
      </c>
      <c r="O11" s="24">
        <v>72</v>
      </c>
      <c r="P11" s="21"/>
      <c r="Q11" s="25">
        <f t="shared" si="3"/>
        <v>144</v>
      </c>
      <c r="R11" s="24">
        <v>61</v>
      </c>
      <c r="S11" s="24">
        <v>58</v>
      </c>
      <c r="T11" s="21"/>
      <c r="U11" s="25">
        <f t="shared" si="4"/>
        <v>119</v>
      </c>
      <c r="V11" s="24">
        <v>52</v>
      </c>
      <c r="W11" s="24">
        <v>51</v>
      </c>
      <c r="X11" s="21"/>
      <c r="Y11" s="25">
        <f t="shared" si="5"/>
        <v>103</v>
      </c>
      <c r="Z11" s="24">
        <v>48</v>
      </c>
      <c r="AA11" s="24">
        <v>42</v>
      </c>
      <c r="AB11" s="21"/>
      <c r="AC11" s="25">
        <f t="shared" si="6"/>
        <v>90</v>
      </c>
      <c r="AD11" s="24">
        <v>38</v>
      </c>
      <c r="AE11" s="24">
        <v>33</v>
      </c>
      <c r="AF11" s="21"/>
      <c r="AG11" s="25">
        <f t="shared" si="7"/>
        <v>71</v>
      </c>
      <c r="AH11" s="24">
        <v>29</v>
      </c>
      <c r="AI11" s="24">
        <v>25</v>
      </c>
      <c r="AJ11" s="21"/>
      <c r="AK11" s="25">
        <f t="shared" si="8"/>
        <v>54</v>
      </c>
      <c r="ALT11" s="5"/>
      <c r="ALU11" s="5"/>
      <c r="ALV11" s="5"/>
      <c r="ALW11" s="5"/>
      <c r="ALX11" s="5"/>
      <c r="ALY11" s="5"/>
      <c r="ALZ11" s="5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</row>
    <row r="12" spans="1:1035" x14ac:dyDescent="0.25">
      <c r="A12" s="26" t="s">
        <v>17</v>
      </c>
      <c r="B12" s="24">
        <v>0</v>
      </c>
      <c r="C12" s="24">
        <v>0</v>
      </c>
      <c r="D12" s="27">
        <v>3</v>
      </c>
      <c r="E12" s="25">
        <f>SUM(B12:D12)</f>
        <v>3</v>
      </c>
      <c r="F12" s="24">
        <v>0</v>
      </c>
      <c r="G12" s="24">
        <v>0</v>
      </c>
      <c r="H12" s="27">
        <v>3</v>
      </c>
      <c r="I12" s="25">
        <f>SUM(F12:H12)</f>
        <v>3</v>
      </c>
      <c r="J12" s="24">
        <v>0</v>
      </c>
      <c r="K12" s="24">
        <v>0</v>
      </c>
      <c r="L12" s="27">
        <v>3</v>
      </c>
      <c r="M12" s="25">
        <f>SUM(J12:L12)</f>
        <v>3</v>
      </c>
      <c r="N12" s="24">
        <v>0</v>
      </c>
      <c r="O12" s="24">
        <v>0</v>
      </c>
      <c r="P12" s="27">
        <v>2</v>
      </c>
      <c r="Q12" s="25">
        <f>SUM(N12:P12)</f>
        <v>2</v>
      </c>
      <c r="R12" s="24">
        <v>0</v>
      </c>
      <c r="S12" s="24">
        <v>1</v>
      </c>
      <c r="T12" s="27">
        <v>2</v>
      </c>
      <c r="U12" s="25">
        <f>SUM(R12:T12)</f>
        <v>3</v>
      </c>
      <c r="V12" s="24">
        <v>0</v>
      </c>
      <c r="W12" s="24">
        <v>1</v>
      </c>
      <c r="X12" s="27">
        <v>1</v>
      </c>
      <c r="Y12" s="25">
        <f>SUM(V12:X12)</f>
        <v>2</v>
      </c>
      <c r="Z12" s="24">
        <v>0</v>
      </c>
      <c r="AA12" s="24">
        <v>1</v>
      </c>
      <c r="AB12" s="27">
        <v>1</v>
      </c>
      <c r="AC12" s="25">
        <f>SUM(Z12:AB12)</f>
        <v>2</v>
      </c>
      <c r="AD12" s="24">
        <v>1</v>
      </c>
      <c r="AE12" s="24">
        <v>0</v>
      </c>
      <c r="AF12" s="27">
        <v>1</v>
      </c>
      <c r="AG12" s="25">
        <f>SUM(AD12:AF12)</f>
        <v>2</v>
      </c>
      <c r="AH12" s="24">
        <v>1</v>
      </c>
      <c r="AI12" s="24">
        <v>0</v>
      </c>
      <c r="AJ12" s="27">
        <v>1</v>
      </c>
      <c r="AK12" s="25">
        <f>SUM(AH12:AJ12)</f>
        <v>2</v>
      </c>
      <c r="ALT12" s="5"/>
      <c r="ALU12" s="5"/>
      <c r="ALV12" s="5"/>
      <c r="ALW12" s="5"/>
      <c r="ALX12" s="5"/>
      <c r="ALY12" s="5"/>
      <c r="ALZ12" s="5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</row>
    <row r="13" spans="1:1035" ht="13" x14ac:dyDescent="0.3">
      <c r="A13" s="28" t="s">
        <v>13</v>
      </c>
      <c r="B13" s="29">
        <f>SUM(B7:B12)</f>
        <v>1012</v>
      </c>
      <c r="C13" s="30">
        <f>SUM(C7:C12)</f>
        <v>592</v>
      </c>
      <c r="D13" s="30">
        <f>SUM(D7:D12)</f>
        <v>3</v>
      </c>
      <c r="E13" s="31">
        <f>SUM(B13:D13)</f>
        <v>1607</v>
      </c>
      <c r="F13" s="29">
        <f>SUM(F7:F12)</f>
        <v>913</v>
      </c>
      <c r="G13" s="30">
        <f>SUM(G7:G12)</f>
        <v>518</v>
      </c>
      <c r="H13" s="30">
        <f>SUM(H7:H12)</f>
        <v>3</v>
      </c>
      <c r="I13" s="31">
        <f>SUM(F13:H13)</f>
        <v>1434</v>
      </c>
      <c r="J13" s="29">
        <f>SUM(J7:J12)</f>
        <v>851</v>
      </c>
      <c r="K13" s="30">
        <f>SUM(K7:K12)</f>
        <v>488</v>
      </c>
      <c r="L13" s="30">
        <f>SUM(L7:L12)</f>
        <v>3</v>
      </c>
      <c r="M13" s="31">
        <f>SUM(J13:L13)</f>
        <v>1342</v>
      </c>
      <c r="N13" s="29">
        <f>SUM(N7:N12)</f>
        <v>753</v>
      </c>
      <c r="O13" s="30">
        <f>SUM(O7:O12)</f>
        <v>403</v>
      </c>
      <c r="P13" s="30">
        <f>SUM(P7:P12)</f>
        <v>2</v>
      </c>
      <c r="Q13" s="31">
        <f>SUM(N13:P13)</f>
        <v>1158</v>
      </c>
      <c r="R13" s="29">
        <f>SUM(R7:R12)</f>
        <v>661</v>
      </c>
      <c r="S13" s="30">
        <f>SUM(S7:S12)</f>
        <v>354</v>
      </c>
      <c r="T13" s="30">
        <f>SUM(T7:T12)</f>
        <v>2</v>
      </c>
      <c r="U13" s="31">
        <f>SUM(R13:T13)</f>
        <v>1017</v>
      </c>
      <c r="V13" s="29">
        <f>SUM(V7:V12)</f>
        <v>567</v>
      </c>
      <c r="W13" s="30">
        <f>SUM(W7:W12)</f>
        <v>304</v>
      </c>
      <c r="X13" s="30">
        <v>1</v>
      </c>
      <c r="Y13" s="31">
        <f>SUM(V13:X13)</f>
        <v>872</v>
      </c>
      <c r="Z13" s="29">
        <f>SUM(Z7:Z12)</f>
        <v>479</v>
      </c>
      <c r="AA13" s="30">
        <f>SUM(AA7:AA12)</f>
        <v>252</v>
      </c>
      <c r="AB13" s="30">
        <v>1</v>
      </c>
      <c r="AC13" s="31">
        <f>SUM(Z13:AB13)</f>
        <v>732</v>
      </c>
      <c r="AD13" s="29">
        <f>SUM(AD7:AD12)</f>
        <v>384</v>
      </c>
      <c r="AE13" s="30">
        <f>SUM(AE7:AE12)</f>
        <v>198</v>
      </c>
      <c r="AF13" s="30">
        <v>1</v>
      </c>
      <c r="AG13" s="31">
        <f>SUM(AD13:AF13)</f>
        <v>583</v>
      </c>
      <c r="AH13" s="29">
        <f>SUM(AH7:AH12)</f>
        <v>303</v>
      </c>
      <c r="AI13" s="30">
        <f>SUM(AI7:AI12)</f>
        <v>151</v>
      </c>
      <c r="AJ13" s="30">
        <v>1</v>
      </c>
      <c r="AK13" s="31">
        <f>SUM(AH13:AJ13)</f>
        <v>455</v>
      </c>
      <c r="ALT13" s="5"/>
      <c r="ALU13" s="5"/>
      <c r="ALV13" s="5"/>
      <c r="ALW13" s="5"/>
      <c r="ALX13" s="5"/>
      <c r="ALY13" s="5"/>
      <c r="ALZ13" s="5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</row>
    <row r="14" spans="1:1035" x14ac:dyDescent="0.25">
      <c r="I14" s="5">
        <f>I13-M13</f>
        <v>92</v>
      </c>
      <c r="M14" s="5">
        <f>M13-Q13</f>
        <v>184</v>
      </c>
    </row>
    <row r="15" spans="1:1035" ht="13" x14ac:dyDescent="0.3">
      <c r="A15" s="32" t="s">
        <v>14</v>
      </c>
      <c r="B15" s="5" t="s">
        <v>24</v>
      </c>
    </row>
    <row r="16" spans="1:1035" x14ac:dyDescent="0.25">
      <c r="A16" s="21" t="s">
        <v>37</v>
      </c>
      <c r="B16" s="33" t="s">
        <v>36</v>
      </c>
      <c r="C16" s="5" t="s">
        <v>25</v>
      </c>
      <c r="F16" s="6"/>
    </row>
    <row r="17" spans="1:6" x14ac:dyDescent="0.25">
      <c r="A17" s="41"/>
      <c r="C17" s="5" t="s">
        <v>26</v>
      </c>
      <c r="F17" s="6"/>
    </row>
    <row r="18" spans="1:6" x14ac:dyDescent="0.25">
      <c r="A18" s="41" t="s">
        <v>38</v>
      </c>
      <c r="B18" s="5" t="s">
        <v>36</v>
      </c>
      <c r="C18" s="5" t="s">
        <v>27</v>
      </c>
    </row>
    <row r="19" spans="1:6" x14ac:dyDescent="0.25">
      <c r="A19" s="33"/>
      <c r="C19" s="5" t="s">
        <v>28</v>
      </c>
    </row>
    <row r="20" spans="1:6" x14ac:dyDescent="0.25">
      <c r="A20" s="41" t="s">
        <v>41</v>
      </c>
      <c r="B20" s="5" t="s">
        <v>36</v>
      </c>
      <c r="C20" s="5" t="s">
        <v>40</v>
      </c>
    </row>
    <row r="21" spans="1:6" x14ac:dyDescent="0.25">
      <c r="A21" s="41"/>
      <c r="C21" s="5" t="s">
        <v>39</v>
      </c>
    </row>
    <row r="22" spans="1:6" x14ac:dyDescent="0.25">
      <c r="A22" s="41" t="s">
        <v>42</v>
      </c>
      <c r="B22" s="5" t="s">
        <v>36</v>
      </c>
      <c r="C22" s="5" t="s">
        <v>43</v>
      </c>
    </row>
    <row r="23" spans="1:6" x14ac:dyDescent="0.25">
      <c r="A23" s="41"/>
      <c r="C23" s="5" t="s">
        <v>44</v>
      </c>
    </row>
    <row r="24" spans="1:6" x14ac:dyDescent="0.25">
      <c r="A24" s="42" t="s">
        <v>47</v>
      </c>
      <c r="B24" s="5" t="s">
        <v>36</v>
      </c>
      <c r="C24" s="5" t="s">
        <v>45</v>
      </c>
    </row>
    <row r="25" spans="1:6" x14ac:dyDescent="0.25">
      <c r="A25" s="41"/>
      <c r="C25" s="5" t="s">
        <v>46</v>
      </c>
    </row>
    <row r="26" spans="1:6" x14ac:dyDescent="0.25">
      <c r="A26" s="42" t="s">
        <v>48</v>
      </c>
      <c r="B26" s="5" t="s">
        <v>36</v>
      </c>
      <c r="C26" s="5" t="s">
        <v>49</v>
      </c>
    </row>
    <row r="27" spans="1:6" x14ac:dyDescent="0.25">
      <c r="A27" s="41"/>
      <c r="C27" s="5" t="s">
        <v>50</v>
      </c>
    </row>
    <row r="28" spans="1:6" x14ac:dyDescent="0.25">
      <c r="A28" s="42" t="s">
        <v>51</v>
      </c>
      <c r="B28" s="5" t="s">
        <v>36</v>
      </c>
      <c r="C28" s="5" t="s">
        <v>52</v>
      </c>
    </row>
    <row r="29" spans="1:6" x14ac:dyDescent="0.25">
      <c r="A29" s="41"/>
      <c r="C29" s="5" t="s">
        <v>53</v>
      </c>
    </row>
    <row r="30" spans="1:6" x14ac:dyDescent="0.25">
      <c r="A30" s="42" t="s">
        <v>56</v>
      </c>
      <c r="B30" s="5" t="s">
        <v>36</v>
      </c>
      <c r="C30" s="5" t="s">
        <v>54</v>
      </c>
    </row>
    <row r="31" spans="1:6" x14ac:dyDescent="0.25">
      <c r="A31" s="41"/>
      <c r="C31" s="5" t="s">
        <v>55</v>
      </c>
    </row>
    <row r="32" spans="1:6" x14ac:dyDescent="0.25">
      <c r="A32" s="42" t="s">
        <v>58</v>
      </c>
      <c r="B32" s="5" t="s">
        <v>36</v>
      </c>
      <c r="C32" s="5" t="s">
        <v>57</v>
      </c>
    </row>
    <row r="33" spans="1:5" x14ac:dyDescent="0.25">
      <c r="B33" s="5" t="s">
        <v>20</v>
      </c>
      <c r="C33" s="34" t="s">
        <v>18</v>
      </c>
    </row>
    <row r="35" spans="1:5" ht="13" x14ac:dyDescent="0.3">
      <c r="A35" s="13"/>
      <c r="B35" s="35"/>
      <c r="C35" s="36">
        <v>43919</v>
      </c>
      <c r="D35" s="16"/>
      <c r="E35" s="37"/>
    </row>
    <row r="36" spans="1:5" ht="13" x14ac:dyDescent="0.3">
      <c r="A36" s="18" t="s">
        <v>1</v>
      </c>
      <c r="B36" s="19" t="s">
        <v>15</v>
      </c>
      <c r="C36" s="20" t="s">
        <v>16</v>
      </c>
      <c r="D36" s="20" t="s">
        <v>17</v>
      </c>
      <c r="E36" s="22" t="s">
        <v>13</v>
      </c>
    </row>
    <row r="37" spans="1:5" x14ac:dyDescent="0.25">
      <c r="A37" s="26" t="s">
        <v>2</v>
      </c>
      <c r="B37" s="23"/>
      <c r="C37" s="24"/>
      <c r="D37" s="24"/>
      <c r="E37" s="25">
        <f>SUM(B37:D37)</f>
        <v>0</v>
      </c>
    </row>
    <row r="38" spans="1:5" x14ac:dyDescent="0.25">
      <c r="A38" s="26" t="s">
        <v>3</v>
      </c>
      <c r="B38" s="23"/>
      <c r="C38" s="24"/>
      <c r="D38" s="24"/>
      <c r="E38" s="25">
        <f t="shared" ref="E38:E48" si="9">SUM(B38:D38)</f>
        <v>0</v>
      </c>
    </row>
    <row r="39" spans="1:5" x14ac:dyDescent="0.25">
      <c r="A39" s="26" t="s">
        <v>4</v>
      </c>
      <c r="B39" s="23"/>
      <c r="C39" s="24">
        <v>1</v>
      </c>
      <c r="D39" s="24"/>
      <c r="E39" s="25">
        <f t="shared" si="9"/>
        <v>1</v>
      </c>
    </row>
    <row r="40" spans="1:5" x14ac:dyDescent="0.25">
      <c r="A40" s="26" t="s">
        <v>5</v>
      </c>
      <c r="B40" s="23"/>
      <c r="C40" s="24"/>
      <c r="D40" s="24"/>
      <c r="E40" s="25">
        <f t="shared" si="9"/>
        <v>0</v>
      </c>
    </row>
    <row r="41" spans="1:5" x14ac:dyDescent="0.25">
      <c r="A41" s="26" t="s">
        <v>6</v>
      </c>
      <c r="B41" s="23">
        <v>4</v>
      </c>
      <c r="C41" s="24">
        <v>1</v>
      </c>
      <c r="D41" s="24"/>
      <c r="E41" s="25">
        <f t="shared" si="9"/>
        <v>5</v>
      </c>
    </row>
    <row r="42" spans="1:5" x14ac:dyDescent="0.25">
      <c r="A42" s="26" t="s">
        <v>7</v>
      </c>
      <c r="B42" s="23">
        <v>12</v>
      </c>
      <c r="C42" s="24">
        <v>3</v>
      </c>
      <c r="D42" s="24"/>
      <c r="E42" s="25">
        <f t="shared" si="9"/>
        <v>15</v>
      </c>
    </row>
    <row r="43" spans="1:5" x14ac:dyDescent="0.25">
      <c r="A43" s="26" t="s">
        <v>8</v>
      </c>
      <c r="B43" s="23">
        <v>20</v>
      </c>
      <c r="C43" s="24">
        <v>6</v>
      </c>
      <c r="D43" s="24"/>
      <c r="E43" s="25">
        <f t="shared" si="9"/>
        <v>26</v>
      </c>
    </row>
    <row r="44" spans="1:5" x14ac:dyDescent="0.25">
      <c r="A44" s="26" t="s">
        <v>9</v>
      </c>
      <c r="B44" s="23">
        <v>69</v>
      </c>
      <c r="C44" s="24">
        <v>20</v>
      </c>
      <c r="D44" s="24"/>
      <c r="E44" s="25">
        <f t="shared" si="9"/>
        <v>89</v>
      </c>
    </row>
    <row r="45" spans="1:5" x14ac:dyDescent="0.25">
      <c r="A45" s="26" t="s">
        <v>10</v>
      </c>
      <c r="B45" s="23">
        <v>126</v>
      </c>
      <c r="C45" s="24">
        <v>81</v>
      </c>
      <c r="D45" s="24">
        <v>1</v>
      </c>
      <c r="E45" s="25">
        <f t="shared" si="9"/>
        <v>208</v>
      </c>
    </row>
    <row r="46" spans="1:5" x14ac:dyDescent="0.25">
      <c r="A46" s="26" t="s">
        <v>11</v>
      </c>
      <c r="B46" s="23">
        <v>24</v>
      </c>
      <c r="C46" s="24">
        <v>20</v>
      </c>
      <c r="D46" s="24"/>
      <c r="E46" s="25">
        <f t="shared" si="9"/>
        <v>44</v>
      </c>
    </row>
    <row r="47" spans="1:5" x14ac:dyDescent="0.25">
      <c r="A47" s="26" t="s">
        <v>12</v>
      </c>
      <c r="B47" s="23">
        <v>1</v>
      </c>
      <c r="C47" s="24"/>
      <c r="D47" s="24"/>
      <c r="E47" s="25">
        <f t="shared" si="9"/>
        <v>1</v>
      </c>
    </row>
    <row r="48" spans="1:5" ht="13" x14ac:dyDescent="0.3">
      <c r="A48" s="28" t="s">
        <v>13</v>
      </c>
      <c r="B48" s="38">
        <f>SUM(B41:B47)</f>
        <v>256</v>
      </c>
      <c r="C48" s="39">
        <f>SUM(C39:C47)</f>
        <v>132</v>
      </c>
      <c r="D48" s="39">
        <v>1</v>
      </c>
      <c r="E48" s="40">
        <f t="shared" si="9"/>
        <v>389</v>
      </c>
    </row>
    <row r="50" spans="1:2" ht="13" x14ac:dyDescent="0.3">
      <c r="A50" s="32" t="s">
        <v>14</v>
      </c>
      <c r="B50" s="5" t="s">
        <v>24</v>
      </c>
    </row>
    <row r="51" spans="1:2" x14ac:dyDescent="0.25">
      <c r="A51" s="33" t="s">
        <v>19</v>
      </c>
      <c r="B51" s="5" t="s">
        <v>22</v>
      </c>
    </row>
    <row r="52" spans="1:2" x14ac:dyDescent="0.25">
      <c r="A52" s="33"/>
      <c r="B52" s="5" t="s">
        <v>21</v>
      </c>
    </row>
    <row r="53" spans="1:2" x14ac:dyDescent="0.25">
      <c r="A53" s="5" t="s">
        <v>20</v>
      </c>
      <c r="B53" s="34" t="s">
        <v>18</v>
      </c>
    </row>
  </sheetData>
  <hyperlinks>
    <hyperlink ref="B53" r:id="rId1"/>
    <hyperlink ref="C33" r:id="rId2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U13 Q13 E13" formula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Metadata</vt:lpstr>
      <vt:lpstr>Daily Report RKI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2020-04-08T05:01:54Z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