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" sheetId="2" r:id="rId2"/>
  </sheets>
  <calcPr calcId="162913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I9" i="2" l="1"/>
  <c r="AJ9" i="2"/>
  <c r="Z9" i="2"/>
  <c r="X9" i="2"/>
  <c r="V9" i="2"/>
  <c r="S9" i="2"/>
  <c r="O9" i="2"/>
  <c r="Q9" i="2"/>
  <c r="L9" i="2"/>
  <c r="J9" i="2"/>
  <c r="H10" i="2"/>
  <c r="E10" i="2"/>
  <c r="C10" i="2"/>
  <c r="BI10" i="2"/>
  <c r="BG10" i="2"/>
  <c r="C51" i="2"/>
  <c r="C8" i="2"/>
  <c r="C11" i="2"/>
  <c r="C13" i="2"/>
  <c r="G7" i="2" l="1"/>
  <c r="G8" i="2"/>
  <c r="G13" i="2" s="1"/>
  <c r="G9" i="2"/>
  <c r="H9" i="2" s="1"/>
  <c r="G10" i="2"/>
  <c r="G11" i="2"/>
  <c r="G15" i="2"/>
  <c r="F13" i="2"/>
  <c r="F16" i="2"/>
  <c r="D13" i="2"/>
  <c r="E11" i="2" s="1"/>
  <c r="B13" i="2"/>
  <c r="B16" i="2" s="1"/>
  <c r="C7" i="2"/>
  <c r="C9" i="2"/>
  <c r="G46" i="2"/>
  <c r="G47" i="2"/>
  <c r="G48" i="2"/>
  <c r="G57" i="2" s="1"/>
  <c r="G49" i="2"/>
  <c r="G50" i="2"/>
  <c r="G51" i="2"/>
  <c r="G52" i="2"/>
  <c r="G53" i="2"/>
  <c r="G54" i="2"/>
  <c r="G55" i="2"/>
  <c r="G59" i="2"/>
  <c r="F57" i="2"/>
  <c r="F60" i="2" s="1"/>
  <c r="D57" i="2"/>
  <c r="D60" i="2" s="1"/>
  <c r="B57" i="2"/>
  <c r="C53" i="2" s="1"/>
  <c r="B60" i="2"/>
  <c r="E50" i="2"/>
  <c r="E51" i="2"/>
  <c r="C46" i="2"/>
  <c r="C47" i="2"/>
  <c r="C48" i="2"/>
  <c r="C52" i="2"/>
  <c r="C54" i="2"/>
  <c r="C55" i="2"/>
  <c r="T13" i="2"/>
  <c r="P13" i="2"/>
  <c r="Q8" i="2"/>
  <c r="Q10" i="2"/>
  <c r="Q11" i="2"/>
  <c r="N8" i="2"/>
  <c r="N9" i="2"/>
  <c r="N10" i="2"/>
  <c r="N11" i="2"/>
  <c r="N13" i="2" s="1"/>
  <c r="N7" i="2"/>
  <c r="K13" i="2"/>
  <c r="I13" i="2"/>
  <c r="J10" i="2" s="1"/>
  <c r="BY7" i="2"/>
  <c r="BY8" i="2"/>
  <c r="BY9" i="2"/>
  <c r="BY10" i="2"/>
  <c r="BY11" i="2"/>
  <c r="BY15" i="2"/>
  <c r="BX13" i="2"/>
  <c r="BX16" i="2" s="1"/>
  <c r="BV13" i="2"/>
  <c r="BW9" i="2" s="1"/>
  <c r="BT13" i="2"/>
  <c r="BU11" i="2" s="1"/>
  <c r="BT16" i="2"/>
  <c r="BW8" i="2"/>
  <c r="BW10" i="2"/>
  <c r="BW11" i="2"/>
  <c r="BU7" i="2"/>
  <c r="BU8" i="2"/>
  <c r="BU9" i="2"/>
  <c r="BU10" i="2"/>
  <c r="BU13" i="2" s="1"/>
  <c r="BR7" i="2"/>
  <c r="BR8" i="2"/>
  <c r="BR9" i="2"/>
  <c r="BR10" i="2"/>
  <c r="BR11" i="2"/>
  <c r="BR15" i="2"/>
  <c r="BQ13" i="2"/>
  <c r="BQ16" i="2" s="1"/>
  <c r="BO13" i="2"/>
  <c r="BP9" i="2" s="1"/>
  <c r="BM13" i="2"/>
  <c r="BN11" i="2" s="1"/>
  <c r="BM16" i="2"/>
  <c r="BP8" i="2"/>
  <c r="BP10" i="2"/>
  <c r="BP11" i="2"/>
  <c r="BN7" i="2"/>
  <c r="BN8" i="2"/>
  <c r="BN9" i="2"/>
  <c r="BN10" i="2"/>
  <c r="BN13" i="2" s="1"/>
  <c r="BK7" i="2"/>
  <c r="BK8" i="2"/>
  <c r="BK9" i="2"/>
  <c r="BK10" i="2"/>
  <c r="BK11" i="2"/>
  <c r="BK15" i="2"/>
  <c r="BJ13" i="2"/>
  <c r="BJ16" i="2" s="1"/>
  <c r="BH13" i="2"/>
  <c r="BF13" i="2"/>
  <c r="BG11" i="2" s="1"/>
  <c r="BF16" i="2"/>
  <c r="BI8" i="2"/>
  <c r="BI11" i="2"/>
  <c r="BG7" i="2"/>
  <c r="BG8" i="2"/>
  <c r="BG9" i="2"/>
  <c r="BG13" i="2"/>
  <c r="BD7" i="2"/>
  <c r="BD8" i="2"/>
  <c r="BD9" i="2"/>
  <c r="BD10" i="2"/>
  <c r="BD11" i="2"/>
  <c r="BD15" i="2"/>
  <c r="BC13" i="2"/>
  <c r="BC16" i="2" s="1"/>
  <c r="BA13" i="2"/>
  <c r="BB9" i="2" s="1"/>
  <c r="AY13" i="2"/>
  <c r="AZ11" i="2" s="1"/>
  <c r="AY16" i="2"/>
  <c r="BB8" i="2"/>
  <c r="BB10" i="2"/>
  <c r="BB11" i="2"/>
  <c r="AZ7" i="2"/>
  <c r="AZ8" i="2"/>
  <c r="AZ9" i="2"/>
  <c r="AZ10" i="2"/>
  <c r="AZ13" i="2" s="1"/>
  <c r="AW7" i="2"/>
  <c r="AW8" i="2"/>
  <c r="AW9" i="2"/>
  <c r="AW10" i="2"/>
  <c r="AW11" i="2"/>
  <c r="AW15" i="2"/>
  <c r="AV13" i="2"/>
  <c r="AV16" i="2" s="1"/>
  <c r="AT13" i="2"/>
  <c r="AU9" i="2" s="1"/>
  <c r="AR13" i="2"/>
  <c r="AS11" i="2" s="1"/>
  <c r="AR16" i="2"/>
  <c r="AU8" i="2"/>
  <c r="AU10" i="2"/>
  <c r="AU11" i="2"/>
  <c r="AS7" i="2"/>
  <c r="AS8" i="2"/>
  <c r="AS9" i="2"/>
  <c r="AS10" i="2"/>
  <c r="AS13" i="2" s="1"/>
  <c r="AP7" i="2"/>
  <c r="AP8" i="2"/>
  <c r="AP9" i="2"/>
  <c r="AP10" i="2"/>
  <c r="AP11" i="2"/>
  <c r="AP15" i="2"/>
  <c r="AO13" i="2"/>
  <c r="AO16" i="2" s="1"/>
  <c r="AM13" i="2"/>
  <c r="AN9" i="2" s="1"/>
  <c r="AK13" i="2"/>
  <c r="AL11" i="2" s="1"/>
  <c r="AK16" i="2"/>
  <c r="AN8" i="2"/>
  <c r="AN10" i="2"/>
  <c r="AN11" i="2"/>
  <c r="AL7" i="2"/>
  <c r="AL8" i="2"/>
  <c r="AL9" i="2"/>
  <c r="AL10" i="2"/>
  <c r="AL13" i="2" s="1"/>
  <c r="AI7" i="2"/>
  <c r="AI8" i="2"/>
  <c r="AI9" i="2"/>
  <c r="AI10" i="2"/>
  <c r="AI11" i="2"/>
  <c r="AI15" i="2"/>
  <c r="AH13" i="2"/>
  <c r="AH16" i="2" s="1"/>
  <c r="AF13" i="2"/>
  <c r="AG9" i="2" s="1"/>
  <c r="AD13" i="2"/>
  <c r="AE11" i="2" s="1"/>
  <c r="AD16" i="2"/>
  <c r="AG8" i="2"/>
  <c r="AG10" i="2"/>
  <c r="AG11" i="2"/>
  <c r="AE7" i="2"/>
  <c r="AE8" i="2"/>
  <c r="AE9" i="2"/>
  <c r="AE10" i="2"/>
  <c r="AE13" i="2" s="1"/>
  <c r="AB7" i="2"/>
  <c r="AB8" i="2"/>
  <c r="AB9" i="2"/>
  <c r="AB10" i="2"/>
  <c r="AB11" i="2"/>
  <c r="AB15" i="2"/>
  <c r="AA13" i="2"/>
  <c r="AA16" i="2" s="1"/>
  <c r="Y13" i="2"/>
  <c r="W13" i="2"/>
  <c r="X11" i="2" s="1"/>
  <c r="W16" i="2"/>
  <c r="Z8" i="2"/>
  <c r="Z10" i="2"/>
  <c r="Z11" i="2"/>
  <c r="X7" i="2"/>
  <c r="X8" i="2"/>
  <c r="X10" i="2"/>
  <c r="U11" i="2"/>
  <c r="V11" i="2" s="1"/>
  <c r="U10" i="2"/>
  <c r="U9" i="2"/>
  <c r="U13" i="2" s="1"/>
  <c r="U8" i="2"/>
  <c r="U7" i="2"/>
  <c r="R13" i="2"/>
  <c r="S7" i="2" s="1"/>
  <c r="S10" i="2"/>
  <c r="U15" i="2"/>
  <c r="T16" i="2"/>
  <c r="P16" i="2"/>
  <c r="J7" i="2"/>
  <c r="L7" i="2"/>
  <c r="L13" i="2" s="1"/>
  <c r="J8" i="2"/>
  <c r="L8" i="2"/>
  <c r="L10" i="2"/>
  <c r="J11" i="2"/>
  <c r="L11" i="2"/>
  <c r="N15" i="2"/>
  <c r="M13" i="2"/>
  <c r="M16" i="2" s="1"/>
  <c r="K16" i="2"/>
  <c r="I16" i="2"/>
  <c r="AX7" i="2" l="1"/>
  <c r="BE8" i="2"/>
  <c r="O8" i="2"/>
  <c r="O10" i="2"/>
  <c r="N16" i="2"/>
  <c r="O7" i="2"/>
  <c r="H55" i="2"/>
  <c r="J13" i="2"/>
  <c r="H47" i="2"/>
  <c r="BS8" i="2"/>
  <c r="H51" i="2"/>
  <c r="X13" i="2"/>
  <c r="H52" i="2"/>
  <c r="H46" i="2"/>
  <c r="H54" i="2"/>
  <c r="G60" i="2"/>
  <c r="H53" i="2"/>
  <c r="H50" i="2"/>
  <c r="V7" i="2"/>
  <c r="V8" i="2"/>
  <c r="U16" i="2"/>
  <c r="V10" i="2"/>
  <c r="H7" i="2"/>
  <c r="H13" i="2" s="1"/>
  <c r="G16" i="2"/>
  <c r="H8" i="2"/>
  <c r="H11" i="2"/>
  <c r="H49" i="2"/>
  <c r="AP13" i="2"/>
  <c r="AQ8" i="2" s="1"/>
  <c r="BD13" i="2"/>
  <c r="BY13" i="2"/>
  <c r="BZ8" i="2" s="1"/>
  <c r="E55" i="2"/>
  <c r="E47" i="2"/>
  <c r="Z7" i="2"/>
  <c r="Z13" i="2" s="1"/>
  <c r="AG7" i="2"/>
  <c r="AG13" i="2" s="1"/>
  <c r="AN7" i="2"/>
  <c r="AN13" i="2" s="1"/>
  <c r="AU7" i="2"/>
  <c r="AU13" i="2" s="1"/>
  <c r="BB7" i="2"/>
  <c r="BB13" i="2" s="1"/>
  <c r="BI7" i="2"/>
  <c r="BI13" i="2" s="1"/>
  <c r="BP7" i="2"/>
  <c r="BP13" i="2" s="1"/>
  <c r="BW7" i="2"/>
  <c r="BW13" i="2" s="1"/>
  <c r="O11" i="2"/>
  <c r="Q7" i="2"/>
  <c r="Q13" i="2" s="1"/>
  <c r="E54" i="2"/>
  <c r="E46" i="2"/>
  <c r="E9" i="2"/>
  <c r="AI13" i="2"/>
  <c r="AJ7" i="2" s="1"/>
  <c r="AW13" i="2"/>
  <c r="AX8" i="2" s="1"/>
  <c r="BK13" i="2"/>
  <c r="BL7" i="2" s="1"/>
  <c r="Y16" i="2"/>
  <c r="AF16" i="2"/>
  <c r="AM16" i="2"/>
  <c r="AT16" i="2"/>
  <c r="BA16" i="2"/>
  <c r="BH16" i="2"/>
  <c r="BO16" i="2"/>
  <c r="BV16" i="2"/>
  <c r="C50" i="2"/>
  <c r="E53" i="2"/>
  <c r="H48" i="2"/>
  <c r="E8" i="2"/>
  <c r="AB13" i="2"/>
  <c r="AC8" i="2" s="1"/>
  <c r="BR13" i="2"/>
  <c r="BS7" i="2" s="1"/>
  <c r="S11" i="2"/>
  <c r="C49" i="2"/>
  <c r="C57" i="2" s="1"/>
  <c r="E52" i="2"/>
  <c r="E7" i="2"/>
  <c r="D16" i="2"/>
  <c r="S8" i="2"/>
  <c r="S13" i="2" s="1"/>
  <c r="R16" i="2"/>
  <c r="E49" i="2"/>
  <c r="E48" i="2"/>
  <c r="BD16" i="2" l="1"/>
  <c r="BE10" i="2"/>
  <c r="BE11" i="2"/>
  <c r="BE9" i="2"/>
  <c r="AJ8" i="2"/>
  <c r="BK16" i="2"/>
  <c r="BL10" i="2"/>
  <c r="BL11" i="2"/>
  <c r="BL9" i="2"/>
  <c r="AP16" i="2"/>
  <c r="AQ10" i="2"/>
  <c r="AQ11" i="2"/>
  <c r="AQ9" i="2"/>
  <c r="O13" i="2"/>
  <c r="H57" i="2"/>
  <c r="BZ9" i="2"/>
  <c r="BY16" i="2"/>
  <c r="BZ10" i="2"/>
  <c r="BZ11" i="2"/>
  <c r="AI16" i="2"/>
  <c r="AJ10" i="2"/>
  <c r="AJ11" i="2"/>
  <c r="AJ13" i="2"/>
  <c r="BZ7" i="2"/>
  <c r="AQ7" i="2"/>
  <c r="AB16" i="2"/>
  <c r="AC9" i="2"/>
  <c r="AC10" i="2"/>
  <c r="AC11" i="2"/>
  <c r="AW16" i="2"/>
  <c r="AX10" i="2"/>
  <c r="AX11" i="2"/>
  <c r="AX9" i="2"/>
  <c r="AX13" i="2" s="1"/>
  <c r="BL8" i="2"/>
  <c r="BL13" i="2" s="1"/>
  <c r="E57" i="2"/>
  <c r="BR16" i="2"/>
  <c r="BS10" i="2"/>
  <c r="BS11" i="2"/>
  <c r="BS9" i="2"/>
  <c r="BS13" i="2" s="1"/>
  <c r="E13" i="2"/>
  <c r="V13" i="2"/>
  <c r="BE7" i="2"/>
  <c r="AC7" i="2"/>
  <c r="AC13" i="2" s="1"/>
  <c r="BZ13" i="2" l="1"/>
  <c r="BE13" i="2"/>
  <c r="AQ13" i="2"/>
</calcChain>
</file>

<file path=xl/sharedStrings.xml><?xml version="1.0" encoding="utf-8"?>
<sst xmlns="http://schemas.openxmlformats.org/spreadsheetml/2006/main" count="170" uniqueCount="68">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</sst>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9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1" fillId="4" borderId="8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1" fillId="4" borderId="7" xfId="0" applyFont="1" applyFill="1" applyBorder="1"/>
    <xf numFmtId="14" fontId="11" fillId="4" borderId="8" xfId="0" applyNumberFormat="1" applyFont="1" applyFill="1" applyBorder="1"/>
    <xf numFmtId="0" fontId="11" fillId="4" borderId="9" xfId="0" applyFont="1" applyFill="1" applyBorder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1" fillId="4" borderId="4" xfId="0" applyFont="1" applyFill="1" applyBorder="1"/>
    <xf numFmtId="0" fontId="11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2" fillId="4" borderId="5" xfId="0" applyFont="1" applyFill="1" applyBorder="1"/>
    <xf numFmtId="0" fontId="11" fillId="4" borderId="5" xfId="0" applyFont="1" applyFill="1" applyBorder="1"/>
    <xf numFmtId="0" fontId="12" fillId="4" borderId="5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4" xfId="0" applyFont="1" applyFill="1" applyBorder="1"/>
    <xf numFmtId="0" fontId="11" fillId="4" borderId="15" xfId="0" applyFont="1" applyFill="1" applyBorder="1"/>
    <xf numFmtId="14" fontId="11" fillId="4" borderId="15" xfId="0" applyNumberFormat="1" applyFont="1" applyFill="1" applyBorder="1"/>
    <xf numFmtId="0" fontId="11" fillId="4" borderId="16" xfId="0" applyFont="1" applyFill="1" applyBorder="1"/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</cellXfs>
  <cellStyles count="94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28</v>
      </c>
    </row>
    <row r="3" spans="1:1" ht="13" x14ac:dyDescent="0.3">
      <c r="A3" s="3" t="s">
        <v>0</v>
      </c>
    </row>
    <row r="4" spans="1:1" x14ac:dyDescent="0.25">
      <c r="A4" s="1" t="s">
        <v>33</v>
      </c>
    </row>
    <row r="5" spans="1:1" x14ac:dyDescent="0.25">
      <c r="A5" s="1" t="s">
        <v>30</v>
      </c>
    </row>
    <row r="6" spans="1:1" x14ac:dyDescent="0.25">
      <c r="A6" s="4" t="s">
        <v>31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J64"/>
  <sheetViews>
    <sheetView tabSelected="1" zoomScale="90" zoomScaleNormal="90" zoomScalePageLayoutView="9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CF23" sqref="CF23"/>
    </sheetView>
  </sheetViews>
  <sheetFormatPr baseColWidth="10" defaultColWidth="8.6328125" defaultRowHeight="13" x14ac:dyDescent="0.3"/>
  <cols>
    <col min="1" max="1" width="9.6328125" style="9" customWidth="1"/>
    <col min="2" max="4" width="8.453125" style="9" customWidth="1"/>
    <col min="5" max="5" width="9.54296875" style="9" customWidth="1"/>
    <col min="6" max="8" width="8.453125" style="9" customWidth="1"/>
    <col min="9" max="11" width="8.6328125" style="9"/>
    <col min="12" max="12" width="10.6328125" style="9" customWidth="1"/>
    <col min="13" max="15" width="8.6328125" style="9"/>
    <col min="16" max="16" width="10.453125" style="9" customWidth="1"/>
    <col min="17" max="18" width="8.6328125" style="9"/>
    <col min="19" max="19" width="12.54296875" style="9" customWidth="1"/>
    <col min="20" max="20" width="11.1796875" style="9" customWidth="1"/>
    <col min="21" max="25" width="8.6328125" style="9"/>
    <col min="26" max="26" width="9.81640625" style="9" customWidth="1"/>
    <col min="27" max="32" width="8.6328125" style="9"/>
    <col min="33" max="33" width="10.6328125" style="9" customWidth="1"/>
    <col min="34" max="39" width="8.6328125" style="9"/>
    <col min="40" max="40" width="12.54296875" style="9" customWidth="1"/>
    <col min="41" max="46" width="8.6328125" style="9"/>
    <col min="47" max="47" width="10.1796875" style="9" customWidth="1"/>
    <col min="48" max="53" width="8.6328125" style="9"/>
    <col min="54" max="54" width="11.6328125" style="9" customWidth="1"/>
    <col min="55" max="60" width="8.6328125" style="9"/>
    <col min="61" max="61" width="11.90625" style="9" customWidth="1"/>
    <col min="62" max="67" width="8.6328125" style="9"/>
    <col min="68" max="68" width="11.26953125" style="9" customWidth="1"/>
    <col min="69" max="74" width="8.6328125" style="9"/>
    <col min="75" max="75" width="9.6328125" style="9" customWidth="1"/>
    <col min="76" max="1008" width="8.6328125" style="9"/>
    <col min="1009" max="16384" width="8.6328125" style="10"/>
  </cols>
  <sheetData>
    <row r="1" spans="1:1076" s="7" customFormat="1" ht="18.5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076" s="7" customFormat="1" ht="18.5" x14ac:dyDescent="0.45">
      <c r="A2" s="6" t="s">
        <v>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076" x14ac:dyDescent="0.3">
      <c r="A3" s="8" t="s">
        <v>32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076" x14ac:dyDescent="0.3">
      <c r="A5" s="11"/>
      <c r="B5" s="57"/>
      <c r="C5" s="58"/>
      <c r="D5" s="58"/>
      <c r="E5" s="59">
        <v>43930</v>
      </c>
      <c r="F5" s="58"/>
      <c r="G5" s="58"/>
      <c r="H5" s="60"/>
      <c r="I5" s="57"/>
      <c r="J5" s="58"/>
      <c r="K5" s="58"/>
      <c r="L5" s="59">
        <v>43929</v>
      </c>
      <c r="M5" s="58"/>
      <c r="N5" s="58"/>
      <c r="O5" s="60"/>
      <c r="P5" s="57"/>
      <c r="Q5" s="58"/>
      <c r="R5" s="58"/>
      <c r="S5" s="59">
        <v>43928</v>
      </c>
      <c r="T5" s="58"/>
      <c r="U5" s="58"/>
      <c r="V5" s="60"/>
      <c r="W5" s="57"/>
      <c r="X5" s="58"/>
      <c r="Y5" s="58"/>
      <c r="Z5" s="59">
        <v>43927</v>
      </c>
      <c r="AA5" s="58"/>
      <c r="AB5" s="58"/>
      <c r="AC5" s="60"/>
      <c r="AD5" s="57"/>
      <c r="AE5" s="58"/>
      <c r="AF5" s="58"/>
      <c r="AG5" s="59">
        <v>43926</v>
      </c>
      <c r="AH5" s="58"/>
      <c r="AI5" s="58"/>
      <c r="AJ5" s="60"/>
      <c r="AK5" s="57"/>
      <c r="AL5" s="58"/>
      <c r="AM5" s="58"/>
      <c r="AN5" s="59">
        <v>43925</v>
      </c>
      <c r="AO5" s="58"/>
      <c r="AP5" s="58"/>
      <c r="AQ5" s="60"/>
      <c r="AR5" s="57"/>
      <c r="AS5" s="58"/>
      <c r="AT5" s="58"/>
      <c r="AU5" s="59">
        <v>43924</v>
      </c>
      <c r="AV5" s="58"/>
      <c r="AW5" s="58"/>
      <c r="AX5" s="60"/>
      <c r="AY5" s="57"/>
      <c r="AZ5" s="58"/>
      <c r="BA5" s="58"/>
      <c r="BB5" s="59">
        <v>43923</v>
      </c>
      <c r="BC5" s="58"/>
      <c r="BD5" s="58"/>
      <c r="BE5" s="60"/>
      <c r="BF5" s="57"/>
      <c r="BG5" s="58"/>
      <c r="BH5" s="58"/>
      <c r="BI5" s="59">
        <v>43922</v>
      </c>
      <c r="BJ5" s="58"/>
      <c r="BK5" s="58"/>
      <c r="BL5" s="60"/>
      <c r="BM5" s="57"/>
      <c r="BN5" s="58"/>
      <c r="BO5" s="58"/>
      <c r="BP5" s="59">
        <v>43921</v>
      </c>
      <c r="BQ5" s="58"/>
      <c r="BR5" s="58"/>
      <c r="BS5" s="60"/>
      <c r="BT5" s="57"/>
      <c r="BU5" s="58"/>
      <c r="BV5" s="58"/>
      <c r="BW5" s="59">
        <v>43921</v>
      </c>
      <c r="BX5" s="58"/>
      <c r="BY5" s="58"/>
      <c r="BZ5" s="60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</row>
    <row r="6" spans="1:1076" x14ac:dyDescent="0.3">
      <c r="A6" s="13" t="s">
        <v>1</v>
      </c>
      <c r="B6" s="61" t="s">
        <v>14</v>
      </c>
      <c r="C6" s="41" t="s">
        <v>64</v>
      </c>
      <c r="D6" s="62" t="s">
        <v>15</v>
      </c>
      <c r="E6" s="41" t="s">
        <v>64</v>
      </c>
      <c r="F6" s="62" t="s">
        <v>16</v>
      </c>
      <c r="G6" s="62" t="s">
        <v>63</v>
      </c>
      <c r="H6" s="48" t="s">
        <v>64</v>
      </c>
      <c r="I6" s="61" t="s">
        <v>14</v>
      </c>
      <c r="J6" s="41" t="s">
        <v>64</v>
      </c>
      <c r="K6" s="62" t="s">
        <v>15</v>
      </c>
      <c r="L6" s="41" t="s">
        <v>64</v>
      </c>
      <c r="M6" s="62" t="s">
        <v>16</v>
      </c>
      <c r="N6" s="62" t="s">
        <v>63</v>
      </c>
      <c r="O6" s="48" t="s">
        <v>64</v>
      </c>
      <c r="P6" s="61" t="s">
        <v>14</v>
      </c>
      <c r="Q6" s="41" t="s">
        <v>64</v>
      </c>
      <c r="R6" s="62" t="s">
        <v>15</v>
      </c>
      <c r="S6" s="41" t="s">
        <v>64</v>
      </c>
      <c r="T6" s="62" t="s">
        <v>16</v>
      </c>
      <c r="U6" s="62" t="s">
        <v>63</v>
      </c>
      <c r="V6" s="48" t="s">
        <v>64</v>
      </c>
      <c r="W6" s="61" t="s">
        <v>14</v>
      </c>
      <c r="X6" s="41" t="s">
        <v>64</v>
      </c>
      <c r="Y6" s="62" t="s">
        <v>15</v>
      </c>
      <c r="Z6" s="41" t="s">
        <v>64</v>
      </c>
      <c r="AA6" s="62" t="s">
        <v>16</v>
      </c>
      <c r="AB6" s="62" t="s">
        <v>63</v>
      </c>
      <c r="AC6" s="48" t="s">
        <v>64</v>
      </c>
      <c r="AD6" s="61" t="s">
        <v>14</v>
      </c>
      <c r="AE6" s="41" t="s">
        <v>64</v>
      </c>
      <c r="AF6" s="62" t="s">
        <v>15</v>
      </c>
      <c r="AG6" s="41" t="s">
        <v>64</v>
      </c>
      <c r="AH6" s="62" t="s">
        <v>16</v>
      </c>
      <c r="AI6" s="62" t="s">
        <v>63</v>
      </c>
      <c r="AJ6" s="48" t="s">
        <v>64</v>
      </c>
      <c r="AK6" s="61" t="s">
        <v>14</v>
      </c>
      <c r="AL6" s="41" t="s">
        <v>64</v>
      </c>
      <c r="AM6" s="62" t="s">
        <v>15</v>
      </c>
      <c r="AN6" s="41" t="s">
        <v>64</v>
      </c>
      <c r="AO6" s="62" t="s">
        <v>16</v>
      </c>
      <c r="AP6" s="62" t="s">
        <v>63</v>
      </c>
      <c r="AQ6" s="48" t="s">
        <v>64</v>
      </c>
      <c r="AR6" s="61" t="s">
        <v>14</v>
      </c>
      <c r="AS6" s="41" t="s">
        <v>64</v>
      </c>
      <c r="AT6" s="62" t="s">
        <v>15</v>
      </c>
      <c r="AU6" s="41" t="s">
        <v>64</v>
      </c>
      <c r="AV6" s="62" t="s">
        <v>16</v>
      </c>
      <c r="AW6" s="62" t="s">
        <v>63</v>
      </c>
      <c r="AX6" s="48" t="s">
        <v>64</v>
      </c>
      <c r="AY6" s="61" t="s">
        <v>14</v>
      </c>
      <c r="AZ6" s="41" t="s">
        <v>64</v>
      </c>
      <c r="BA6" s="62" t="s">
        <v>15</v>
      </c>
      <c r="BB6" s="41" t="s">
        <v>64</v>
      </c>
      <c r="BC6" s="62" t="s">
        <v>16</v>
      </c>
      <c r="BD6" s="62" t="s">
        <v>63</v>
      </c>
      <c r="BE6" s="48" t="s">
        <v>64</v>
      </c>
      <c r="BF6" s="61" t="s">
        <v>14</v>
      </c>
      <c r="BG6" s="41" t="s">
        <v>64</v>
      </c>
      <c r="BH6" s="62" t="s">
        <v>15</v>
      </c>
      <c r="BI6" s="41" t="s">
        <v>64</v>
      </c>
      <c r="BJ6" s="62" t="s">
        <v>16</v>
      </c>
      <c r="BK6" s="62" t="s">
        <v>63</v>
      </c>
      <c r="BL6" s="48" t="s">
        <v>64</v>
      </c>
      <c r="BM6" s="61" t="s">
        <v>14</v>
      </c>
      <c r="BN6" s="41" t="s">
        <v>64</v>
      </c>
      <c r="BO6" s="62" t="s">
        <v>15</v>
      </c>
      <c r="BP6" s="41" t="s">
        <v>64</v>
      </c>
      <c r="BQ6" s="62" t="s">
        <v>16</v>
      </c>
      <c r="BR6" s="62" t="s">
        <v>63</v>
      </c>
      <c r="BS6" s="48" t="s">
        <v>64</v>
      </c>
      <c r="BT6" s="61" t="s">
        <v>14</v>
      </c>
      <c r="BU6" s="41" t="s">
        <v>64</v>
      </c>
      <c r="BV6" s="62" t="s">
        <v>15</v>
      </c>
      <c r="BW6" s="41" t="s">
        <v>64</v>
      </c>
      <c r="BX6" s="62" t="s">
        <v>16</v>
      </c>
      <c r="BY6" s="62" t="s">
        <v>63</v>
      </c>
      <c r="BZ6" s="48" t="s">
        <v>64</v>
      </c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</row>
    <row r="7" spans="1:1076" x14ac:dyDescent="0.3">
      <c r="A7" s="26" t="s">
        <v>22</v>
      </c>
      <c r="B7" s="16">
        <v>76</v>
      </c>
      <c r="C7" s="42">
        <f>B7/B$13*100</f>
        <v>5.9097978227060652</v>
      </c>
      <c r="D7" s="16">
        <v>26</v>
      </c>
      <c r="E7" s="42">
        <f>D7/D$13*100</f>
        <v>3.1823745410036719</v>
      </c>
      <c r="F7" s="16"/>
      <c r="G7" s="16">
        <f>SUM(B7+D7+F7)</f>
        <v>102</v>
      </c>
      <c r="H7" s="49">
        <f>G7/G$13*100</f>
        <v>4.8502139800285313</v>
      </c>
      <c r="I7" s="16">
        <v>67</v>
      </c>
      <c r="J7" s="42">
        <f>I7/I$13*100</f>
        <v>5.8210251954821892</v>
      </c>
      <c r="K7" s="16">
        <v>20</v>
      </c>
      <c r="L7" s="42">
        <f>K7/K$13*100</f>
        <v>2.8328611898017</v>
      </c>
      <c r="M7" s="16"/>
      <c r="N7" s="16">
        <f>SUM(I7+K7+M7)</f>
        <v>87</v>
      </c>
      <c r="O7" s="49">
        <f>N7/N$13*100</f>
        <v>4.6849757673667201</v>
      </c>
      <c r="P7" s="16">
        <v>60</v>
      </c>
      <c r="Q7" s="42">
        <f>P7/P$13*100</f>
        <v>5.928853754940711</v>
      </c>
      <c r="R7" s="16">
        <v>14</v>
      </c>
      <c r="S7" s="42">
        <f>R7/R$13*100</f>
        <v>2.3648648648648649</v>
      </c>
      <c r="T7" s="16"/>
      <c r="U7" s="30">
        <f>SUM(P7+R7+T7)</f>
        <v>74</v>
      </c>
      <c r="V7" s="49">
        <f>U7/U$13*100</f>
        <v>4.6134663341645883</v>
      </c>
      <c r="W7" s="16">
        <v>58</v>
      </c>
      <c r="X7" s="42">
        <f>W7/W$13*100</f>
        <v>6.3526834611171967</v>
      </c>
      <c r="Y7" s="16">
        <v>14</v>
      </c>
      <c r="Z7" s="42">
        <f>Y7/Y$13*100</f>
        <v>2.7027027027027026</v>
      </c>
      <c r="AA7" s="16"/>
      <c r="AB7" s="30">
        <f>SUM(W7+Y7+AA7)</f>
        <v>72</v>
      </c>
      <c r="AC7" s="49">
        <f>AB7/AB$13*100</f>
        <v>5.0314465408805038</v>
      </c>
      <c r="AD7" s="16">
        <v>53</v>
      </c>
      <c r="AE7" s="42">
        <f>AD7/AD$13*100</f>
        <v>6.2279670975323151</v>
      </c>
      <c r="AF7" s="16">
        <v>15</v>
      </c>
      <c r="AG7" s="42">
        <f>AF7/AF$13*100</f>
        <v>3.0737704918032787</v>
      </c>
      <c r="AH7" s="16"/>
      <c r="AI7" s="30">
        <f>SUM(AD7+AF7+AH7)</f>
        <v>68</v>
      </c>
      <c r="AJ7" s="49">
        <f>AI7/AI$13*100</f>
        <v>5.078416728902166</v>
      </c>
      <c r="AK7" s="16">
        <v>48</v>
      </c>
      <c r="AL7" s="42">
        <f>AK7/AK$13*100</f>
        <v>6.3745019920318722</v>
      </c>
      <c r="AM7" s="16">
        <v>9</v>
      </c>
      <c r="AN7" s="42">
        <f>AM7/AM$13*100</f>
        <v>2.2332506203473943</v>
      </c>
      <c r="AO7" s="16"/>
      <c r="AP7" s="30">
        <f>SUM(AK7+AM7+AO7)</f>
        <v>57</v>
      </c>
      <c r="AQ7" s="49">
        <f>AP7/AP$13*100</f>
        <v>4.9307958477508649</v>
      </c>
      <c r="AR7" s="16">
        <v>46</v>
      </c>
      <c r="AS7" s="42">
        <f>AR7/AR$13*100</f>
        <v>6.9591527987897122</v>
      </c>
      <c r="AT7" s="16">
        <v>9</v>
      </c>
      <c r="AU7" s="42">
        <f>AT7/AT$13*100</f>
        <v>2.5495750708215295</v>
      </c>
      <c r="AV7" s="16"/>
      <c r="AW7" s="30">
        <f>SUM(AR7+AT7+AV7)</f>
        <v>55</v>
      </c>
      <c r="AX7" s="49">
        <f>AW7/AW$13*100</f>
        <v>5.4240631163708084</v>
      </c>
      <c r="AY7" s="16">
        <v>39</v>
      </c>
      <c r="AZ7" s="42">
        <f>AY7/AY$13*100</f>
        <v>6.8783068783068781</v>
      </c>
      <c r="BA7" s="16">
        <v>9</v>
      </c>
      <c r="BB7" s="42">
        <f>BA7/BA$13*100</f>
        <v>2.9702970297029703</v>
      </c>
      <c r="BC7" s="16"/>
      <c r="BD7" s="30">
        <f>SUM(AY7+BA7+BC7)</f>
        <v>48</v>
      </c>
      <c r="BE7" s="49">
        <f>BD7/BD$13*100</f>
        <v>5.5172413793103452</v>
      </c>
      <c r="BF7" s="16">
        <v>35</v>
      </c>
      <c r="BG7" s="42">
        <f>BF7/BF$13*100</f>
        <v>7.3068893528183718</v>
      </c>
      <c r="BH7" s="16">
        <v>7</v>
      </c>
      <c r="BI7" s="42">
        <f>BH7/BH$13*100</f>
        <v>2.788844621513944</v>
      </c>
      <c r="BJ7" s="16"/>
      <c r="BK7" s="30">
        <f>SUM(BF7+BH7+BJ7)</f>
        <v>42</v>
      </c>
      <c r="BL7" s="49">
        <f>BK7/BK$13*100</f>
        <v>5.7534246575342465</v>
      </c>
      <c r="BM7" s="16">
        <v>26</v>
      </c>
      <c r="BN7" s="42">
        <f>BM7/BM$13*100</f>
        <v>6.7885117493472595</v>
      </c>
      <c r="BO7" s="16">
        <v>5</v>
      </c>
      <c r="BP7" s="42">
        <f>BO7/BO$13*100</f>
        <v>2.5252525252525251</v>
      </c>
      <c r="BQ7" s="16"/>
      <c r="BR7" s="30">
        <f>SUM(BM7+BO7+BQ7)</f>
        <v>31</v>
      </c>
      <c r="BS7" s="49">
        <f>BR7/BR$13*100</f>
        <v>5.3356282271944924</v>
      </c>
      <c r="BT7" s="16">
        <v>22</v>
      </c>
      <c r="BU7" s="42">
        <f>BT7/BT$13*100</f>
        <v>7.2847682119205297</v>
      </c>
      <c r="BV7" s="16">
        <v>4</v>
      </c>
      <c r="BW7" s="42">
        <f>BV7/BV$13*100</f>
        <v>2.6490066225165565</v>
      </c>
      <c r="BX7" s="16"/>
      <c r="BY7" s="30">
        <f>SUM(BT7+BV7+BX7)</f>
        <v>26</v>
      </c>
      <c r="BZ7" s="49">
        <f>BY7/BY$13*100</f>
        <v>5.739514348785872</v>
      </c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  <c r="AMK7" s="9"/>
      <c r="AML7" s="9"/>
      <c r="AMM7" s="9"/>
      <c r="AMN7" s="9"/>
      <c r="AMO7" s="9"/>
      <c r="AMP7" s="9"/>
      <c r="AMQ7" s="9"/>
      <c r="AMR7" s="9"/>
      <c r="AMS7" s="9"/>
      <c r="AMT7" s="9"/>
      <c r="AMU7" s="9"/>
      <c r="AMV7" s="9"/>
      <c r="AMW7" s="9"/>
      <c r="AMX7" s="9"/>
      <c r="AMY7" s="9"/>
      <c r="AMZ7" s="9"/>
      <c r="ANA7" s="9"/>
      <c r="ANB7" s="9"/>
      <c r="ANC7" s="9"/>
      <c r="AND7" s="9"/>
      <c r="ANE7" s="9"/>
      <c r="ANF7" s="9"/>
      <c r="ANG7" s="9"/>
      <c r="ANH7" s="9"/>
      <c r="ANI7" s="9"/>
      <c r="ANJ7" s="9"/>
      <c r="ANK7" s="9"/>
      <c r="ANL7" s="9"/>
      <c r="ANM7" s="9"/>
      <c r="ANN7" s="9"/>
      <c r="ANO7" s="9"/>
      <c r="ANP7" s="9"/>
      <c r="ANQ7" s="9"/>
      <c r="ANR7" s="9"/>
      <c r="ANS7" s="9"/>
      <c r="ANT7" s="9"/>
      <c r="ANU7" s="9"/>
      <c r="ANV7" s="9"/>
      <c r="ANW7" s="9"/>
      <c r="ANX7" s="9"/>
      <c r="ANY7" s="9"/>
      <c r="ANZ7" s="9"/>
      <c r="AOA7" s="9"/>
      <c r="AOB7" s="9"/>
      <c r="AOC7" s="9"/>
      <c r="AOD7" s="9"/>
      <c r="AOE7" s="9"/>
      <c r="AOF7" s="9"/>
      <c r="AOG7" s="9"/>
      <c r="AOH7" s="9"/>
      <c r="AOI7" s="9"/>
      <c r="AOJ7" s="9"/>
    </row>
    <row r="8" spans="1:1076" x14ac:dyDescent="0.3">
      <c r="A8" s="27" t="s">
        <v>8</v>
      </c>
      <c r="B8" s="16">
        <v>133</v>
      </c>
      <c r="C8" s="42">
        <f>B8/B$13*100</f>
        <v>10.342146189735614</v>
      </c>
      <c r="D8" s="16">
        <v>52</v>
      </c>
      <c r="E8" s="42">
        <f t="shared" ref="E8" si="0">D8/D$13*100</f>
        <v>6.3647490820073438</v>
      </c>
      <c r="F8" s="16"/>
      <c r="G8" s="16">
        <f t="shared" ref="G8:G11" si="1">SUM(B8+D8+F8)</f>
        <v>185</v>
      </c>
      <c r="H8" s="49">
        <f t="shared" ref="H8:H11" si="2">G8/G$13*100</f>
        <v>8.7969567284831207</v>
      </c>
      <c r="I8" s="16">
        <v>117</v>
      </c>
      <c r="J8" s="42">
        <f t="shared" ref="J8:L11" si="3">I8/I$13*100</f>
        <v>10.165073848827106</v>
      </c>
      <c r="K8" s="16">
        <v>49</v>
      </c>
      <c r="L8" s="42">
        <f t="shared" si="3"/>
        <v>6.9405099150141645</v>
      </c>
      <c r="M8" s="16"/>
      <c r="N8" s="16">
        <f t="shared" ref="N8:N11" si="4">SUM(I8+K8+M8)</f>
        <v>166</v>
      </c>
      <c r="O8" s="49">
        <f t="shared" ref="O8" si="5">N8/N$13*100</f>
        <v>8.9391491653204085</v>
      </c>
      <c r="P8" s="16">
        <v>101</v>
      </c>
      <c r="Q8" s="42">
        <f t="shared" ref="Q8" si="6">P8/P$13*100</f>
        <v>9.9802371541501991</v>
      </c>
      <c r="R8" s="16">
        <v>36</v>
      </c>
      <c r="S8" s="42">
        <f t="shared" ref="S8" si="7">R8/R$13*100</f>
        <v>6.0810810810810816</v>
      </c>
      <c r="T8" s="16"/>
      <c r="U8" s="16">
        <f t="shared" ref="U8:U11" si="8">SUM(P8+R8+T8)</f>
        <v>137</v>
      </c>
      <c r="V8" s="49">
        <f t="shared" ref="V8:V11" si="9">U8/U$13*100</f>
        <v>8.5411471321695753</v>
      </c>
      <c r="W8" s="16">
        <v>89</v>
      </c>
      <c r="X8" s="42">
        <f t="shared" ref="X8:X11" si="10">W8/W$13*100</f>
        <v>9.7480832420591454</v>
      </c>
      <c r="Y8" s="16">
        <v>35</v>
      </c>
      <c r="Z8" s="42">
        <f t="shared" ref="Z8:Z11" si="11">Y8/Y$13*100</f>
        <v>6.756756756756757</v>
      </c>
      <c r="AA8" s="16"/>
      <c r="AB8" s="16">
        <f t="shared" ref="AB8:AB11" si="12">SUM(W8+Y8+AA8)</f>
        <v>124</v>
      </c>
      <c r="AC8" s="49">
        <f t="shared" ref="AC8:AC11" si="13">AB8/AB$13*100</f>
        <v>8.6652690426275321</v>
      </c>
      <c r="AD8" s="16">
        <v>82</v>
      </c>
      <c r="AE8" s="42">
        <f t="shared" ref="AE8:AE11" si="14">AD8/AD$13*100</f>
        <v>9.6357226792009403</v>
      </c>
      <c r="AF8" s="16">
        <v>33</v>
      </c>
      <c r="AG8" s="42">
        <f t="shared" ref="AG8:AG11" si="15">AF8/AF$13*100</f>
        <v>6.7622950819672134</v>
      </c>
      <c r="AH8" s="16"/>
      <c r="AI8" s="16">
        <f t="shared" ref="AI8:AI11" si="16">SUM(AD8+AF8+AH8)</f>
        <v>115</v>
      </c>
      <c r="AJ8" s="49">
        <f t="shared" ref="AJ8:AJ11" si="17">AI8/AI$13*100</f>
        <v>8.5884988797610156</v>
      </c>
      <c r="AK8" s="16">
        <v>73</v>
      </c>
      <c r="AL8" s="42">
        <f t="shared" ref="AL8:AL11" si="18">AK8/AK$13*100</f>
        <v>9.6945551128818064</v>
      </c>
      <c r="AM8" s="16">
        <v>28</v>
      </c>
      <c r="AN8" s="42">
        <f t="shared" ref="AN8:AN11" si="19">AM8/AM$13*100</f>
        <v>6.9478908188585615</v>
      </c>
      <c r="AO8" s="16"/>
      <c r="AP8" s="16">
        <f t="shared" ref="AP8:AP11" si="20">SUM(AK8+AM8+AO8)</f>
        <v>101</v>
      </c>
      <c r="AQ8" s="49">
        <f t="shared" ref="AQ8:AQ11" si="21">AP8/AP$13*100</f>
        <v>8.7370242214532876</v>
      </c>
      <c r="AR8" s="16">
        <v>64</v>
      </c>
      <c r="AS8" s="42">
        <f t="shared" ref="AS8:AS11" si="22">AR8/AR$13*100</f>
        <v>9.6822995461422092</v>
      </c>
      <c r="AT8" s="16">
        <v>25</v>
      </c>
      <c r="AU8" s="42">
        <f t="shared" ref="AU8:AU11" si="23">AT8/AT$13*100</f>
        <v>7.0821529745042495</v>
      </c>
      <c r="AV8" s="16"/>
      <c r="AW8" s="16">
        <f t="shared" ref="AW8:AW11" si="24">SUM(AR8+AT8+AV8)</f>
        <v>89</v>
      </c>
      <c r="AX8" s="49">
        <f t="shared" ref="AX8:AX11" si="25">AW8/AW$13*100</f>
        <v>8.777120315581854</v>
      </c>
      <c r="AY8" s="16">
        <v>53</v>
      </c>
      <c r="AZ8" s="42">
        <f t="shared" ref="AZ8:AZ11" si="26">AY8/AY$13*100</f>
        <v>9.3474426807760143</v>
      </c>
      <c r="BA8" s="16">
        <v>19</v>
      </c>
      <c r="BB8" s="42">
        <f t="shared" ref="BB8:BB11" si="27">BA8/BA$13*100</f>
        <v>6.2706270627062706</v>
      </c>
      <c r="BC8" s="16"/>
      <c r="BD8" s="16">
        <f t="shared" ref="BD8:BD11" si="28">SUM(AY8+BA8+BC8)</f>
        <v>72</v>
      </c>
      <c r="BE8" s="49">
        <f t="shared" ref="BE8:BE11" si="29">BD8/BD$13*100</f>
        <v>8.2758620689655178</v>
      </c>
      <c r="BF8" s="16">
        <v>42</v>
      </c>
      <c r="BG8" s="42">
        <f t="shared" ref="BG8:BG11" si="30">BF8/BF$13*100</f>
        <v>8.7682672233820469</v>
      </c>
      <c r="BH8" s="16">
        <v>16</v>
      </c>
      <c r="BI8" s="42">
        <f t="shared" ref="BI8:BI11" si="31">BH8/BH$13*100</f>
        <v>6.3745019920318722</v>
      </c>
      <c r="BJ8" s="16"/>
      <c r="BK8" s="16">
        <f t="shared" ref="BK8:BK11" si="32">SUM(BF8+BH8+BJ8)</f>
        <v>58</v>
      </c>
      <c r="BL8" s="49">
        <f t="shared" ref="BL8:BL11" si="33">BK8/BK$13*100</f>
        <v>7.9452054794520555</v>
      </c>
      <c r="BM8" s="16">
        <v>32</v>
      </c>
      <c r="BN8" s="42">
        <f t="shared" ref="BN8:BN11" si="34">BM8/BM$13*100</f>
        <v>8.3550913838120113</v>
      </c>
      <c r="BO8" s="16">
        <v>12</v>
      </c>
      <c r="BP8" s="42">
        <f t="shared" ref="BP8:BP11" si="35">BO8/BO$13*100</f>
        <v>6.0606060606060606</v>
      </c>
      <c r="BQ8" s="16"/>
      <c r="BR8" s="16">
        <f t="shared" ref="BR8:BR11" si="36">SUM(BM8+BO8+BQ8)</f>
        <v>44</v>
      </c>
      <c r="BS8" s="49">
        <f t="shared" ref="BS8:BS11" si="37">BR8/BR$13*100</f>
        <v>7.5731497418244409</v>
      </c>
      <c r="BT8" s="16">
        <v>22</v>
      </c>
      <c r="BU8" s="42">
        <f t="shared" ref="BU8:BU11" si="38">BT8/BT$13*100</f>
        <v>7.2847682119205297</v>
      </c>
      <c r="BV8" s="16">
        <v>9</v>
      </c>
      <c r="BW8" s="42">
        <f t="shared" ref="BW8:BW11" si="39">BV8/BV$13*100</f>
        <v>5.9602649006622519</v>
      </c>
      <c r="BX8" s="16"/>
      <c r="BY8" s="16">
        <f t="shared" ref="BY8:BY11" si="40">SUM(BT8+BV8+BX8)</f>
        <v>31</v>
      </c>
      <c r="BZ8" s="49">
        <f t="shared" ref="BZ8:BZ11" si="41">BY8/BY$13*100</f>
        <v>6.8432671081677707</v>
      </c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</row>
    <row r="9" spans="1:1076" x14ac:dyDescent="0.3">
      <c r="A9" s="27" t="s">
        <v>9</v>
      </c>
      <c r="B9" s="16">
        <v>362</v>
      </c>
      <c r="C9" s="42">
        <f t="shared" ref="C9" si="42">B9/B$13*100</f>
        <v>28.149300155520997</v>
      </c>
      <c r="D9" s="16">
        <v>146</v>
      </c>
      <c r="E9" s="42">
        <f t="shared" ref="E9" si="43">D9/D$13*100</f>
        <v>17.870257037943695</v>
      </c>
      <c r="F9" s="16"/>
      <c r="G9" s="16">
        <f t="shared" si="1"/>
        <v>508</v>
      </c>
      <c r="H9" s="49">
        <f t="shared" si="2"/>
        <v>24.155967665240134</v>
      </c>
      <c r="I9" s="16">
        <v>325</v>
      </c>
      <c r="J9" s="42">
        <f>I9/I$13*100</f>
        <v>28.236316246741964</v>
      </c>
      <c r="K9" s="16">
        <v>129</v>
      </c>
      <c r="L9" s="42">
        <f>K9/K$13*100</f>
        <v>18.271954674220964</v>
      </c>
      <c r="M9" s="16"/>
      <c r="N9" s="16">
        <f t="shared" si="4"/>
        <v>454</v>
      </c>
      <c r="O9" s="49">
        <f>N9/N$13*100</f>
        <v>24.448034464189554</v>
      </c>
      <c r="P9" s="16">
        <v>290</v>
      </c>
      <c r="Q9" s="42">
        <f>P9/P$13*100</f>
        <v>28.656126482213441</v>
      </c>
      <c r="R9" s="16">
        <v>105</v>
      </c>
      <c r="S9" s="42">
        <f>R9/R$13*100</f>
        <v>17.736486486486484</v>
      </c>
      <c r="T9" s="16"/>
      <c r="U9" s="16">
        <f t="shared" si="8"/>
        <v>395</v>
      </c>
      <c r="V9" s="49">
        <f>U9/U$13*100</f>
        <v>24.625935162094763</v>
      </c>
      <c r="W9" s="16">
        <v>257</v>
      </c>
      <c r="X9" s="42">
        <f>W9/W$13*100</f>
        <v>28.148959474260675</v>
      </c>
      <c r="Y9" s="16">
        <v>87</v>
      </c>
      <c r="Z9" s="42">
        <f>Y9/Y$13*100</f>
        <v>16.795366795366796</v>
      </c>
      <c r="AA9" s="16"/>
      <c r="AB9" s="16">
        <f t="shared" si="12"/>
        <v>344</v>
      </c>
      <c r="AC9" s="49">
        <f t="shared" si="13"/>
        <v>24.039133473095735</v>
      </c>
      <c r="AD9" s="16">
        <v>242</v>
      </c>
      <c r="AE9" s="42">
        <f t="shared" si="14"/>
        <v>28.437132784958873</v>
      </c>
      <c r="AF9" s="16">
        <v>85</v>
      </c>
      <c r="AG9" s="42">
        <f t="shared" si="15"/>
        <v>17.418032786885245</v>
      </c>
      <c r="AH9" s="16"/>
      <c r="AI9" s="16">
        <f t="shared" si="16"/>
        <v>327</v>
      </c>
      <c r="AJ9" s="49">
        <f>AI9/AI$13*100</f>
        <v>24.421209858103062</v>
      </c>
      <c r="AK9" s="16">
        <v>211</v>
      </c>
      <c r="AL9" s="42">
        <f t="shared" si="18"/>
        <v>28.021248339973436</v>
      </c>
      <c r="AM9" s="16">
        <v>71</v>
      </c>
      <c r="AN9" s="42">
        <f t="shared" si="19"/>
        <v>17.617866004962778</v>
      </c>
      <c r="AO9" s="16"/>
      <c r="AP9" s="16">
        <f t="shared" si="20"/>
        <v>282</v>
      </c>
      <c r="AQ9" s="49">
        <f t="shared" si="21"/>
        <v>24.394463667820069</v>
      </c>
      <c r="AR9" s="16">
        <v>180</v>
      </c>
      <c r="AS9" s="42">
        <f t="shared" si="22"/>
        <v>27.231467473524962</v>
      </c>
      <c r="AT9" s="16">
        <v>60</v>
      </c>
      <c r="AU9" s="42">
        <f t="shared" si="23"/>
        <v>16.997167138810198</v>
      </c>
      <c r="AV9" s="16"/>
      <c r="AW9" s="16">
        <f t="shared" si="24"/>
        <v>240</v>
      </c>
      <c r="AX9" s="49">
        <f t="shared" si="25"/>
        <v>23.668639053254438</v>
      </c>
      <c r="AY9" s="16">
        <v>153</v>
      </c>
      <c r="AZ9" s="42">
        <f t="shared" si="26"/>
        <v>26.984126984126984</v>
      </c>
      <c r="BA9" s="16">
        <v>47</v>
      </c>
      <c r="BB9" s="42">
        <f t="shared" si="27"/>
        <v>15.511551155115511</v>
      </c>
      <c r="BC9" s="16"/>
      <c r="BD9" s="16">
        <f t="shared" si="28"/>
        <v>200</v>
      </c>
      <c r="BE9" s="49">
        <f t="shared" si="29"/>
        <v>22.988505747126435</v>
      </c>
      <c r="BF9" s="16">
        <v>129</v>
      </c>
      <c r="BG9" s="42">
        <f t="shared" si="30"/>
        <v>26.931106471816285</v>
      </c>
      <c r="BH9" s="16">
        <v>42</v>
      </c>
      <c r="BI9" s="42">
        <f>BH9/BH$13*100</f>
        <v>16.733067729083665</v>
      </c>
      <c r="BJ9" s="16"/>
      <c r="BK9" s="16">
        <f t="shared" si="32"/>
        <v>171</v>
      </c>
      <c r="BL9" s="49">
        <f t="shared" si="33"/>
        <v>23.424657534246577</v>
      </c>
      <c r="BM9" s="16">
        <v>102</v>
      </c>
      <c r="BN9" s="42">
        <f t="shared" si="34"/>
        <v>26.631853785900784</v>
      </c>
      <c r="BO9" s="16">
        <v>28</v>
      </c>
      <c r="BP9" s="42">
        <f t="shared" si="35"/>
        <v>14.14141414141414</v>
      </c>
      <c r="BQ9" s="16"/>
      <c r="BR9" s="16">
        <f t="shared" si="36"/>
        <v>130</v>
      </c>
      <c r="BS9" s="49">
        <f t="shared" si="37"/>
        <v>22.375215146299485</v>
      </c>
      <c r="BT9" s="16">
        <v>79</v>
      </c>
      <c r="BU9" s="42">
        <f t="shared" si="38"/>
        <v>26.158940397350992</v>
      </c>
      <c r="BV9" s="16">
        <v>21</v>
      </c>
      <c r="BW9" s="42">
        <f t="shared" si="39"/>
        <v>13.90728476821192</v>
      </c>
      <c r="BX9" s="16"/>
      <c r="BY9" s="16">
        <f t="shared" si="40"/>
        <v>100</v>
      </c>
      <c r="BZ9" s="49">
        <f t="shared" si="41"/>
        <v>22.075055187637968</v>
      </c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</row>
    <row r="10" spans="1:1076" x14ac:dyDescent="0.3">
      <c r="A10" s="27" t="s">
        <v>10</v>
      </c>
      <c r="B10" s="16">
        <v>567</v>
      </c>
      <c r="C10" s="42">
        <f>B10/B$13*100</f>
        <v>44.090202177293932</v>
      </c>
      <c r="D10" s="16">
        <v>401</v>
      </c>
      <c r="E10" s="42">
        <f>D10/D$13*100</f>
        <v>49.08200734394125</v>
      </c>
      <c r="F10" s="16"/>
      <c r="G10" s="16">
        <f t="shared" si="1"/>
        <v>968</v>
      </c>
      <c r="H10" s="49">
        <f>G10/G$13*100</f>
        <v>46.029481692819779</v>
      </c>
      <c r="I10" s="16">
        <v>514</v>
      </c>
      <c r="J10" s="42">
        <f t="shared" si="3"/>
        <v>44.656820156385749</v>
      </c>
      <c r="K10" s="16">
        <v>348</v>
      </c>
      <c r="L10" s="42">
        <f t="shared" si="3"/>
        <v>49.29178470254957</v>
      </c>
      <c r="M10" s="16"/>
      <c r="N10" s="16">
        <f t="shared" si="4"/>
        <v>862</v>
      </c>
      <c r="O10" s="49">
        <f t="shared" ref="O10" si="44">N10/N$13*100</f>
        <v>46.418955304254169</v>
      </c>
      <c r="P10" s="16">
        <v>459</v>
      </c>
      <c r="Q10" s="42">
        <f t="shared" ref="Q10" si="45">P10/P$13*100</f>
        <v>45.355731225296445</v>
      </c>
      <c r="R10" s="16">
        <v>304</v>
      </c>
      <c r="S10" s="42">
        <f t="shared" ref="S10" si="46">R10/R$13*100</f>
        <v>51.351351351351347</v>
      </c>
      <c r="T10" s="16"/>
      <c r="U10" s="16">
        <f t="shared" si="8"/>
        <v>763</v>
      </c>
      <c r="V10" s="49">
        <f t="shared" si="9"/>
        <v>47.568578553615957</v>
      </c>
      <c r="W10" s="16">
        <v>420</v>
      </c>
      <c r="X10" s="42">
        <f t="shared" si="10"/>
        <v>46.002190580503836</v>
      </c>
      <c r="Y10" s="16">
        <v>275</v>
      </c>
      <c r="Z10" s="42">
        <f t="shared" si="11"/>
        <v>53.088803088803097</v>
      </c>
      <c r="AA10" s="16"/>
      <c r="AB10" s="16">
        <f t="shared" si="12"/>
        <v>695</v>
      </c>
      <c r="AC10" s="49">
        <f t="shared" si="13"/>
        <v>48.567435359888186</v>
      </c>
      <c r="AD10" s="16">
        <v>394</v>
      </c>
      <c r="AE10" s="42">
        <f t="shared" si="14"/>
        <v>46.298472385428909</v>
      </c>
      <c r="AF10" s="16">
        <v>256</v>
      </c>
      <c r="AG10" s="42">
        <f t="shared" si="15"/>
        <v>52.459016393442624</v>
      </c>
      <c r="AH10" s="16"/>
      <c r="AI10" s="16">
        <f t="shared" si="16"/>
        <v>650</v>
      </c>
      <c r="AJ10" s="49">
        <f t="shared" si="17"/>
        <v>48.543689320388353</v>
      </c>
      <c r="AK10" s="16">
        <v>349</v>
      </c>
      <c r="AL10" s="42">
        <f t="shared" si="18"/>
        <v>46.347941567065071</v>
      </c>
      <c r="AM10" s="16">
        <v>223</v>
      </c>
      <c r="AN10" s="42">
        <f t="shared" si="19"/>
        <v>55.334987593052112</v>
      </c>
      <c r="AO10" s="16"/>
      <c r="AP10" s="16">
        <f t="shared" si="20"/>
        <v>572</v>
      </c>
      <c r="AQ10" s="49">
        <f t="shared" si="21"/>
        <v>49.480968858131483</v>
      </c>
      <c r="AR10" s="16">
        <v>310</v>
      </c>
      <c r="AS10" s="42">
        <f t="shared" si="22"/>
        <v>46.89863842662632</v>
      </c>
      <c r="AT10" s="16">
        <v>201</v>
      </c>
      <c r="AU10" s="42">
        <f t="shared" si="23"/>
        <v>56.940509915014161</v>
      </c>
      <c r="AV10" s="16"/>
      <c r="AW10" s="16">
        <f t="shared" si="24"/>
        <v>511</v>
      </c>
      <c r="AX10" s="49">
        <f t="shared" si="25"/>
        <v>50.394477317554241</v>
      </c>
      <c r="AY10" s="16">
        <v>270</v>
      </c>
      <c r="AZ10" s="42">
        <f t="shared" si="26"/>
        <v>47.619047619047613</v>
      </c>
      <c r="BA10" s="16">
        <v>177</v>
      </c>
      <c r="BB10" s="42">
        <f t="shared" si="27"/>
        <v>58.415841584158414</v>
      </c>
      <c r="BC10" s="16"/>
      <c r="BD10" s="16">
        <f t="shared" si="28"/>
        <v>447</v>
      </c>
      <c r="BE10" s="49">
        <f t="shared" si="29"/>
        <v>51.379310344827587</v>
      </c>
      <c r="BF10" s="16">
        <v>225</v>
      </c>
      <c r="BG10" s="42">
        <f>BF10/BF$13*100</f>
        <v>46.972860125260965</v>
      </c>
      <c r="BH10" s="16">
        <v>144</v>
      </c>
      <c r="BI10" s="42">
        <f>BH10/BH$13*100</f>
        <v>57.370517928286858</v>
      </c>
      <c r="BJ10" s="16"/>
      <c r="BK10" s="16">
        <f t="shared" si="32"/>
        <v>369</v>
      </c>
      <c r="BL10" s="49">
        <f t="shared" si="33"/>
        <v>50.547945205479451</v>
      </c>
      <c r="BM10" s="16">
        <v>185</v>
      </c>
      <c r="BN10" s="42">
        <f t="shared" si="34"/>
        <v>48.302872062663191</v>
      </c>
      <c r="BO10" s="16">
        <v>120</v>
      </c>
      <c r="BP10" s="42">
        <f t="shared" si="35"/>
        <v>60.606060606060609</v>
      </c>
      <c r="BQ10" s="16"/>
      <c r="BR10" s="16">
        <f t="shared" si="36"/>
        <v>305</v>
      </c>
      <c r="BS10" s="49">
        <f t="shared" si="37"/>
        <v>52.49569707401033</v>
      </c>
      <c r="BT10" s="16">
        <v>150</v>
      </c>
      <c r="BU10" s="42">
        <f t="shared" si="38"/>
        <v>49.668874172185426</v>
      </c>
      <c r="BV10" s="16">
        <v>92</v>
      </c>
      <c r="BW10" s="42">
        <f t="shared" si="39"/>
        <v>60.927152317880797</v>
      </c>
      <c r="BX10" s="16"/>
      <c r="BY10" s="16">
        <f t="shared" si="40"/>
        <v>242</v>
      </c>
      <c r="BZ10" s="49">
        <f t="shared" si="41"/>
        <v>53.421633554083883</v>
      </c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</row>
    <row r="11" spans="1:1076" x14ac:dyDescent="0.3">
      <c r="A11" s="27" t="s">
        <v>11</v>
      </c>
      <c r="B11" s="16">
        <v>148</v>
      </c>
      <c r="C11" s="42">
        <f>B11/B$13*100</f>
        <v>11.508553654743391</v>
      </c>
      <c r="D11" s="16">
        <v>192</v>
      </c>
      <c r="E11" s="42">
        <f t="shared" ref="E11" si="47">D11/D$13*100</f>
        <v>23.500611995104041</v>
      </c>
      <c r="F11" s="16"/>
      <c r="G11" s="16">
        <f t="shared" si="1"/>
        <v>340</v>
      </c>
      <c r="H11" s="49">
        <f t="shared" si="2"/>
        <v>16.167379933428435</v>
      </c>
      <c r="I11" s="16">
        <v>128</v>
      </c>
      <c r="J11" s="42">
        <f t="shared" si="3"/>
        <v>11.120764552562989</v>
      </c>
      <c r="K11" s="16">
        <v>160</v>
      </c>
      <c r="L11" s="42">
        <f t="shared" si="3"/>
        <v>22.6628895184136</v>
      </c>
      <c r="M11" s="16"/>
      <c r="N11" s="16">
        <f t="shared" si="4"/>
        <v>288</v>
      </c>
      <c r="O11" s="49">
        <f t="shared" ref="O11" si="48">N11/N$13*100</f>
        <v>15.508885298869144</v>
      </c>
      <c r="P11" s="16">
        <v>102</v>
      </c>
      <c r="Q11" s="42">
        <f t="shared" ref="Q11" si="49">P11/P$13*100</f>
        <v>10.079051383399209</v>
      </c>
      <c r="R11" s="16">
        <v>133</v>
      </c>
      <c r="S11" s="42">
        <f t="shared" ref="S11" si="50">R11/R$13*100</f>
        <v>22.466216216216218</v>
      </c>
      <c r="T11" s="16"/>
      <c r="U11" s="16">
        <f t="shared" si="8"/>
        <v>235</v>
      </c>
      <c r="V11" s="49">
        <f t="shared" si="9"/>
        <v>14.650872817955113</v>
      </c>
      <c r="W11" s="16">
        <v>89</v>
      </c>
      <c r="X11" s="42">
        <f t="shared" si="10"/>
        <v>9.7480832420591454</v>
      </c>
      <c r="Y11" s="16">
        <v>107</v>
      </c>
      <c r="Z11" s="42">
        <f t="shared" si="11"/>
        <v>20.656370656370658</v>
      </c>
      <c r="AA11" s="16"/>
      <c r="AB11" s="16">
        <f t="shared" si="12"/>
        <v>196</v>
      </c>
      <c r="AC11" s="49">
        <f t="shared" si="13"/>
        <v>13.696715583508038</v>
      </c>
      <c r="AD11" s="16">
        <v>80</v>
      </c>
      <c r="AE11" s="42">
        <f t="shared" si="14"/>
        <v>9.4007050528789655</v>
      </c>
      <c r="AF11" s="16">
        <v>99</v>
      </c>
      <c r="AG11" s="42">
        <f t="shared" si="15"/>
        <v>20.28688524590164</v>
      </c>
      <c r="AH11" s="16"/>
      <c r="AI11" s="16">
        <f t="shared" si="16"/>
        <v>179</v>
      </c>
      <c r="AJ11" s="49">
        <f t="shared" si="17"/>
        <v>13.368185212845408</v>
      </c>
      <c r="AK11" s="16">
        <v>72</v>
      </c>
      <c r="AL11" s="42">
        <f t="shared" si="18"/>
        <v>9.5617529880478092</v>
      </c>
      <c r="AM11" s="16">
        <v>72</v>
      </c>
      <c r="AN11" s="42">
        <f t="shared" si="19"/>
        <v>17.866004962779154</v>
      </c>
      <c r="AO11" s="16"/>
      <c r="AP11" s="16">
        <f t="shared" si="20"/>
        <v>144</v>
      </c>
      <c r="AQ11" s="49">
        <f t="shared" si="21"/>
        <v>12.45674740484429</v>
      </c>
      <c r="AR11" s="16">
        <v>61</v>
      </c>
      <c r="AS11" s="42">
        <f t="shared" si="22"/>
        <v>9.2284417549167923</v>
      </c>
      <c r="AT11" s="16">
        <v>58</v>
      </c>
      <c r="AU11" s="42">
        <f t="shared" si="23"/>
        <v>16.430594900849862</v>
      </c>
      <c r="AV11" s="16"/>
      <c r="AW11" s="16">
        <f t="shared" si="24"/>
        <v>119</v>
      </c>
      <c r="AX11" s="49">
        <f t="shared" si="25"/>
        <v>11.735700197238659</v>
      </c>
      <c r="AY11" s="16">
        <v>52</v>
      </c>
      <c r="AZ11" s="42">
        <f t="shared" si="26"/>
        <v>9.171075837742503</v>
      </c>
      <c r="BA11" s="16">
        <v>51</v>
      </c>
      <c r="BB11" s="42">
        <f t="shared" si="27"/>
        <v>16.831683168316832</v>
      </c>
      <c r="BC11" s="16"/>
      <c r="BD11" s="16">
        <f t="shared" si="28"/>
        <v>103</v>
      </c>
      <c r="BE11" s="49">
        <f t="shared" si="29"/>
        <v>11.839080459770116</v>
      </c>
      <c r="BF11" s="16">
        <v>48</v>
      </c>
      <c r="BG11" s="42">
        <f t="shared" si="30"/>
        <v>10.020876826722338</v>
      </c>
      <c r="BH11" s="16">
        <v>42</v>
      </c>
      <c r="BI11" s="42">
        <f t="shared" si="31"/>
        <v>16.733067729083665</v>
      </c>
      <c r="BJ11" s="16"/>
      <c r="BK11" s="16">
        <f t="shared" si="32"/>
        <v>90</v>
      </c>
      <c r="BL11" s="49">
        <f t="shared" si="33"/>
        <v>12.328767123287671</v>
      </c>
      <c r="BM11" s="16">
        <v>38</v>
      </c>
      <c r="BN11" s="42">
        <f t="shared" si="34"/>
        <v>9.9216710182767613</v>
      </c>
      <c r="BO11" s="16">
        <v>33</v>
      </c>
      <c r="BP11" s="42">
        <f t="shared" si="35"/>
        <v>16.666666666666664</v>
      </c>
      <c r="BQ11" s="16"/>
      <c r="BR11" s="16">
        <f t="shared" si="36"/>
        <v>71</v>
      </c>
      <c r="BS11" s="49">
        <f t="shared" si="37"/>
        <v>12.220309810671257</v>
      </c>
      <c r="BT11" s="16">
        <v>29</v>
      </c>
      <c r="BU11" s="42">
        <f t="shared" si="38"/>
        <v>9.6026490066225172</v>
      </c>
      <c r="BV11" s="16">
        <v>25</v>
      </c>
      <c r="BW11" s="42">
        <f t="shared" si="39"/>
        <v>16.556291390728479</v>
      </c>
      <c r="BX11" s="16"/>
      <c r="BY11" s="16">
        <f t="shared" si="40"/>
        <v>54</v>
      </c>
      <c r="BZ11" s="49">
        <f t="shared" si="41"/>
        <v>11.920529801324504</v>
      </c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</row>
    <row r="12" spans="1:1076" x14ac:dyDescent="0.3">
      <c r="A12" s="27"/>
      <c r="B12" s="16"/>
      <c r="C12" s="43"/>
      <c r="D12" s="16"/>
      <c r="E12" s="43"/>
      <c r="F12" s="16"/>
      <c r="G12" s="16"/>
      <c r="H12" s="50"/>
      <c r="I12" s="16"/>
      <c r="J12" s="43"/>
      <c r="K12" s="16"/>
      <c r="L12" s="43"/>
      <c r="M12" s="16"/>
      <c r="N12" s="16"/>
      <c r="O12" s="50"/>
      <c r="P12" s="16"/>
      <c r="Q12" s="43"/>
      <c r="R12" s="16"/>
      <c r="S12" s="43"/>
      <c r="T12" s="16"/>
      <c r="U12" s="16"/>
      <c r="V12" s="50"/>
      <c r="W12" s="16"/>
      <c r="X12" s="43"/>
      <c r="Y12" s="16"/>
      <c r="Z12" s="43"/>
      <c r="AA12" s="16"/>
      <c r="AB12" s="16"/>
      <c r="AC12" s="50"/>
      <c r="AD12" s="16"/>
      <c r="AE12" s="43"/>
      <c r="AF12" s="16"/>
      <c r="AG12" s="43"/>
      <c r="AH12" s="16"/>
      <c r="AI12" s="16"/>
      <c r="AJ12" s="50"/>
      <c r="AK12" s="16"/>
      <c r="AL12" s="43"/>
      <c r="AM12" s="16"/>
      <c r="AN12" s="43"/>
      <c r="AO12" s="16"/>
      <c r="AP12" s="16"/>
      <c r="AQ12" s="50"/>
      <c r="AR12" s="16"/>
      <c r="AS12" s="43"/>
      <c r="AT12" s="16"/>
      <c r="AU12" s="43"/>
      <c r="AV12" s="16"/>
      <c r="AW12" s="16"/>
      <c r="AX12" s="50"/>
      <c r="AY12" s="16"/>
      <c r="AZ12" s="43"/>
      <c r="BA12" s="16"/>
      <c r="BB12" s="43"/>
      <c r="BC12" s="16"/>
      <c r="BD12" s="16"/>
      <c r="BE12" s="50"/>
      <c r="BF12" s="16"/>
      <c r="BG12" s="43"/>
      <c r="BH12" s="16"/>
      <c r="BI12" s="43"/>
      <c r="BJ12" s="16"/>
      <c r="BK12" s="16"/>
      <c r="BL12" s="50"/>
      <c r="BM12" s="16"/>
      <c r="BN12" s="43"/>
      <c r="BO12" s="16"/>
      <c r="BP12" s="43"/>
      <c r="BQ12" s="16"/>
      <c r="BR12" s="16"/>
      <c r="BS12" s="50"/>
      <c r="BT12" s="16"/>
      <c r="BU12" s="43"/>
      <c r="BV12" s="16"/>
      <c r="BW12" s="43"/>
      <c r="BX12" s="16"/>
      <c r="BY12" s="16"/>
      <c r="BZ12" s="50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</row>
    <row r="13" spans="1:1076" s="46" customFormat="1" x14ac:dyDescent="0.3">
      <c r="A13" s="28" t="s">
        <v>62</v>
      </c>
      <c r="B13" s="29">
        <f>SUM(B7:B11)</f>
        <v>1286</v>
      </c>
      <c r="C13" s="56">
        <f>SUM(C7:C11)</f>
        <v>100</v>
      </c>
      <c r="D13" s="29">
        <f t="shared" ref="C13:H13" si="51">SUM(D7:D11)</f>
        <v>817</v>
      </c>
      <c r="E13" s="44">
        <f t="shared" si="51"/>
        <v>100</v>
      </c>
      <c r="F13" s="29">
        <f t="shared" si="51"/>
        <v>0</v>
      </c>
      <c r="G13" s="29">
        <f t="shared" si="51"/>
        <v>2103</v>
      </c>
      <c r="H13" s="51">
        <f t="shared" si="51"/>
        <v>100</v>
      </c>
      <c r="I13" s="29">
        <f>SUM(I7:I11)</f>
        <v>1151</v>
      </c>
      <c r="J13" s="44">
        <f t="shared" ref="J13:N13" si="52">SUM(J7:J11)</f>
        <v>100</v>
      </c>
      <c r="K13" s="29">
        <f t="shared" si="52"/>
        <v>706</v>
      </c>
      <c r="L13" s="44">
        <f t="shared" ref="L13" si="53">SUM(L7:L11)</f>
        <v>100</v>
      </c>
      <c r="M13" s="29">
        <f t="shared" si="52"/>
        <v>0</v>
      </c>
      <c r="N13" s="29">
        <f t="shared" si="52"/>
        <v>1857</v>
      </c>
      <c r="O13" s="51">
        <f t="shared" ref="O13" si="54">SUM(O7:O11)</f>
        <v>100</v>
      </c>
      <c r="P13" s="29">
        <f>SUM(P7:P11)</f>
        <v>1012</v>
      </c>
      <c r="Q13" s="44">
        <f t="shared" ref="Q13:V13" si="55">SUM(Q7:Q11)</f>
        <v>100</v>
      </c>
      <c r="R13" s="29">
        <f t="shared" si="55"/>
        <v>592</v>
      </c>
      <c r="S13" s="44">
        <f t="shared" si="55"/>
        <v>100</v>
      </c>
      <c r="T13" s="29">
        <f t="shared" si="55"/>
        <v>0</v>
      </c>
      <c r="U13" s="29">
        <f t="shared" si="55"/>
        <v>1604</v>
      </c>
      <c r="V13" s="51">
        <f t="shared" si="55"/>
        <v>100</v>
      </c>
      <c r="W13" s="29">
        <f>SUM(W7:W11)</f>
        <v>913</v>
      </c>
      <c r="X13" s="44">
        <f t="shared" ref="X13:AC13" si="56">SUM(X7:X11)</f>
        <v>100</v>
      </c>
      <c r="Y13" s="29">
        <f t="shared" si="56"/>
        <v>518</v>
      </c>
      <c r="Z13" s="44">
        <f t="shared" si="56"/>
        <v>100</v>
      </c>
      <c r="AA13" s="29">
        <f t="shared" si="56"/>
        <v>0</v>
      </c>
      <c r="AB13" s="29">
        <f t="shared" si="56"/>
        <v>1431</v>
      </c>
      <c r="AC13" s="51">
        <f t="shared" si="56"/>
        <v>99.999999999999986</v>
      </c>
      <c r="AD13" s="29">
        <f>SUM(AD7:AD11)</f>
        <v>851</v>
      </c>
      <c r="AE13" s="44">
        <f t="shared" ref="AE13:AJ13" si="57">SUM(AE7:AE11)</f>
        <v>100</v>
      </c>
      <c r="AF13" s="29">
        <f t="shared" si="57"/>
        <v>488</v>
      </c>
      <c r="AG13" s="44">
        <f t="shared" si="57"/>
        <v>100.00000000000001</v>
      </c>
      <c r="AH13" s="29">
        <f t="shared" si="57"/>
        <v>0</v>
      </c>
      <c r="AI13" s="29">
        <f t="shared" si="57"/>
        <v>1339</v>
      </c>
      <c r="AJ13" s="51">
        <f t="shared" si="57"/>
        <v>100</v>
      </c>
      <c r="AK13" s="29">
        <f>SUM(AK7:AK11)</f>
        <v>753</v>
      </c>
      <c r="AL13" s="44">
        <f t="shared" ref="AL13:AQ13" si="58">SUM(AL7:AL11)</f>
        <v>100</v>
      </c>
      <c r="AM13" s="29">
        <f t="shared" si="58"/>
        <v>403</v>
      </c>
      <c r="AN13" s="44">
        <f t="shared" si="58"/>
        <v>100</v>
      </c>
      <c r="AO13" s="29">
        <f t="shared" si="58"/>
        <v>0</v>
      </c>
      <c r="AP13" s="29">
        <f t="shared" si="58"/>
        <v>1156</v>
      </c>
      <c r="AQ13" s="51">
        <f t="shared" si="58"/>
        <v>100</v>
      </c>
      <c r="AR13" s="29">
        <f>SUM(AR7:AR11)</f>
        <v>661</v>
      </c>
      <c r="AS13" s="44">
        <f t="shared" ref="AS13:AX13" si="59">SUM(AS7:AS11)</f>
        <v>99.999999999999986</v>
      </c>
      <c r="AT13" s="29">
        <f t="shared" si="59"/>
        <v>353</v>
      </c>
      <c r="AU13" s="44">
        <f t="shared" si="59"/>
        <v>100</v>
      </c>
      <c r="AV13" s="29">
        <f t="shared" si="59"/>
        <v>0</v>
      </c>
      <c r="AW13" s="29">
        <f t="shared" si="59"/>
        <v>1014</v>
      </c>
      <c r="AX13" s="51">
        <f t="shared" si="59"/>
        <v>100</v>
      </c>
      <c r="AY13" s="29">
        <f>SUM(AY7:AY11)</f>
        <v>567</v>
      </c>
      <c r="AZ13" s="44">
        <f t="shared" ref="AZ13:BE13" si="60">SUM(AZ7:AZ11)</f>
        <v>100</v>
      </c>
      <c r="BA13" s="29">
        <f t="shared" si="60"/>
        <v>303</v>
      </c>
      <c r="BB13" s="44">
        <f t="shared" si="60"/>
        <v>100</v>
      </c>
      <c r="BC13" s="29">
        <f t="shared" si="60"/>
        <v>0</v>
      </c>
      <c r="BD13" s="29">
        <f t="shared" si="60"/>
        <v>870</v>
      </c>
      <c r="BE13" s="51">
        <f t="shared" si="60"/>
        <v>100</v>
      </c>
      <c r="BF13" s="29">
        <f>SUM(BF7:BF11)</f>
        <v>479</v>
      </c>
      <c r="BG13" s="44">
        <f t="shared" ref="BG13:BL13" si="61">SUM(BG7:BG11)</f>
        <v>100.00000000000001</v>
      </c>
      <c r="BH13" s="29">
        <f t="shared" si="61"/>
        <v>251</v>
      </c>
      <c r="BI13" s="44">
        <f t="shared" si="61"/>
        <v>100</v>
      </c>
      <c r="BJ13" s="29">
        <f t="shared" si="61"/>
        <v>0</v>
      </c>
      <c r="BK13" s="29">
        <f t="shared" si="61"/>
        <v>730</v>
      </c>
      <c r="BL13" s="51">
        <f t="shared" si="61"/>
        <v>100.00000000000001</v>
      </c>
      <c r="BM13" s="29">
        <f>SUM(BM7:BM11)</f>
        <v>383</v>
      </c>
      <c r="BN13" s="44">
        <f t="shared" ref="BN13:BS13" si="62">SUM(BN7:BN11)</f>
        <v>100</v>
      </c>
      <c r="BO13" s="29">
        <f t="shared" si="62"/>
        <v>198</v>
      </c>
      <c r="BP13" s="44">
        <f t="shared" si="62"/>
        <v>100</v>
      </c>
      <c r="BQ13" s="29">
        <f t="shared" si="62"/>
        <v>0</v>
      </c>
      <c r="BR13" s="29">
        <f t="shared" si="62"/>
        <v>581</v>
      </c>
      <c r="BS13" s="51">
        <f t="shared" si="62"/>
        <v>100</v>
      </c>
      <c r="BT13" s="29">
        <f>SUM(BT7:BT11)</f>
        <v>302</v>
      </c>
      <c r="BU13" s="44">
        <f t="shared" ref="BU13:BZ13" si="63">SUM(BU7:BU11)</f>
        <v>99.999999999999986</v>
      </c>
      <c r="BV13" s="29">
        <f t="shared" si="63"/>
        <v>151</v>
      </c>
      <c r="BW13" s="44">
        <f t="shared" si="63"/>
        <v>100</v>
      </c>
      <c r="BX13" s="29">
        <f t="shared" si="63"/>
        <v>0</v>
      </c>
      <c r="BY13" s="29">
        <f t="shared" si="63"/>
        <v>453</v>
      </c>
      <c r="BZ13" s="51">
        <f t="shared" si="63"/>
        <v>100</v>
      </c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  <c r="LZ13" s="45"/>
      <c r="MA13" s="45"/>
      <c r="MB13" s="45"/>
      <c r="MC13" s="45"/>
      <c r="MD13" s="45"/>
      <c r="ME13" s="45"/>
      <c r="MF13" s="45"/>
      <c r="MG13" s="45"/>
      <c r="MH13" s="45"/>
      <c r="MI13" s="45"/>
      <c r="MJ13" s="45"/>
      <c r="MK13" s="45"/>
      <c r="ML13" s="45"/>
      <c r="MM13" s="45"/>
      <c r="MN13" s="45"/>
      <c r="MO13" s="45"/>
      <c r="MP13" s="45"/>
      <c r="MQ13" s="45"/>
      <c r="MR13" s="45"/>
      <c r="MS13" s="45"/>
      <c r="MT13" s="45"/>
      <c r="MU13" s="45"/>
      <c r="MV13" s="45"/>
      <c r="MW13" s="45"/>
      <c r="MX13" s="45"/>
      <c r="MY13" s="45"/>
      <c r="MZ13" s="45"/>
      <c r="NA13" s="45"/>
      <c r="NB13" s="45"/>
      <c r="NC13" s="45"/>
      <c r="ND13" s="45"/>
      <c r="NE13" s="45"/>
      <c r="NF13" s="45"/>
      <c r="NG13" s="45"/>
      <c r="NH13" s="45"/>
      <c r="NI13" s="45"/>
      <c r="NJ13" s="45"/>
      <c r="NK13" s="45"/>
      <c r="NL13" s="45"/>
      <c r="NM13" s="45"/>
      <c r="NN13" s="45"/>
      <c r="NO13" s="45"/>
      <c r="NP13" s="45"/>
      <c r="NQ13" s="45"/>
      <c r="NR13" s="45"/>
      <c r="NS13" s="45"/>
      <c r="NT13" s="45"/>
      <c r="NU13" s="45"/>
      <c r="NV13" s="45"/>
      <c r="NW13" s="45"/>
      <c r="NX13" s="45"/>
      <c r="NY13" s="45"/>
      <c r="NZ13" s="45"/>
      <c r="OA13" s="45"/>
      <c r="OB13" s="45"/>
      <c r="OC13" s="45"/>
      <c r="OD13" s="45"/>
      <c r="OE13" s="45"/>
      <c r="OF13" s="45"/>
      <c r="OG13" s="45"/>
      <c r="OH13" s="45"/>
      <c r="OI13" s="45"/>
      <c r="OJ13" s="45"/>
      <c r="OK13" s="45"/>
      <c r="OL13" s="45"/>
      <c r="OM13" s="45"/>
      <c r="ON13" s="45"/>
      <c r="OO13" s="45"/>
      <c r="OP13" s="45"/>
      <c r="OQ13" s="45"/>
      <c r="OR13" s="45"/>
      <c r="OS13" s="45"/>
      <c r="OT13" s="45"/>
      <c r="OU13" s="45"/>
      <c r="OV13" s="45"/>
      <c r="OW13" s="45"/>
      <c r="OX13" s="45"/>
      <c r="OY13" s="45"/>
      <c r="OZ13" s="45"/>
      <c r="PA13" s="45"/>
      <c r="PB13" s="45"/>
      <c r="PC13" s="45"/>
      <c r="PD13" s="45"/>
      <c r="PE13" s="45"/>
      <c r="PF13" s="45"/>
      <c r="PG13" s="45"/>
      <c r="PH13" s="45"/>
      <c r="PI13" s="45"/>
      <c r="PJ13" s="45"/>
      <c r="PK13" s="45"/>
      <c r="PL13" s="45"/>
      <c r="PM13" s="45"/>
      <c r="PN13" s="45"/>
      <c r="PO13" s="45"/>
      <c r="PP13" s="45"/>
      <c r="PQ13" s="45"/>
      <c r="PR13" s="45"/>
      <c r="PS13" s="45"/>
      <c r="PT13" s="45"/>
      <c r="PU13" s="45"/>
      <c r="PV13" s="45"/>
      <c r="PW13" s="45"/>
      <c r="PX13" s="45"/>
      <c r="PY13" s="45"/>
      <c r="PZ13" s="45"/>
      <c r="QA13" s="45"/>
      <c r="QB13" s="45"/>
      <c r="QC13" s="45"/>
      <c r="QD13" s="45"/>
      <c r="QE13" s="45"/>
      <c r="QF13" s="45"/>
      <c r="QG13" s="45"/>
      <c r="QH13" s="45"/>
      <c r="QI13" s="45"/>
      <c r="QJ13" s="45"/>
      <c r="QK13" s="45"/>
      <c r="QL13" s="45"/>
      <c r="QM13" s="45"/>
      <c r="QN13" s="45"/>
      <c r="QO13" s="45"/>
      <c r="QP13" s="45"/>
      <c r="QQ13" s="45"/>
      <c r="QR13" s="45"/>
      <c r="QS13" s="45"/>
      <c r="QT13" s="45"/>
      <c r="QU13" s="45"/>
      <c r="QV13" s="45"/>
      <c r="QW13" s="45"/>
      <c r="QX13" s="45"/>
      <c r="QY13" s="45"/>
      <c r="QZ13" s="45"/>
      <c r="RA13" s="45"/>
      <c r="RB13" s="45"/>
      <c r="RC13" s="45"/>
      <c r="RD13" s="45"/>
      <c r="RE13" s="45"/>
      <c r="RF13" s="45"/>
      <c r="RG13" s="45"/>
      <c r="RH13" s="45"/>
      <c r="RI13" s="45"/>
      <c r="RJ13" s="45"/>
      <c r="RK13" s="45"/>
      <c r="RL13" s="45"/>
      <c r="RM13" s="45"/>
      <c r="RN13" s="45"/>
      <c r="RO13" s="45"/>
      <c r="RP13" s="45"/>
      <c r="RQ13" s="45"/>
      <c r="RR13" s="45"/>
      <c r="RS13" s="45"/>
      <c r="RT13" s="45"/>
      <c r="RU13" s="45"/>
      <c r="RV13" s="45"/>
      <c r="RW13" s="45"/>
      <c r="RX13" s="45"/>
      <c r="RY13" s="45"/>
      <c r="RZ13" s="45"/>
      <c r="SA13" s="45"/>
      <c r="SB13" s="45"/>
      <c r="SC13" s="45"/>
      <c r="SD13" s="45"/>
      <c r="SE13" s="45"/>
      <c r="SF13" s="45"/>
      <c r="SG13" s="45"/>
      <c r="SH13" s="45"/>
      <c r="SI13" s="45"/>
      <c r="SJ13" s="45"/>
      <c r="SK13" s="45"/>
      <c r="SL13" s="45"/>
      <c r="SM13" s="45"/>
      <c r="SN13" s="45"/>
      <c r="SO13" s="45"/>
      <c r="SP13" s="45"/>
      <c r="SQ13" s="45"/>
      <c r="SR13" s="45"/>
      <c r="SS13" s="45"/>
      <c r="ST13" s="45"/>
      <c r="SU13" s="45"/>
      <c r="SV13" s="45"/>
      <c r="SW13" s="45"/>
      <c r="SX13" s="45"/>
      <c r="SY13" s="45"/>
      <c r="SZ13" s="45"/>
      <c r="TA13" s="45"/>
      <c r="TB13" s="45"/>
      <c r="TC13" s="45"/>
      <c r="TD13" s="45"/>
      <c r="TE13" s="45"/>
      <c r="TF13" s="45"/>
      <c r="TG13" s="45"/>
      <c r="TH13" s="45"/>
      <c r="TI13" s="45"/>
      <c r="TJ13" s="45"/>
      <c r="TK13" s="45"/>
      <c r="TL13" s="45"/>
      <c r="TM13" s="45"/>
      <c r="TN13" s="45"/>
      <c r="TO13" s="45"/>
      <c r="TP13" s="45"/>
      <c r="TQ13" s="45"/>
      <c r="TR13" s="45"/>
      <c r="TS13" s="45"/>
      <c r="TT13" s="45"/>
      <c r="TU13" s="45"/>
      <c r="TV13" s="45"/>
      <c r="TW13" s="45"/>
      <c r="TX13" s="45"/>
      <c r="TY13" s="45"/>
      <c r="TZ13" s="45"/>
      <c r="UA13" s="45"/>
      <c r="UB13" s="45"/>
      <c r="UC13" s="45"/>
      <c r="UD13" s="45"/>
      <c r="UE13" s="45"/>
      <c r="UF13" s="45"/>
      <c r="UG13" s="45"/>
      <c r="UH13" s="45"/>
      <c r="UI13" s="45"/>
      <c r="UJ13" s="45"/>
      <c r="UK13" s="45"/>
      <c r="UL13" s="45"/>
      <c r="UM13" s="45"/>
      <c r="UN13" s="45"/>
      <c r="UO13" s="45"/>
      <c r="UP13" s="45"/>
      <c r="UQ13" s="45"/>
      <c r="UR13" s="45"/>
      <c r="US13" s="45"/>
      <c r="UT13" s="45"/>
      <c r="UU13" s="45"/>
      <c r="UV13" s="45"/>
      <c r="UW13" s="45"/>
      <c r="UX13" s="45"/>
      <c r="UY13" s="45"/>
      <c r="UZ13" s="45"/>
      <c r="VA13" s="45"/>
      <c r="VB13" s="45"/>
      <c r="VC13" s="45"/>
      <c r="VD13" s="45"/>
      <c r="VE13" s="45"/>
      <c r="VF13" s="45"/>
      <c r="VG13" s="45"/>
      <c r="VH13" s="45"/>
      <c r="VI13" s="45"/>
      <c r="VJ13" s="45"/>
      <c r="VK13" s="45"/>
      <c r="VL13" s="45"/>
      <c r="VM13" s="45"/>
      <c r="VN13" s="45"/>
      <c r="VO13" s="45"/>
      <c r="VP13" s="45"/>
      <c r="VQ13" s="45"/>
      <c r="VR13" s="45"/>
      <c r="VS13" s="45"/>
      <c r="VT13" s="45"/>
      <c r="VU13" s="45"/>
      <c r="VV13" s="45"/>
      <c r="VW13" s="45"/>
      <c r="VX13" s="45"/>
      <c r="VY13" s="45"/>
      <c r="VZ13" s="45"/>
      <c r="WA13" s="45"/>
      <c r="WB13" s="45"/>
      <c r="WC13" s="45"/>
      <c r="WD13" s="45"/>
      <c r="WE13" s="45"/>
      <c r="WF13" s="45"/>
      <c r="WG13" s="45"/>
      <c r="WH13" s="45"/>
      <c r="WI13" s="45"/>
      <c r="WJ13" s="45"/>
      <c r="WK13" s="45"/>
      <c r="WL13" s="45"/>
      <c r="WM13" s="45"/>
      <c r="WN13" s="45"/>
      <c r="WO13" s="45"/>
      <c r="WP13" s="45"/>
      <c r="WQ13" s="45"/>
      <c r="WR13" s="45"/>
      <c r="WS13" s="45"/>
      <c r="WT13" s="45"/>
      <c r="WU13" s="45"/>
      <c r="WV13" s="45"/>
      <c r="WW13" s="45"/>
      <c r="WX13" s="45"/>
      <c r="WY13" s="45"/>
      <c r="WZ13" s="45"/>
      <c r="XA13" s="45"/>
      <c r="XB13" s="45"/>
      <c r="XC13" s="45"/>
      <c r="XD13" s="45"/>
      <c r="XE13" s="45"/>
      <c r="XF13" s="45"/>
      <c r="XG13" s="45"/>
      <c r="XH13" s="45"/>
      <c r="XI13" s="45"/>
      <c r="XJ13" s="45"/>
      <c r="XK13" s="45"/>
      <c r="XL13" s="45"/>
      <c r="XM13" s="45"/>
      <c r="XN13" s="45"/>
      <c r="XO13" s="45"/>
      <c r="XP13" s="45"/>
      <c r="XQ13" s="45"/>
      <c r="XR13" s="45"/>
      <c r="XS13" s="45"/>
      <c r="XT13" s="45"/>
      <c r="XU13" s="45"/>
      <c r="XV13" s="45"/>
      <c r="XW13" s="45"/>
      <c r="XX13" s="45"/>
      <c r="XY13" s="45"/>
      <c r="XZ13" s="45"/>
      <c r="YA13" s="45"/>
      <c r="YB13" s="45"/>
      <c r="YC13" s="45"/>
      <c r="YD13" s="45"/>
      <c r="YE13" s="45"/>
      <c r="YF13" s="45"/>
      <c r="YG13" s="45"/>
      <c r="YH13" s="45"/>
      <c r="YI13" s="45"/>
      <c r="YJ13" s="45"/>
      <c r="YK13" s="45"/>
      <c r="YL13" s="45"/>
      <c r="YM13" s="45"/>
      <c r="YN13" s="45"/>
      <c r="YO13" s="45"/>
      <c r="YP13" s="45"/>
      <c r="YQ13" s="45"/>
      <c r="YR13" s="45"/>
      <c r="YS13" s="45"/>
      <c r="YT13" s="45"/>
      <c r="YU13" s="45"/>
      <c r="YV13" s="45"/>
      <c r="YW13" s="45"/>
      <c r="YX13" s="45"/>
      <c r="YY13" s="45"/>
      <c r="YZ13" s="45"/>
      <c r="ZA13" s="45"/>
      <c r="ZB13" s="45"/>
      <c r="ZC13" s="45"/>
      <c r="ZD13" s="45"/>
      <c r="ZE13" s="45"/>
      <c r="ZF13" s="45"/>
      <c r="ZG13" s="45"/>
      <c r="ZH13" s="45"/>
      <c r="ZI13" s="45"/>
      <c r="ZJ13" s="45"/>
      <c r="ZK13" s="45"/>
      <c r="ZL13" s="45"/>
      <c r="ZM13" s="45"/>
      <c r="ZN13" s="45"/>
      <c r="ZO13" s="45"/>
      <c r="ZP13" s="45"/>
      <c r="ZQ13" s="45"/>
      <c r="ZR13" s="45"/>
      <c r="ZS13" s="45"/>
      <c r="ZT13" s="45"/>
      <c r="ZU13" s="45"/>
      <c r="ZV13" s="45"/>
      <c r="ZW13" s="45"/>
      <c r="ZX13" s="45"/>
      <c r="ZY13" s="45"/>
      <c r="ZZ13" s="45"/>
      <c r="AAA13" s="45"/>
      <c r="AAB13" s="45"/>
      <c r="AAC13" s="45"/>
      <c r="AAD13" s="45"/>
      <c r="AAE13" s="45"/>
      <c r="AAF13" s="45"/>
      <c r="AAG13" s="45"/>
      <c r="AAH13" s="45"/>
      <c r="AAI13" s="45"/>
      <c r="AAJ13" s="45"/>
      <c r="AAK13" s="45"/>
      <c r="AAL13" s="45"/>
      <c r="AAM13" s="45"/>
      <c r="AAN13" s="45"/>
      <c r="AAO13" s="45"/>
      <c r="AAP13" s="45"/>
      <c r="AAQ13" s="45"/>
      <c r="AAR13" s="45"/>
      <c r="AAS13" s="45"/>
      <c r="AAT13" s="45"/>
      <c r="AAU13" s="45"/>
      <c r="AAV13" s="45"/>
      <c r="AAW13" s="45"/>
      <c r="AAX13" s="45"/>
      <c r="AAY13" s="45"/>
      <c r="AAZ13" s="45"/>
      <c r="ABA13" s="45"/>
      <c r="ABB13" s="45"/>
      <c r="ABC13" s="45"/>
      <c r="ABD13" s="45"/>
      <c r="ABE13" s="45"/>
      <c r="ABF13" s="45"/>
      <c r="ABG13" s="45"/>
      <c r="ABH13" s="45"/>
      <c r="ABI13" s="45"/>
      <c r="ABJ13" s="45"/>
      <c r="ABK13" s="45"/>
      <c r="ABL13" s="45"/>
      <c r="ABM13" s="45"/>
      <c r="ABN13" s="45"/>
      <c r="ABO13" s="45"/>
      <c r="ABP13" s="45"/>
      <c r="ABQ13" s="45"/>
      <c r="ABR13" s="45"/>
      <c r="ABS13" s="45"/>
      <c r="ABT13" s="45"/>
      <c r="ABU13" s="45"/>
      <c r="ABV13" s="45"/>
      <c r="ABW13" s="45"/>
      <c r="ABX13" s="45"/>
      <c r="ABY13" s="45"/>
      <c r="ABZ13" s="45"/>
      <c r="ACA13" s="45"/>
      <c r="ACB13" s="45"/>
      <c r="ACC13" s="45"/>
      <c r="ACD13" s="45"/>
      <c r="ACE13" s="45"/>
      <c r="ACF13" s="45"/>
      <c r="ACG13" s="45"/>
      <c r="ACH13" s="45"/>
      <c r="ACI13" s="45"/>
      <c r="ACJ13" s="45"/>
      <c r="ACK13" s="45"/>
      <c r="ACL13" s="45"/>
      <c r="ACM13" s="45"/>
      <c r="ACN13" s="45"/>
      <c r="ACO13" s="45"/>
      <c r="ACP13" s="45"/>
      <c r="ACQ13" s="45"/>
      <c r="ACR13" s="45"/>
      <c r="ACS13" s="45"/>
      <c r="ACT13" s="45"/>
      <c r="ACU13" s="45"/>
      <c r="ACV13" s="45"/>
      <c r="ACW13" s="45"/>
      <c r="ACX13" s="45"/>
      <c r="ACY13" s="45"/>
      <c r="ACZ13" s="45"/>
      <c r="ADA13" s="45"/>
      <c r="ADB13" s="45"/>
      <c r="ADC13" s="45"/>
      <c r="ADD13" s="45"/>
      <c r="ADE13" s="45"/>
      <c r="ADF13" s="45"/>
      <c r="ADG13" s="45"/>
      <c r="ADH13" s="45"/>
      <c r="ADI13" s="45"/>
      <c r="ADJ13" s="45"/>
      <c r="ADK13" s="45"/>
      <c r="ADL13" s="45"/>
      <c r="ADM13" s="45"/>
      <c r="ADN13" s="45"/>
      <c r="ADO13" s="45"/>
      <c r="ADP13" s="45"/>
      <c r="ADQ13" s="45"/>
      <c r="ADR13" s="45"/>
      <c r="ADS13" s="45"/>
      <c r="ADT13" s="45"/>
      <c r="ADU13" s="45"/>
      <c r="ADV13" s="45"/>
      <c r="ADW13" s="45"/>
      <c r="ADX13" s="45"/>
      <c r="ADY13" s="45"/>
      <c r="ADZ13" s="45"/>
      <c r="AEA13" s="45"/>
      <c r="AEB13" s="45"/>
      <c r="AEC13" s="45"/>
      <c r="AED13" s="45"/>
      <c r="AEE13" s="45"/>
      <c r="AEF13" s="45"/>
      <c r="AEG13" s="45"/>
      <c r="AEH13" s="45"/>
      <c r="AEI13" s="45"/>
      <c r="AEJ13" s="45"/>
      <c r="AEK13" s="45"/>
      <c r="AEL13" s="45"/>
      <c r="AEM13" s="45"/>
      <c r="AEN13" s="45"/>
      <c r="AEO13" s="45"/>
      <c r="AEP13" s="45"/>
      <c r="AEQ13" s="45"/>
      <c r="AER13" s="45"/>
      <c r="AES13" s="45"/>
      <c r="AET13" s="45"/>
      <c r="AEU13" s="45"/>
      <c r="AEV13" s="45"/>
      <c r="AEW13" s="45"/>
      <c r="AEX13" s="45"/>
      <c r="AEY13" s="45"/>
      <c r="AEZ13" s="45"/>
      <c r="AFA13" s="45"/>
      <c r="AFB13" s="45"/>
      <c r="AFC13" s="45"/>
      <c r="AFD13" s="45"/>
      <c r="AFE13" s="45"/>
      <c r="AFF13" s="45"/>
      <c r="AFG13" s="45"/>
      <c r="AFH13" s="45"/>
      <c r="AFI13" s="45"/>
      <c r="AFJ13" s="45"/>
      <c r="AFK13" s="45"/>
      <c r="AFL13" s="45"/>
      <c r="AFM13" s="45"/>
      <c r="AFN13" s="45"/>
      <c r="AFO13" s="45"/>
      <c r="AFP13" s="45"/>
      <c r="AFQ13" s="45"/>
      <c r="AFR13" s="45"/>
      <c r="AFS13" s="45"/>
      <c r="AFT13" s="45"/>
      <c r="AFU13" s="45"/>
      <c r="AFV13" s="45"/>
      <c r="AFW13" s="45"/>
      <c r="AFX13" s="45"/>
      <c r="AFY13" s="45"/>
      <c r="AFZ13" s="45"/>
      <c r="AGA13" s="45"/>
      <c r="AGB13" s="45"/>
      <c r="AGC13" s="45"/>
      <c r="AGD13" s="45"/>
      <c r="AGE13" s="45"/>
      <c r="AGF13" s="45"/>
      <c r="AGG13" s="45"/>
      <c r="AGH13" s="45"/>
      <c r="AGI13" s="45"/>
      <c r="AGJ13" s="45"/>
      <c r="AGK13" s="45"/>
      <c r="AGL13" s="45"/>
      <c r="AGM13" s="45"/>
      <c r="AGN13" s="45"/>
      <c r="AGO13" s="45"/>
      <c r="AGP13" s="45"/>
      <c r="AGQ13" s="45"/>
      <c r="AGR13" s="45"/>
      <c r="AGS13" s="45"/>
      <c r="AGT13" s="45"/>
      <c r="AGU13" s="45"/>
      <c r="AGV13" s="45"/>
      <c r="AGW13" s="45"/>
      <c r="AGX13" s="45"/>
      <c r="AGY13" s="45"/>
      <c r="AGZ13" s="45"/>
      <c r="AHA13" s="45"/>
      <c r="AHB13" s="45"/>
      <c r="AHC13" s="45"/>
      <c r="AHD13" s="45"/>
      <c r="AHE13" s="45"/>
      <c r="AHF13" s="45"/>
      <c r="AHG13" s="45"/>
      <c r="AHH13" s="45"/>
      <c r="AHI13" s="45"/>
      <c r="AHJ13" s="45"/>
      <c r="AHK13" s="45"/>
      <c r="AHL13" s="45"/>
      <c r="AHM13" s="45"/>
      <c r="AHN13" s="45"/>
      <c r="AHO13" s="45"/>
      <c r="AHP13" s="45"/>
      <c r="AHQ13" s="45"/>
      <c r="AHR13" s="45"/>
      <c r="AHS13" s="45"/>
      <c r="AHT13" s="45"/>
      <c r="AHU13" s="45"/>
      <c r="AHV13" s="45"/>
      <c r="AHW13" s="45"/>
      <c r="AHX13" s="45"/>
      <c r="AHY13" s="45"/>
      <c r="AHZ13" s="45"/>
      <c r="AIA13" s="45"/>
      <c r="AIB13" s="45"/>
      <c r="AIC13" s="45"/>
      <c r="AID13" s="45"/>
      <c r="AIE13" s="45"/>
      <c r="AIF13" s="45"/>
      <c r="AIG13" s="45"/>
      <c r="AIH13" s="45"/>
      <c r="AII13" s="45"/>
      <c r="AIJ13" s="45"/>
      <c r="AIK13" s="45"/>
      <c r="AIL13" s="45"/>
      <c r="AIM13" s="45"/>
      <c r="AIN13" s="45"/>
      <c r="AIO13" s="45"/>
      <c r="AIP13" s="45"/>
      <c r="AIQ13" s="45"/>
      <c r="AIR13" s="45"/>
      <c r="AIS13" s="45"/>
      <c r="AIT13" s="45"/>
      <c r="AIU13" s="45"/>
      <c r="AIV13" s="45"/>
      <c r="AIW13" s="45"/>
      <c r="AIX13" s="45"/>
      <c r="AIY13" s="45"/>
      <c r="AIZ13" s="45"/>
      <c r="AJA13" s="45"/>
      <c r="AJB13" s="45"/>
      <c r="AJC13" s="45"/>
      <c r="AJD13" s="45"/>
      <c r="AJE13" s="45"/>
      <c r="AJF13" s="45"/>
      <c r="AJG13" s="45"/>
      <c r="AJH13" s="45"/>
      <c r="AJI13" s="45"/>
      <c r="AJJ13" s="45"/>
      <c r="AJK13" s="45"/>
      <c r="AJL13" s="45"/>
      <c r="AJM13" s="45"/>
      <c r="AJN13" s="45"/>
      <c r="AJO13" s="45"/>
      <c r="AJP13" s="45"/>
      <c r="AJQ13" s="45"/>
      <c r="AJR13" s="45"/>
      <c r="AJS13" s="45"/>
      <c r="AJT13" s="45"/>
      <c r="AJU13" s="45"/>
      <c r="AJV13" s="45"/>
      <c r="AJW13" s="45"/>
      <c r="AJX13" s="45"/>
      <c r="AJY13" s="45"/>
      <c r="AJZ13" s="45"/>
      <c r="AKA13" s="45"/>
      <c r="AKB13" s="45"/>
      <c r="AKC13" s="45"/>
      <c r="AKD13" s="45"/>
      <c r="AKE13" s="45"/>
      <c r="AKF13" s="45"/>
      <c r="AKG13" s="45"/>
      <c r="AKH13" s="45"/>
      <c r="AKI13" s="45"/>
      <c r="AKJ13" s="45"/>
      <c r="AKK13" s="45"/>
      <c r="AKL13" s="45"/>
      <c r="AKM13" s="45"/>
      <c r="AKN13" s="45"/>
      <c r="AKO13" s="45"/>
      <c r="AKP13" s="45"/>
      <c r="AKQ13" s="45"/>
      <c r="AKR13" s="45"/>
      <c r="AKS13" s="45"/>
      <c r="AKT13" s="45"/>
      <c r="AKU13" s="45"/>
      <c r="AKV13" s="45"/>
      <c r="AKW13" s="45"/>
      <c r="AKX13" s="45"/>
      <c r="AKY13" s="45"/>
      <c r="AKZ13" s="45"/>
      <c r="ALA13" s="45"/>
      <c r="ALB13" s="45"/>
      <c r="ALC13" s="45"/>
      <c r="ALD13" s="45"/>
      <c r="ALE13" s="45"/>
      <c r="ALF13" s="45"/>
      <c r="ALG13" s="45"/>
      <c r="ALH13" s="45"/>
      <c r="ALI13" s="45"/>
      <c r="ALJ13" s="45"/>
      <c r="ALK13" s="45"/>
      <c r="ALL13" s="45"/>
      <c r="ALM13" s="45"/>
      <c r="ALN13" s="45"/>
      <c r="ALO13" s="45"/>
      <c r="ALP13" s="45"/>
      <c r="ALQ13" s="45"/>
      <c r="ALR13" s="45"/>
      <c r="ALS13" s="45"/>
      <c r="ALT13" s="45"/>
      <c r="ALU13" s="45"/>
      <c r="ALV13" s="45"/>
      <c r="ALW13" s="45"/>
      <c r="ALX13" s="45"/>
      <c r="ALY13" s="45"/>
      <c r="ALZ13" s="45"/>
      <c r="AMA13" s="45"/>
      <c r="AMB13" s="45"/>
      <c r="AMC13" s="45"/>
      <c r="AMD13" s="45"/>
      <c r="AME13" s="45"/>
      <c r="AMF13" s="45"/>
      <c r="AMG13" s="45"/>
      <c r="AMH13" s="45"/>
      <c r="AMI13" s="45"/>
      <c r="AMJ13" s="45"/>
      <c r="AMK13" s="45"/>
      <c r="AML13" s="45"/>
      <c r="AMM13" s="45"/>
      <c r="AMN13" s="45"/>
      <c r="AMO13" s="45"/>
      <c r="AMP13" s="45"/>
      <c r="AMQ13" s="45"/>
      <c r="AMR13" s="45"/>
      <c r="AMS13" s="45"/>
      <c r="AMT13" s="45"/>
      <c r="AMU13" s="45"/>
      <c r="AMV13" s="45"/>
      <c r="AMW13" s="45"/>
      <c r="AMX13" s="45"/>
      <c r="AMY13" s="45"/>
      <c r="AMZ13" s="45"/>
      <c r="ANA13" s="45"/>
      <c r="ANB13" s="45"/>
      <c r="ANC13" s="45"/>
      <c r="AND13" s="45"/>
      <c r="ANE13" s="45"/>
      <c r="ANF13" s="45"/>
      <c r="ANG13" s="45"/>
      <c r="ANH13" s="45"/>
      <c r="ANI13" s="45"/>
      <c r="ANJ13" s="45"/>
      <c r="ANK13" s="45"/>
      <c r="ANL13" s="45"/>
      <c r="ANM13" s="45"/>
      <c r="ANN13" s="45"/>
      <c r="ANO13" s="45"/>
      <c r="ANP13" s="45"/>
      <c r="ANQ13" s="45"/>
      <c r="ANR13" s="45"/>
      <c r="ANS13" s="45"/>
      <c r="ANT13" s="45"/>
      <c r="ANU13" s="45"/>
      <c r="ANV13" s="45"/>
      <c r="ANW13" s="45"/>
      <c r="ANX13" s="45"/>
      <c r="ANY13" s="45"/>
      <c r="ANZ13" s="45"/>
      <c r="AOA13" s="45"/>
      <c r="AOB13" s="45"/>
      <c r="AOC13" s="45"/>
      <c r="AOD13" s="45"/>
      <c r="AOE13" s="45"/>
      <c r="AOF13" s="45"/>
      <c r="AOG13" s="45"/>
      <c r="AOH13" s="45"/>
      <c r="AOI13" s="45"/>
      <c r="AOJ13" s="45"/>
    </row>
    <row r="14" spans="1:1076" x14ac:dyDescent="0.3">
      <c r="A14" s="27"/>
      <c r="B14" s="16"/>
      <c r="C14" s="16"/>
      <c r="D14" s="16"/>
      <c r="E14" s="16"/>
      <c r="F14" s="16"/>
      <c r="G14" s="16"/>
      <c r="H14" s="17"/>
      <c r="I14" s="16"/>
      <c r="J14" s="16"/>
      <c r="K14" s="16"/>
      <c r="L14" s="16"/>
      <c r="M14" s="16"/>
      <c r="N14" s="16"/>
      <c r="O14" s="17"/>
      <c r="P14" s="16"/>
      <c r="Q14" s="16"/>
      <c r="R14" s="16"/>
      <c r="S14" s="16"/>
      <c r="T14" s="16"/>
      <c r="U14" s="16"/>
      <c r="V14" s="17"/>
      <c r="W14" s="16"/>
      <c r="X14" s="16"/>
      <c r="Y14" s="16"/>
      <c r="Z14" s="16"/>
      <c r="AA14" s="16"/>
      <c r="AB14" s="16"/>
      <c r="AC14" s="17"/>
      <c r="AD14" s="16"/>
      <c r="AE14" s="16"/>
      <c r="AF14" s="16"/>
      <c r="AG14" s="16"/>
      <c r="AH14" s="16"/>
      <c r="AI14" s="16"/>
      <c r="AJ14" s="17"/>
      <c r="AK14" s="16"/>
      <c r="AL14" s="16"/>
      <c r="AM14" s="16"/>
      <c r="AN14" s="16"/>
      <c r="AO14" s="16"/>
      <c r="AP14" s="16"/>
      <c r="AQ14" s="17"/>
      <c r="AR14" s="16"/>
      <c r="AS14" s="16"/>
      <c r="AT14" s="16"/>
      <c r="AU14" s="16"/>
      <c r="AV14" s="16"/>
      <c r="AW14" s="16"/>
      <c r="AX14" s="17"/>
      <c r="AY14" s="16"/>
      <c r="AZ14" s="16"/>
      <c r="BA14" s="16"/>
      <c r="BB14" s="16"/>
      <c r="BC14" s="16"/>
      <c r="BD14" s="16"/>
      <c r="BE14" s="17"/>
      <c r="BF14" s="16"/>
      <c r="BG14" s="16"/>
      <c r="BH14" s="16"/>
      <c r="BI14" s="16"/>
      <c r="BJ14" s="16"/>
      <c r="BK14" s="16"/>
      <c r="BL14" s="17"/>
      <c r="BM14" s="16"/>
      <c r="BN14" s="16"/>
      <c r="BO14" s="16"/>
      <c r="BP14" s="16"/>
      <c r="BQ14" s="16"/>
      <c r="BR14" s="16"/>
      <c r="BS14" s="17"/>
      <c r="BT14" s="16"/>
      <c r="BU14" s="16"/>
      <c r="BV14" s="16"/>
      <c r="BW14" s="16"/>
      <c r="BX14" s="16"/>
      <c r="BY14" s="16"/>
      <c r="BZ14" s="17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</row>
    <row r="15" spans="1:1076" x14ac:dyDescent="0.3">
      <c r="A15" s="27" t="s">
        <v>16</v>
      </c>
      <c r="B15" s="16">
        <v>0</v>
      </c>
      <c r="C15" s="16"/>
      <c r="D15" s="16">
        <v>0</v>
      </c>
      <c r="E15" s="16"/>
      <c r="F15" s="33">
        <v>4</v>
      </c>
      <c r="G15" s="16">
        <f>SUM(B15:F15)</f>
        <v>4</v>
      </c>
      <c r="H15" s="17"/>
      <c r="I15" s="16">
        <v>0</v>
      </c>
      <c r="J15" s="16"/>
      <c r="K15" s="16">
        <v>0</v>
      </c>
      <c r="L15" s="16"/>
      <c r="M15" s="33">
        <v>4</v>
      </c>
      <c r="N15" s="16">
        <f>SUM(I15:M15)</f>
        <v>4</v>
      </c>
      <c r="O15" s="17"/>
      <c r="P15" s="16">
        <v>0</v>
      </c>
      <c r="Q15" s="16"/>
      <c r="R15" s="16">
        <v>0</v>
      </c>
      <c r="S15" s="16"/>
      <c r="T15" s="33">
        <v>3</v>
      </c>
      <c r="U15" s="16">
        <f>SUM(P15:T15)</f>
        <v>3</v>
      </c>
      <c r="V15" s="17"/>
      <c r="W15" s="16">
        <v>0</v>
      </c>
      <c r="X15" s="16"/>
      <c r="Y15" s="16">
        <v>0</v>
      </c>
      <c r="Z15" s="16"/>
      <c r="AA15" s="33">
        <v>3</v>
      </c>
      <c r="AB15" s="16">
        <f>SUM(W15:AA15)</f>
        <v>3</v>
      </c>
      <c r="AC15" s="17"/>
      <c r="AD15" s="16">
        <v>0</v>
      </c>
      <c r="AE15" s="16"/>
      <c r="AF15" s="16">
        <v>0</v>
      </c>
      <c r="AG15" s="16"/>
      <c r="AH15" s="33">
        <v>3</v>
      </c>
      <c r="AI15" s="16">
        <f>SUM(AD15:AH15)</f>
        <v>3</v>
      </c>
      <c r="AJ15" s="17"/>
      <c r="AK15" s="16">
        <v>0</v>
      </c>
      <c r="AL15" s="16"/>
      <c r="AM15" s="16">
        <v>0</v>
      </c>
      <c r="AN15" s="16"/>
      <c r="AO15" s="19">
        <v>2</v>
      </c>
      <c r="AP15" s="16">
        <f>SUM(AK15:AO15)</f>
        <v>2</v>
      </c>
      <c r="AQ15" s="17"/>
      <c r="AR15" s="16">
        <v>0</v>
      </c>
      <c r="AS15" s="16"/>
      <c r="AT15" s="16">
        <v>1</v>
      </c>
      <c r="AU15" s="16"/>
      <c r="AV15" s="19">
        <v>2</v>
      </c>
      <c r="AW15" s="16">
        <f>SUM(AR15:AV15)</f>
        <v>3</v>
      </c>
      <c r="AX15" s="17"/>
      <c r="AY15" s="16">
        <v>0</v>
      </c>
      <c r="AZ15" s="16"/>
      <c r="BA15" s="16">
        <v>1</v>
      </c>
      <c r="BB15" s="16"/>
      <c r="BC15" s="19">
        <v>1</v>
      </c>
      <c r="BD15" s="16">
        <f>SUM(AY15:BC15)</f>
        <v>2</v>
      </c>
      <c r="BE15" s="17"/>
      <c r="BF15" s="16">
        <v>0</v>
      </c>
      <c r="BG15" s="16"/>
      <c r="BH15" s="16">
        <v>1</v>
      </c>
      <c r="BI15" s="16"/>
      <c r="BJ15" s="19">
        <v>1</v>
      </c>
      <c r="BK15" s="16">
        <f>SUM(BF15:BJ15)</f>
        <v>2</v>
      </c>
      <c r="BL15" s="17"/>
      <c r="BM15" s="16">
        <v>1</v>
      </c>
      <c r="BN15" s="16"/>
      <c r="BO15" s="16">
        <v>0</v>
      </c>
      <c r="BP15" s="16"/>
      <c r="BQ15" s="19">
        <v>1</v>
      </c>
      <c r="BR15" s="16">
        <f>SUM(BM15:BQ15)</f>
        <v>2</v>
      </c>
      <c r="BS15" s="17"/>
      <c r="BT15" s="16">
        <v>1</v>
      </c>
      <c r="BU15" s="16"/>
      <c r="BV15" s="16">
        <v>0</v>
      </c>
      <c r="BW15" s="16"/>
      <c r="BX15" s="19">
        <v>1</v>
      </c>
      <c r="BY15" s="16">
        <f>SUM(BT15:BX15)</f>
        <v>2</v>
      </c>
      <c r="BZ15" s="17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</row>
    <row r="16" spans="1:1076" s="8" customFormat="1" x14ac:dyDescent="0.3">
      <c r="A16" s="36" t="s">
        <v>12</v>
      </c>
      <c r="B16" s="37">
        <f>B13+B15</f>
        <v>1286</v>
      </c>
      <c r="C16" s="38"/>
      <c r="D16" s="38">
        <f>D13+D15</f>
        <v>817</v>
      </c>
      <c r="E16" s="38"/>
      <c r="F16" s="38">
        <f>F13+F15</f>
        <v>4</v>
      </c>
      <c r="G16" s="38">
        <f>G13+G15</f>
        <v>2107</v>
      </c>
      <c r="H16" s="39"/>
      <c r="I16" s="37">
        <f>I13+I15</f>
        <v>1151</v>
      </c>
      <c r="J16" s="38"/>
      <c r="K16" s="38">
        <f>K13+K15</f>
        <v>706</v>
      </c>
      <c r="L16" s="38"/>
      <c r="M16" s="38">
        <f>M13+M15</f>
        <v>4</v>
      </c>
      <c r="N16" s="38">
        <f>N13+N15</f>
        <v>1861</v>
      </c>
      <c r="O16" s="39"/>
      <c r="P16" s="37">
        <f>P13+P15</f>
        <v>1012</v>
      </c>
      <c r="Q16" s="38"/>
      <c r="R16" s="38">
        <f>R13+R15</f>
        <v>592</v>
      </c>
      <c r="S16" s="38"/>
      <c r="T16" s="38">
        <f>T13+T15</f>
        <v>3</v>
      </c>
      <c r="U16" s="38">
        <f>U13+U15</f>
        <v>1607</v>
      </c>
      <c r="V16" s="39"/>
      <c r="W16" s="37">
        <f>W13+W15</f>
        <v>913</v>
      </c>
      <c r="X16" s="38"/>
      <c r="Y16" s="38">
        <f>Y13+Y15</f>
        <v>518</v>
      </c>
      <c r="Z16" s="38"/>
      <c r="AA16" s="38">
        <f>AA13+AA15</f>
        <v>3</v>
      </c>
      <c r="AB16" s="38">
        <f>AB13+AB15</f>
        <v>1434</v>
      </c>
      <c r="AC16" s="39"/>
      <c r="AD16" s="37">
        <f>AD13+AD15</f>
        <v>851</v>
      </c>
      <c r="AE16" s="38"/>
      <c r="AF16" s="38">
        <f>AF13+AF15</f>
        <v>488</v>
      </c>
      <c r="AG16" s="38"/>
      <c r="AH16" s="38">
        <f>AH13+AH15</f>
        <v>3</v>
      </c>
      <c r="AI16" s="38">
        <f>AI13+AI15</f>
        <v>1342</v>
      </c>
      <c r="AJ16" s="39"/>
      <c r="AK16" s="37">
        <f>AK13+AK15</f>
        <v>753</v>
      </c>
      <c r="AL16" s="38"/>
      <c r="AM16" s="38">
        <f>AM13+AM15</f>
        <v>403</v>
      </c>
      <c r="AN16" s="38"/>
      <c r="AO16" s="38">
        <f>AO13+AO15</f>
        <v>2</v>
      </c>
      <c r="AP16" s="38">
        <f>AP13+AP15</f>
        <v>1158</v>
      </c>
      <c r="AQ16" s="39"/>
      <c r="AR16" s="37">
        <f>AR13+AR15</f>
        <v>661</v>
      </c>
      <c r="AS16" s="38"/>
      <c r="AT16" s="38">
        <f>AT13+AT15</f>
        <v>354</v>
      </c>
      <c r="AU16" s="38"/>
      <c r="AV16" s="38">
        <f>AV13+AV15</f>
        <v>2</v>
      </c>
      <c r="AW16" s="38">
        <f>AW13+AW15</f>
        <v>1017</v>
      </c>
      <c r="AX16" s="39"/>
      <c r="AY16" s="37">
        <f>AY13+AY15</f>
        <v>567</v>
      </c>
      <c r="AZ16" s="38"/>
      <c r="BA16" s="38">
        <f>BA13+BA15</f>
        <v>304</v>
      </c>
      <c r="BB16" s="38"/>
      <c r="BC16" s="38">
        <f>BC13+BC15</f>
        <v>1</v>
      </c>
      <c r="BD16" s="38">
        <f>BD13+BD15</f>
        <v>872</v>
      </c>
      <c r="BE16" s="39"/>
      <c r="BF16" s="37">
        <f>BF13+BF15</f>
        <v>479</v>
      </c>
      <c r="BG16" s="38"/>
      <c r="BH16" s="38">
        <f>BH13+BH15</f>
        <v>252</v>
      </c>
      <c r="BI16" s="38"/>
      <c r="BJ16" s="38">
        <f>BJ13+BJ15</f>
        <v>1</v>
      </c>
      <c r="BK16" s="38">
        <f>BK13+BK15</f>
        <v>732</v>
      </c>
      <c r="BL16" s="39"/>
      <c r="BM16" s="37">
        <f>BM13+BM15</f>
        <v>384</v>
      </c>
      <c r="BN16" s="38"/>
      <c r="BO16" s="38">
        <f>BO13+BO15</f>
        <v>198</v>
      </c>
      <c r="BP16" s="38"/>
      <c r="BQ16" s="38">
        <f>BQ13+BQ15</f>
        <v>1</v>
      </c>
      <c r="BR16" s="38">
        <f>BR13+BR15</f>
        <v>583</v>
      </c>
      <c r="BS16" s="39"/>
      <c r="BT16" s="37">
        <f>BT13+BT15</f>
        <v>303</v>
      </c>
      <c r="BU16" s="38"/>
      <c r="BV16" s="38">
        <f>BV13+BV15</f>
        <v>151</v>
      </c>
      <c r="BW16" s="38"/>
      <c r="BX16" s="38">
        <f>BX13+BX15</f>
        <v>1</v>
      </c>
      <c r="BY16" s="38">
        <f>BY13+BY15</f>
        <v>455</v>
      </c>
      <c r="BZ16" s="39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  <c r="ZQ16" s="20"/>
      <c r="ZR16" s="20"/>
      <c r="ZS16" s="20"/>
      <c r="ZT16" s="20"/>
      <c r="ZU16" s="20"/>
      <c r="ZV16" s="20"/>
      <c r="ZW16" s="20"/>
      <c r="ZX16" s="20"/>
      <c r="ZY16" s="20"/>
      <c r="ZZ16" s="20"/>
      <c r="AAA16" s="20"/>
      <c r="AAB16" s="20"/>
      <c r="AAC16" s="20"/>
      <c r="AAD16" s="20"/>
      <c r="AAE16" s="20"/>
      <c r="AAF16" s="20"/>
      <c r="AAG16" s="20"/>
      <c r="AAH16" s="20"/>
      <c r="AAI16" s="20"/>
      <c r="AAJ16" s="20"/>
      <c r="AAK16" s="20"/>
      <c r="AAL16" s="20"/>
      <c r="AAM16" s="20"/>
      <c r="AAN16" s="20"/>
      <c r="AAO16" s="20"/>
      <c r="AAP16" s="20"/>
      <c r="AAQ16" s="20"/>
      <c r="AAR16" s="20"/>
      <c r="AAS16" s="20"/>
      <c r="AAT16" s="20"/>
      <c r="AAU16" s="20"/>
      <c r="AAV16" s="20"/>
      <c r="AAW16" s="20"/>
      <c r="AAX16" s="20"/>
      <c r="AAY16" s="20"/>
      <c r="AAZ16" s="20"/>
      <c r="ABA16" s="20"/>
      <c r="ABB16" s="20"/>
      <c r="ABC16" s="20"/>
      <c r="ABD16" s="20"/>
      <c r="ABE16" s="20"/>
      <c r="ABF16" s="20"/>
      <c r="ABG16" s="20"/>
      <c r="ABH16" s="20"/>
      <c r="ABI16" s="20"/>
      <c r="ABJ16" s="20"/>
      <c r="ABK16" s="20"/>
      <c r="ABL16" s="20"/>
      <c r="ABM16" s="20"/>
      <c r="ABN16" s="20"/>
      <c r="ABO16" s="20"/>
      <c r="ABP16" s="20"/>
      <c r="ABQ16" s="20"/>
      <c r="ABR16" s="20"/>
      <c r="ABS16" s="20"/>
      <c r="ABT16" s="20"/>
      <c r="ABU16" s="20"/>
      <c r="ABV16" s="20"/>
      <c r="ABW16" s="20"/>
      <c r="ABX16" s="20"/>
      <c r="ABY16" s="20"/>
      <c r="ABZ16" s="20"/>
      <c r="ACA16" s="20"/>
      <c r="ACB16" s="20"/>
      <c r="ACC16" s="20"/>
      <c r="ACD16" s="20"/>
      <c r="ACE16" s="20"/>
      <c r="ACF16" s="20"/>
      <c r="ACG16" s="20"/>
      <c r="ACH16" s="20"/>
      <c r="ACI16" s="20"/>
      <c r="ACJ16" s="20"/>
      <c r="ACK16" s="20"/>
      <c r="ACL16" s="20"/>
      <c r="ACM16" s="20"/>
      <c r="ACN16" s="20"/>
      <c r="ACO16" s="20"/>
      <c r="ACP16" s="20"/>
      <c r="ACQ16" s="20"/>
      <c r="ACR16" s="20"/>
      <c r="ACS16" s="20"/>
      <c r="ACT16" s="20"/>
      <c r="ACU16" s="20"/>
      <c r="ACV16" s="20"/>
      <c r="ACW16" s="20"/>
      <c r="ACX16" s="20"/>
      <c r="ACY16" s="20"/>
      <c r="ACZ16" s="20"/>
      <c r="ADA16" s="20"/>
      <c r="ADB16" s="20"/>
      <c r="ADC16" s="20"/>
      <c r="ADD16" s="20"/>
      <c r="ADE16" s="20"/>
      <c r="ADF16" s="20"/>
      <c r="ADG16" s="20"/>
      <c r="ADH16" s="20"/>
      <c r="ADI16" s="20"/>
      <c r="ADJ16" s="20"/>
      <c r="ADK16" s="20"/>
      <c r="ADL16" s="20"/>
      <c r="ADM16" s="20"/>
      <c r="ADN16" s="20"/>
      <c r="ADO16" s="20"/>
      <c r="ADP16" s="20"/>
      <c r="ADQ16" s="20"/>
      <c r="ADR16" s="20"/>
      <c r="ADS16" s="20"/>
      <c r="ADT16" s="20"/>
      <c r="ADU16" s="20"/>
      <c r="ADV16" s="20"/>
      <c r="ADW16" s="20"/>
      <c r="ADX16" s="20"/>
      <c r="ADY16" s="20"/>
      <c r="ADZ16" s="20"/>
      <c r="AEA16" s="20"/>
      <c r="AEB16" s="20"/>
      <c r="AEC16" s="20"/>
      <c r="AED16" s="20"/>
      <c r="AEE16" s="20"/>
      <c r="AEF16" s="20"/>
      <c r="AEG16" s="20"/>
      <c r="AEH16" s="20"/>
      <c r="AEI16" s="20"/>
      <c r="AEJ16" s="20"/>
      <c r="AEK16" s="20"/>
      <c r="AEL16" s="20"/>
      <c r="AEM16" s="20"/>
      <c r="AEN16" s="20"/>
      <c r="AEO16" s="20"/>
      <c r="AEP16" s="20"/>
      <c r="AEQ16" s="20"/>
      <c r="AER16" s="20"/>
      <c r="AES16" s="20"/>
      <c r="AET16" s="20"/>
      <c r="AEU16" s="20"/>
      <c r="AEV16" s="20"/>
      <c r="AEW16" s="20"/>
      <c r="AEX16" s="20"/>
      <c r="AEY16" s="20"/>
      <c r="AEZ16" s="20"/>
      <c r="AFA16" s="20"/>
      <c r="AFB16" s="20"/>
      <c r="AFC16" s="20"/>
      <c r="AFD16" s="20"/>
      <c r="AFE16" s="20"/>
      <c r="AFF16" s="20"/>
      <c r="AFG16" s="20"/>
      <c r="AFH16" s="20"/>
      <c r="AFI16" s="20"/>
      <c r="AFJ16" s="20"/>
      <c r="AFK16" s="20"/>
      <c r="AFL16" s="20"/>
      <c r="AFM16" s="20"/>
      <c r="AFN16" s="20"/>
      <c r="AFO16" s="20"/>
      <c r="AFP16" s="20"/>
      <c r="AFQ16" s="20"/>
      <c r="AFR16" s="20"/>
      <c r="AFS16" s="20"/>
      <c r="AFT16" s="20"/>
      <c r="AFU16" s="20"/>
      <c r="AFV16" s="20"/>
      <c r="AFW16" s="20"/>
      <c r="AFX16" s="20"/>
      <c r="AFY16" s="20"/>
      <c r="AFZ16" s="20"/>
      <c r="AGA16" s="20"/>
      <c r="AGB16" s="20"/>
      <c r="AGC16" s="20"/>
      <c r="AGD16" s="20"/>
      <c r="AGE16" s="20"/>
      <c r="AGF16" s="20"/>
      <c r="AGG16" s="20"/>
      <c r="AGH16" s="20"/>
      <c r="AGI16" s="20"/>
      <c r="AGJ16" s="20"/>
      <c r="AGK16" s="20"/>
      <c r="AGL16" s="20"/>
      <c r="AGM16" s="20"/>
      <c r="AGN16" s="20"/>
      <c r="AGO16" s="20"/>
      <c r="AGP16" s="20"/>
      <c r="AGQ16" s="20"/>
      <c r="AGR16" s="20"/>
      <c r="AGS16" s="20"/>
      <c r="AGT16" s="20"/>
      <c r="AGU16" s="20"/>
      <c r="AGV16" s="20"/>
      <c r="AGW16" s="20"/>
      <c r="AGX16" s="20"/>
      <c r="AGY16" s="20"/>
      <c r="AGZ16" s="20"/>
      <c r="AHA16" s="20"/>
      <c r="AHB16" s="20"/>
      <c r="AHC16" s="20"/>
      <c r="AHD16" s="20"/>
      <c r="AHE16" s="20"/>
      <c r="AHF16" s="20"/>
      <c r="AHG16" s="20"/>
      <c r="AHH16" s="20"/>
      <c r="AHI16" s="20"/>
      <c r="AHJ16" s="20"/>
      <c r="AHK16" s="20"/>
      <c r="AHL16" s="20"/>
      <c r="AHM16" s="20"/>
      <c r="AHN16" s="20"/>
      <c r="AHO16" s="20"/>
      <c r="AHP16" s="20"/>
      <c r="AHQ16" s="20"/>
      <c r="AHR16" s="20"/>
      <c r="AHS16" s="20"/>
      <c r="AHT16" s="20"/>
      <c r="AHU16" s="20"/>
      <c r="AHV16" s="20"/>
      <c r="AHW16" s="20"/>
      <c r="AHX16" s="20"/>
      <c r="AHY16" s="20"/>
      <c r="AHZ16" s="20"/>
      <c r="AIA16" s="20"/>
      <c r="AIB16" s="20"/>
      <c r="AIC16" s="20"/>
      <c r="AID16" s="20"/>
      <c r="AIE16" s="20"/>
      <c r="AIF16" s="20"/>
      <c r="AIG16" s="20"/>
      <c r="AIH16" s="20"/>
      <c r="AII16" s="20"/>
      <c r="AIJ16" s="20"/>
      <c r="AIK16" s="20"/>
      <c r="AIL16" s="20"/>
      <c r="AIM16" s="20"/>
      <c r="AIN16" s="20"/>
      <c r="AIO16" s="20"/>
      <c r="AIP16" s="20"/>
      <c r="AIQ16" s="20"/>
      <c r="AIR16" s="20"/>
      <c r="AIS16" s="20"/>
      <c r="AIT16" s="20"/>
      <c r="AIU16" s="20"/>
      <c r="AIV16" s="20"/>
      <c r="AIW16" s="20"/>
      <c r="AIX16" s="20"/>
      <c r="AIY16" s="20"/>
      <c r="AIZ16" s="20"/>
      <c r="AJA16" s="20"/>
      <c r="AJB16" s="20"/>
      <c r="AJC16" s="20"/>
      <c r="AJD16" s="20"/>
      <c r="AJE16" s="20"/>
      <c r="AJF16" s="20"/>
      <c r="AJG16" s="20"/>
      <c r="AJH16" s="20"/>
      <c r="AJI16" s="20"/>
      <c r="AJJ16" s="20"/>
      <c r="AJK16" s="20"/>
      <c r="AJL16" s="20"/>
      <c r="AJM16" s="20"/>
      <c r="AJN16" s="20"/>
      <c r="AJO16" s="20"/>
      <c r="AJP16" s="20"/>
      <c r="AJQ16" s="20"/>
      <c r="AJR16" s="20"/>
      <c r="AJS16" s="20"/>
      <c r="AJT16" s="20"/>
      <c r="AJU16" s="20"/>
      <c r="AJV16" s="20"/>
      <c r="AJW16" s="20"/>
      <c r="AJX16" s="20"/>
      <c r="AJY16" s="20"/>
      <c r="AJZ16" s="20"/>
      <c r="AKA16" s="20"/>
      <c r="AKB16" s="20"/>
      <c r="AKC16" s="20"/>
      <c r="AKD16" s="20"/>
      <c r="AKE16" s="20"/>
      <c r="AKF16" s="20"/>
      <c r="AKG16" s="20"/>
      <c r="AKH16" s="20"/>
      <c r="AKI16" s="20"/>
      <c r="AKJ16" s="20"/>
      <c r="AKK16" s="20"/>
      <c r="AKL16" s="20"/>
      <c r="AKM16" s="20"/>
      <c r="AKN16" s="20"/>
      <c r="AKO16" s="20"/>
      <c r="AKP16" s="20"/>
      <c r="AKQ16" s="20"/>
      <c r="AKR16" s="20"/>
      <c r="AKS16" s="20"/>
      <c r="AKT16" s="20"/>
      <c r="AKU16" s="20"/>
      <c r="AKV16" s="20"/>
      <c r="AKW16" s="20"/>
      <c r="AKX16" s="20"/>
      <c r="AKY16" s="20"/>
      <c r="AKZ16" s="20"/>
      <c r="ALA16" s="20"/>
      <c r="ALB16" s="20"/>
      <c r="ALC16" s="20"/>
      <c r="ALD16" s="20"/>
      <c r="ALE16" s="20"/>
      <c r="ALF16" s="20"/>
      <c r="ALG16" s="20"/>
      <c r="ALH16" s="20"/>
      <c r="ALI16" s="20"/>
      <c r="ALJ16" s="20"/>
      <c r="ALK16" s="20"/>
      <c r="ALL16" s="20"/>
      <c r="ALM16" s="20"/>
      <c r="ALN16" s="20"/>
      <c r="ALO16" s="20"/>
      <c r="ALP16" s="20"/>
      <c r="ALQ16" s="20"/>
      <c r="ALR16" s="20"/>
      <c r="ALS16" s="20"/>
      <c r="ALT16" s="20"/>
      <c r="ALU16" s="20"/>
      <c r="ALV16" s="20"/>
      <c r="ALW16" s="20"/>
      <c r="ALX16" s="20"/>
      <c r="ALY16" s="20"/>
      <c r="ALZ16" s="20"/>
      <c r="AMA16" s="20"/>
      <c r="AMB16" s="20"/>
      <c r="AMC16" s="20"/>
      <c r="AMD16" s="20"/>
      <c r="AME16" s="20"/>
      <c r="AMF16" s="20"/>
      <c r="AMG16" s="20"/>
      <c r="AMH16" s="20"/>
      <c r="AMI16" s="20"/>
      <c r="AMJ16" s="20"/>
      <c r="AMK16" s="20"/>
      <c r="AML16" s="20"/>
      <c r="AMM16" s="20"/>
      <c r="AMN16" s="20"/>
      <c r="AMO16" s="20"/>
      <c r="AMP16" s="20"/>
      <c r="AMQ16" s="20"/>
      <c r="AMR16" s="20"/>
      <c r="AMS16" s="20"/>
      <c r="AMT16" s="20"/>
      <c r="AMU16" s="20"/>
      <c r="AMV16" s="20"/>
      <c r="AMW16" s="20"/>
      <c r="AMX16" s="20"/>
      <c r="AMY16" s="20"/>
      <c r="AMZ16" s="20"/>
      <c r="ANA16" s="20"/>
      <c r="ANB16" s="20"/>
      <c r="ANC16" s="20"/>
      <c r="AND16" s="20"/>
      <c r="ANE16" s="20"/>
      <c r="ANF16" s="20"/>
      <c r="ANG16" s="20"/>
      <c r="ANH16" s="20"/>
      <c r="ANI16" s="20"/>
      <c r="ANJ16" s="20"/>
      <c r="ANK16" s="20"/>
      <c r="ANL16" s="20"/>
      <c r="ANM16" s="20"/>
      <c r="ANN16" s="20"/>
      <c r="ANO16" s="20"/>
      <c r="ANP16" s="20"/>
      <c r="ANQ16" s="20"/>
      <c r="ANR16" s="20"/>
      <c r="ANS16" s="20"/>
      <c r="ANT16" s="20"/>
      <c r="ANU16" s="20"/>
      <c r="ANV16" s="20"/>
      <c r="ANW16" s="20"/>
      <c r="ANX16" s="20"/>
      <c r="ANY16" s="20"/>
      <c r="ANZ16" s="20"/>
      <c r="AOA16" s="20"/>
      <c r="AOB16" s="20"/>
      <c r="AOC16" s="20"/>
      <c r="AOD16" s="20"/>
      <c r="AOE16" s="20"/>
      <c r="AOF16" s="20"/>
      <c r="AOG16" s="20"/>
      <c r="AOH16" s="20"/>
      <c r="AOI16" s="20"/>
      <c r="AOJ16" s="20"/>
    </row>
    <row r="17" spans="1:1042" s="8" customFormat="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  <c r="ZQ17" s="20"/>
      <c r="ZR17" s="20"/>
      <c r="ZS17" s="20"/>
      <c r="ZT17" s="20"/>
      <c r="ZU17" s="20"/>
      <c r="ZV17" s="20"/>
      <c r="ZW17" s="20"/>
      <c r="ZX17" s="20"/>
      <c r="ZY17" s="20"/>
      <c r="ZZ17" s="20"/>
      <c r="AAA17" s="20"/>
      <c r="AAB17" s="20"/>
      <c r="AAC17" s="20"/>
      <c r="AAD17" s="20"/>
      <c r="AAE17" s="20"/>
      <c r="AAF17" s="20"/>
      <c r="AAG17" s="20"/>
      <c r="AAH17" s="20"/>
      <c r="AAI17" s="20"/>
      <c r="AAJ17" s="20"/>
      <c r="AAK17" s="20"/>
      <c r="AAL17" s="20"/>
      <c r="AAM17" s="20"/>
      <c r="AAN17" s="20"/>
      <c r="AAO17" s="20"/>
      <c r="AAP17" s="20"/>
      <c r="AAQ17" s="20"/>
      <c r="AAR17" s="20"/>
      <c r="AAS17" s="20"/>
      <c r="AAT17" s="20"/>
      <c r="AAU17" s="20"/>
      <c r="AAV17" s="20"/>
      <c r="AAW17" s="20"/>
      <c r="AAX17" s="20"/>
      <c r="AAY17" s="20"/>
      <c r="AAZ17" s="20"/>
      <c r="ABA17" s="20"/>
      <c r="ABB17" s="20"/>
      <c r="ABC17" s="20"/>
      <c r="ABD17" s="20"/>
      <c r="ABE17" s="20"/>
      <c r="ABF17" s="20"/>
      <c r="ABG17" s="20"/>
      <c r="ABH17" s="20"/>
      <c r="ABI17" s="20"/>
      <c r="ABJ17" s="20"/>
      <c r="ABK17" s="20"/>
      <c r="ABL17" s="20"/>
      <c r="ABM17" s="20"/>
      <c r="ABN17" s="20"/>
      <c r="ABO17" s="20"/>
      <c r="ABP17" s="20"/>
      <c r="ABQ17" s="20"/>
      <c r="ABR17" s="20"/>
      <c r="ABS17" s="20"/>
      <c r="ABT17" s="20"/>
      <c r="ABU17" s="20"/>
      <c r="ABV17" s="20"/>
      <c r="ABW17" s="20"/>
      <c r="ABX17" s="20"/>
      <c r="ABY17" s="20"/>
      <c r="ABZ17" s="20"/>
      <c r="ACA17" s="20"/>
      <c r="ACB17" s="20"/>
      <c r="ACC17" s="20"/>
      <c r="ACD17" s="20"/>
      <c r="ACE17" s="20"/>
      <c r="ACF17" s="20"/>
      <c r="ACG17" s="20"/>
      <c r="ACH17" s="20"/>
      <c r="ACI17" s="20"/>
      <c r="ACJ17" s="20"/>
      <c r="ACK17" s="20"/>
      <c r="ACL17" s="20"/>
      <c r="ACM17" s="20"/>
      <c r="ACN17" s="20"/>
      <c r="ACO17" s="20"/>
      <c r="ACP17" s="20"/>
      <c r="ACQ17" s="20"/>
      <c r="ACR17" s="20"/>
      <c r="ACS17" s="20"/>
      <c r="ACT17" s="20"/>
      <c r="ACU17" s="20"/>
      <c r="ACV17" s="20"/>
      <c r="ACW17" s="20"/>
      <c r="ACX17" s="20"/>
      <c r="ACY17" s="20"/>
      <c r="ACZ17" s="20"/>
      <c r="ADA17" s="20"/>
      <c r="ADB17" s="20"/>
      <c r="ADC17" s="20"/>
      <c r="ADD17" s="20"/>
      <c r="ADE17" s="20"/>
      <c r="ADF17" s="20"/>
      <c r="ADG17" s="20"/>
      <c r="ADH17" s="20"/>
      <c r="ADI17" s="20"/>
      <c r="ADJ17" s="20"/>
      <c r="ADK17" s="20"/>
      <c r="ADL17" s="20"/>
      <c r="ADM17" s="20"/>
      <c r="ADN17" s="20"/>
      <c r="ADO17" s="20"/>
      <c r="ADP17" s="20"/>
      <c r="ADQ17" s="20"/>
      <c r="ADR17" s="20"/>
      <c r="ADS17" s="20"/>
      <c r="ADT17" s="20"/>
      <c r="ADU17" s="20"/>
      <c r="ADV17" s="20"/>
      <c r="ADW17" s="20"/>
      <c r="ADX17" s="20"/>
      <c r="ADY17" s="20"/>
      <c r="ADZ17" s="20"/>
      <c r="AEA17" s="20"/>
      <c r="AEB17" s="20"/>
      <c r="AEC17" s="20"/>
      <c r="AED17" s="20"/>
      <c r="AEE17" s="20"/>
      <c r="AEF17" s="20"/>
      <c r="AEG17" s="20"/>
      <c r="AEH17" s="20"/>
      <c r="AEI17" s="20"/>
      <c r="AEJ17" s="20"/>
      <c r="AEK17" s="20"/>
      <c r="AEL17" s="20"/>
      <c r="AEM17" s="20"/>
      <c r="AEN17" s="20"/>
      <c r="AEO17" s="20"/>
      <c r="AEP17" s="20"/>
      <c r="AEQ17" s="20"/>
      <c r="AER17" s="20"/>
      <c r="AES17" s="20"/>
      <c r="AET17" s="20"/>
      <c r="AEU17" s="20"/>
      <c r="AEV17" s="20"/>
      <c r="AEW17" s="20"/>
      <c r="AEX17" s="20"/>
      <c r="AEY17" s="20"/>
      <c r="AEZ17" s="20"/>
      <c r="AFA17" s="20"/>
      <c r="AFB17" s="20"/>
      <c r="AFC17" s="20"/>
      <c r="AFD17" s="20"/>
      <c r="AFE17" s="20"/>
      <c r="AFF17" s="20"/>
      <c r="AFG17" s="20"/>
      <c r="AFH17" s="20"/>
      <c r="AFI17" s="20"/>
      <c r="AFJ17" s="20"/>
      <c r="AFK17" s="20"/>
      <c r="AFL17" s="20"/>
      <c r="AFM17" s="20"/>
      <c r="AFN17" s="20"/>
      <c r="AFO17" s="20"/>
      <c r="AFP17" s="20"/>
      <c r="AFQ17" s="20"/>
      <c r="AFR17" s="20"/>
      <c r="AFS17" s="20"/>
      <c r="AFT17" s="20"/>
      <c r="AFU17" s="20"/>
      <c r="AFV17" s="20"/>
      <c r="AFW17" s="20"/>
      <c r="AFX17" s="20"/>
      <c r="AFY17" s="20"/>
      <c r="AFZ17" s="20"/>
      <c r="AGA17" s="20"/>
      <c r="AGB17" s="20"/>
      <c r="AGC17" s="20"/>
      <c r="AGD17" s="20"/>
      <c r="AGE17" s="20"/>
      <c r="AGF17" s="20"/>
      <c r="AGG17" s="20"/>
      <c r="AGH17" s="20"/>
      <c r="AGI17" s="20"/>
      <c r="AGJ17" s="20"/>
      <c r="AGK17" s="20"/>
      <c r="AGL17" s="20"/>
      <c r="AGM17" s="20"/>
      <c r="AGN17" s="20"/>
      <c r="AGO17" s="20"/>
      <c r="AGP17" s="20"/>
      <c r="AGQ17" s="20"/>
      <c r="AGR17" s="20"/>
      <c r="AGS17" s="20"/>
      <c r="AGT17" s="20"/>
      <c r="AGU17" s="20"/>
      <c r="AGV17" s="20"/>
      <c r="AGW17" s="20"/>
      <c r="AGX17" s="20"/>
      <c r="AGY17" s="20"/>
      <c r="AGZ17" s="20"/>
      <c r="AHA17" s="20"/>
      <c r="AHB17" s="20"/>
      <c r="AHC17" s="20"/>
      <c r="AHD17" s="20"/>
      <c r="AHE17" s="20"/>
      <c r="AHF17" s="20"/>
      <c r="AHG17" s="20"/>
      <c r="AHH17" s="20"/>
      <c r="AHI17" s="20"/>
      <c r="AHJ17" s="20"/>
      <c r="AHK17" s="20"/>
      <c r="AHL17" s="20"/>
      <c r="AHM17" s="20"/>
      <c r="AHN17" s="20"/>
      <c r="AHO17" s="20"/>
      <c r="AHP17" s="20"/>
      <c r="AHQ17" s="20"/>
      <c r="AHR17" s="20"/>
      <c r="AHS17" s="20"/>
      <c r="AHT17" s="20"/>
      <c r="AHU17" s="20"/>
      <c r="AHV17" s="20"/>
      <c r="AHW17" s="20"/>
      <c r="AHX17" s="20"/>
      <c r="AHY17" s="20"/>
      <c r="AHZ17" s="20"/>
      <c r="AIA17" s="20"/>
      <c r="AIB17" s="20"/>
      <c r="AIC17" s="20"/>
      <c r="AID17" s="20"/>
      <c r="AIE17" s="20"/>
      <c r="AIF17" s="20"/>
      <c r="AIG17" s="20"/>
      <c r="AIH17" s="20"/>
      <c r="AII17" s="20"/>
      <c r="AIJ17" s="20"/>
      <c r="AIK17" s="20"/>
      <c r="AIL17" s="20"/>
      <c r="AIM17" s="20"/>
      <c r="AIN17" s="20"/>
      <c r="AIO17" s="20"/>
      <c r="AIP17" s="20"/>
      <c r="AIQ17" s="20"/>
      <c r="AIR17" s="20"/>
      <c r="AIS17" s="20"/>
      <c r="AIT17" s="20"/>
      <c r="AIU17" s="20"/>
      <c r="AIV17" s="20"/>
      <c r="AIW17" s="20"/>
      <c r="AIX17" s="20"/>
      <c r="AIY17" s="20"/>
      <c r="AIZ17" s="20"/>
      <c r="AJA17" s="20"/>
      <c r="AJB17" s="20"/>
      <c r="AJC17" s="20"/>
      <c r="AJD17" s="20"/>
      <c r="AJE17" s="20"/>
      <c r="AJF17" s="20"/>
      <c r="AJG17" s="20"/>
      <c r="AJH17" s="20"/>
      <c r="AJI17" s="20"/>
      <c r="AJJ17" s="20"/>
      <c r="AJK17" s="20"/>
      <c r="AJL17" s="20"/>
      <c r="AJM17" s="20"/>
      <c r="AJN17" s="20"/>
      <c r="AJO17" s="20"/>
      <c r="AJP17" s="20"/>
      <c r="AJQ17" s="20"/>
      <c r="AJR17" s="20"/>
      <c r="AJS17" s="20"/>
      <c r="AJT17" s="20"/>
      <c r="AJU17" s="20"/>
      <c r="AJV17" s="20"/>
      <c r="AJW17" s="20"/>
      <c r="AJX17" s="20"/>
      <c r="AJY17" s="20"/>
      <c r="AJZ17" s="20"/>
      <c r="AKA17" s="20"/>
      <c r="AKB17" s="20"/>
      <c r="AKC17" s="20"/>
      <c r="AKD17" s="20"/>
      <c r="AKE17" s="20"/>
      <c r="AKF17" s="20"/>
      <c r="AKG17" s="20"/>
      <c r="AKH17" s="20"/>
      <c r="AKI17" s="20"/>
      <c r="AKJ17" s="20"/>
      <c r="AKK17" s="20"/>
      <c r="AKL17" s="20"/>
      <c r="AKM17" s="20"/>
      <c r="AKN17" s="20"/>
      <c r="AKO17" s="20"/>
      <c r="AKP17" s="20"/>
      <c r="AKQ17" s="20"/>
      <c r="AKR17" s="20"/>
      <c r="AKS17" s="20"/>
      <c r="AKT17" s="20"/>
      <c r="AKU17" s="20"/>
      <c r="AKV17" s="20"/>
      <c r="AKW17" s="20"/>
      <c r="AKX17" s="20"/>
      <c r="AKY17" s="20"/>
      <c r="AKZ17" s="20"/>
      <c r="ALA17" s="20"/>
      <c r="ALB17" s="20"/>
      <c r="ALC17" s="20"/>
      <c r="ALD17" s="20"/>
      <c r="ALE17" s="20"/>
      <c r="ALF17" s="20"/>
      <c r="ALG17" s="20"/>
      <c r="ALH17" s="20"/>
      <c r="ALI17" s="20"/>
      <c r="ALJ17" s="20"/>
      <c r="ALK17" s="20"/>
      <c r="ALL17" s="20"/>
      <c r="ALM17" s="20"/>
      <c r="ALN17" s="20"/>
      <c r="ALO17" s="20"/>
      <c r="ALP17" s="20"/>
      <c r="ALQ17" s="20"/>
      <c r="ALR17" s="20"/>
      <c r="ALS17" s="20"/>
      <c r="ALT17" s="20"/>
      <c r="ALU17" s="20"/>
      <c r="ALV17" s="20"/>
      <c r="ALW17" s="20"/>
      <c r="ALX17" s="20"/>
      <c r="ALY17" s="20"/>
      <c r="ALZ17" s="20"/>
      <c r="AMA17" s="20"/>
      <c r="AMB17" s="20"/>
      <c r="AMC17" s="20"/>
      <c r="AMD17" s="20"/>
      <c r="AME17" s="20"/>
      <c r="AMF17" s="20"/>
      <c r="AMG17" s="20"/>
      <c r="AMH17" s="20"/>
      <c r="AMI17" s="20"/>
      <c r="AMJ17" s="20"/>
      <c r="AMK17" s="20"/>
      <c r="AML17" s="20"/>
      <c r="AMM17" s="20"/>
      <c r="AMN17" s="20"/>
      <c r="AMO17" s="20"/>
      <c r="AMP17" s="20"/>
      <c r="AMQ17" s="20"/>
      <c r="AMR17" s="20"/>
      <c r="AMS17" s="20"/>
      <c r="AMT17" s="20"/>
      <c r="AMU17" s="20"/>
      <c r="AMV17" s="20"/>
      <c r="AMW17" s="20"/>
      <c r="AMX17" s="20"/>
      <c r="AMY17" s="20"/>
      <c r="AMZ17" s="20"/>
      <c r="ANA17" s="20"/>
      <c r="ANB17" s="20"/>
    </row>
    <row r="19" spans="1:1042" x14ac:dyDescent="0.3">
      <c r="A19" s="20" t="s">
        <v>13</v>
      </c>
      <c r="B19" s="9" t="s">
        <v>23</v>
      </c>
    </row>
    <row r="20" spans="1:1042" x14ac:dyDescent="0.3">
      <c r="A20" s="21" t="s">
        <v>65</v>
      </c>
      <c r="B20" s="9" t="s">
        <v>34</v>
      </c>
      <c r="C20" s="9" t="s">
        <v>66</v>
      </c>
    </row>
    <row r="21" spans="1:1042" x14ac:dyDescent="0.3">
      <c r="A21" s="14"/>
      <c r="C21" s="9" t="s">
        <v>67</v>
      </c>
    </row>
    <row r="22" spans="1:1042" x14ac:dyDescent="0.3">
      <c r="A22" s="21" t="s">
        <v>58</v>
      </c>
      <c r="B22" s="9" t="s">
        <v>34</v>
      </c>
      <c r="C22" s="9" t="s">
        <v>59</v>
      </c>
    </row>
    <row r="23" spans="1:1042" x14ac:dyDescent="0.3">
      <c r="A23" s="14"/>
      <c r="C23" s="9" t="s">
        <v>60</v>
      </c>
    </row>
    <row r="24" spans="1:1042" x14ac:dyDescent="0.3">
      <c r="A24" s="21" t="s">
        <v>56</v>
      </c>
      <c r="B24" s="9" t="s">
        <v>34</v>
      </c>
      <c r="C24" s="9" t="s">
        <v>55</v>
      </c>
    </row>
    <row r="25" spans="1:1042" x14ac:dyDescent="0.3">
      <c r="A25" s="14"/>
      <c r="C25" s="9" t="s">
        <v>57</v>
      </c>
    </row>
    <row r="26" spans="1:1042" x14ac:dyDescent="0.3">
      <c r="A26" s="21" t="s">
        <v>54</v>
      </c>
      <c r="B26" s="9" t="s">
        <v>34</v>
      </c>
      <c r="C26" s="9" t="s">
        <v>52</v>
      </c>
    </row>
    <row r="27" spans="1:1042" x14ac:dyDescent="0.3">
      <c r="A27" s="14"/>
      <c r="C27" s="9" t="s">
        <v>53</v>
      </c>
    </row>
    <row r="28" spans="1:1042" x14ac:dyDescent="0.3">
      <c r="A28" s="21" t="s">
        <v>49</v>
      </c>
      <c r="B28" s="9" t="s">
        <v>34</v>
      </c>
      <c r="C28" s="9" t="s">
        <v>50</v>
      </c>
    </row>
    <row r="29" spans="1:1042" x14ac:dyDescent="0.3">
      <c r="A29" s="14"/>
      <c r="C29" s="9" t="s">
        <v>51</v>
      </c>
    </row>
    <row r="30" spans="1:1042" x14ac:dyDescent="0.3">
      <c r="A30" s="21" t="s">
        <v>46</v>
      </c>
      <c r="B30" s="9" t="s">
        <v>34</v>
      </c>
      <c r="C30" s="9" t="s">
        <v>47</v>
      </c>
    </row>
    <row r="31" spans="1:1042" x14ac:dyDescent="0.3">
      <c r="A31" s="14"/>
      <c r="C31" s="9" t="s">
        <v>48</v>
      </c>
    </row>
    <row r="32" spans="1:1042" x14ac:dyDescent="0.3">
      <c r="A32" s="21" t="s">
        <v>45</v>
      </c>
      <c r="B32" s="9" t="s">
        <v>34</v>
      </c>
      <c r="C32" s="9" t="s">
        <v>43</v>
      </c>
    </row>
    <row r="33" spans="1:8" x14ac:dyDescent="0.3">
      <c r="A33" s="14"/>
      <c r="C33" s="9" t="s">
        <v>44</v>
      </c>
    </row>
    <row r="34" spans="1:8" x14ac:dyDescent="0.3">
      <c r="A34" s="14" t="s">
        <v>40</v>
      </c>
      <c r="B34" s="9" t="s">
        <v>34</v>
      </c>
      <c r="C34" s="9" t="s">
        <v>41</v>
      </c>
    </row>
    <row r="35" spans="1:8" x14ac:dyDescent="0.3">
      <c r="A35" s="14"/>
      <c r="C35" s="9" t="s">
        <v>42</v>
      </c>
    </row>
    <row r="36" spans="1:8" x14ac:dyDescent="0.3">
      <c r="A36" s="14" t="s">
        <v>39</v>
      </c>
      <c r="B36" s="9" t="s">
        <v>34</v>
      </c>
      <c r="C36" s="9" t="s">
        <v>38</v>
      </c>
    </row>
    <row r="37" spans="1:8" x14ac:dyDescent="0.3">
      <c r="A37" s="14"/>
      <c r="C37" s="9" t="s">
        <v>37</v>
      </c>
    </row>
    <row r="38" spans="1:8" x14ac:dyDescent="0.3">
      <c r="A38" s="14" t="s">
        <v>36</v>
      </c>
      <c r="B38" s="9" t="s">
        <v>34</v>
      </c>
      <c r="C38" s="9" t="s">
        <v>26</v>
      </c>
    </row>
    <row r="39" spans="1:8" x14ac:dyDescent="0.3">
      <c r="C39" s="9" t="s">
        <v>27</v>
      </c>
    </row>
    <row r="40" spans="1:8" x14ac:dyDescent="0.3">
      <c r="A40" s="14" t="s">
        <v>35</v>
      </c>
      <c r="B40" s="9" t="s">
        <v>34</v>
      </c>
      <c r="C40" s="9" t="s">
        <v>24</v>
      </c>
      <c r="F40" s="10"/>
    </row>
    <row r="41" spans="1:8" x14ac:dyDescent="0.3">
      <c r="A41" s="14"/>
      <c r="C41" s="9" t="s">
        <v>25</v>
      </c>
      <c r="F41" s="10"/>
    </row>
    <row r="42" spans="1:8" x14ac:dyDescent="0.3">
      <c r="B42" s="9" t="s">
        <v>19</v>
      </c>
      <c r="C42" s="22" t="s">
        <v>17</v>
      </c>
    </row>
    <row r="44" spans="1:8" x14ac:dyDescent="0.3">
      <c r="A44" s="11"/>
      <c r="B44" s="23"/>
      <c r="C44" s="12"/>
      <c r="D44" s="12"/>
      <c r="E44" s="24">
        <v>43919</v>
      </c>
      <c r="F44" s="12"/>
      <c r="G44" s="12"/>
      <c r="H44" s="25"/>
    </row>
    <row r="45" spans="1:8" x14ac:dyDescent="0.3">
      <c r="A45" s="13" t="s">
        <v>1</v>
      </c>
      <c r="B45" s="35" t="s">
        <v>14</v>
      </c>
      <c r="C45" s="41" t="s">
        <v>64</v>
      </c>
      <c r="D45" s="31" t="s">
        <v>15</v>
      </c>
      <c r="E45" s="41" t="s">
        <v>64</v>
      </c>
      <c r="F45" s="31" t="s">
        <v>16</v>
      </c>
      <c r="G45" s="31" t="s">
        <v>63</v>
      </c>
      <c r="H45" s="48" t="s">
        <v>64</v>
      </c>
    </row>
    <row r="46" spans="1:8" x14ac:dyDescent="0.3">
      <c r="A46" s="18" t="s">
        <v>2</v>
      </c>
      <c r="B46" s="15"/>
      <c r="C46" s="42">
        <f t="shared" ref="C46:C55" si="64">B46/B$57*100</f>
        <v>0</v>
      </c>
      <c r="D46" s="16"/>
      <c r="E46" s="42">
        <f t="shared" ref="E46:E55" si="65">D46/D$57*100</f>
        <v>0</v>
      </c>
      <c r="F46" s="16"/>
      <c r="G46" s="16">
        <f t="shared" ref="G46:G55" si="66">SUM(B46+D46+F46)</f>
        <v>0</v>
      </c>
      <c r="H46" s="49">
        <f t="shared" ref="H46:H55" si="67">G46/G$57*100</f>
        <v>0</v>
      </c>
    </row>
    <row r="47" spans="1:8" x14ac:dyDescent="0.3">
      <c r="A47" s="18" t="s">
        <v>3</v>
      </c>
      <c r="B47" s="15"/>
      <c r="C47" s="42">
        <f t="shared" si="64"/>
        <v>0</v>
      </c>
      <c r="D47" s="16"/>
      <c r="E47" s="42">
        <f t="shared" si="65"/>
        <v>0</v>
      </c>
      <c r="F47" s="16"/>
      <c r="G47" s="16">
        <f t="shared" si="66"/>
        <v>0</v>
      </c>
      <c r="H47" s="49">
        <f t="shared" si="67"/>
        <v>0</v>
      </c>
    </row>
    <row r="48" spans="1:8" x14ac:dyDescent="0.3">
      <c r="A48" s="18" t="s">
        <v>4</v>
      </c>
      <c r="B48" s="15"/>
      <c r="C48" s="42">
        <f t="shared" si="64"/>
        <v>0</v>
      </c>
      <c r="D48" s="16">
        <v>1</v>
      </c>
      <c r="E48" s="42">
        <f t="shared" si="65"/>
        <v>0.75757575757575757</v>
      </c>
      <c r="F48" s="16"/>
      <c r="G48" s="16">
        <f t="shared" si="66"/>
        <v>1</v>
      </c>
      <c r="H48" s="49">
        <f t="shared" si="67"/>
        <v>0.25773195876288657</v>
      </c>
    </row>
    <row r="49" spans="1:8" x14ac:dyDescent="0.3">
      <c r="A49" s="18" t="s">
        <v>5</v>
      </c>
      <c r="B49" s="15"/>
      <c r="C49" s="42">
        <f t="shared" si="64"/>
        <v>0</v>
      </c>
      <c r="D49" s="16"/>
      <c r="E49" s="42">
        <f t="shared" si="65"/>
        <v>0</v>
      </c>
      <c r="F49" s="16"/>
      <c r="G49" s="16">
        <f t="shared" si="66"/>
        <v>0</v>
      </c>
      <c r="H49" s="49">
        <f t="shared" si="67"/>
        <v>0</v>
      </c>
    </row>
    <row r="50" spans="1:8" x14ac:dyDescent="0.3">
      <c r="A50" s="18" t="s">
        <v>6</v>
      </c>
      <c r="B50" s="15">
        <v>4</v>
      </c>
      <c r="C50" s="42">
        <f t="shared" si="64"/>
        <v>1.5686274509803921</v>
      </c>
      <c r="D50" s="16">
        <v>1</v>
      </c>
      <c r="E50" s="42">
        <f t="shared" si="65"/>
        <v>0.75757575757575757</v>
      </c>
      <c r="F50" s="16"/>
      <c r="G50" s="16">
        <f t="shared" si="66"/>
        <v>5</v>
      </c>
      <c r="H50" s="49">
        <f t="shared" si="67"/>
        <v>1.2886597938144329</v>
      </c>
    </row>
    <row r="51" spans="1:8" x14ac:dyDescent="0.3">
      <c r="A51" s="18" t="s">
        <v>7</v>
      </c>
      <c r="B51" s="15">
        <v>12</v>
      </c>
      <c r="C51" s="42">
        <f>B51/B$57*100</f>
        <v>4.7058823529411766</v>
      </c>
      <c r="D51" s="16">
        <v>3</v>
      </c>
      <c r="E51" s="42">
        <f t="shared" si="65"/>
        <v>2.2727272727272729</v>
      </c>
      <c r="F51" s="16"/>
      <c r="G51" s="16">
        <f t="shared" si="66"/>
        <v>15</v>
      </c>
      <c r="H51" s="49">
        <f t="shared" si="67"/>
        <v>3.865979381443299</v>
      </c>
    </row>
    <row r="52" spans="1:8" x14ac:dyDescent="0.3">
      <c r="A52" s="18" t="s">
        <v>8</v>
      </c>
      <c r="B52" s="15">
        <v>20</v>
      </c>
      <c r="C52" s="42">
        <f t="shared" si="64"/>
        <v>7.8431372549019605</v>
      </c>
      <c r="D52" s="16">
        <v>6</v>
      </c>
      <c r="E52" s="42">
        <f t="shared" si="65"/>
        <v>4.5454545454545459</v>
      </c>
      <c r="F52" s="29"/>
      <c r="G52" s="16">
        <f t="shared" si="66"/>
        <v>26</v>
      </c>
      <c r="H52" s="49">
        <f t="shared" si="67"/>
        <v>6.7010309278350517</v>
      </c>
    </row>
    <row r="53" spans="1:8" x14ac:dyDescent="0.3">
      <c r="A53" s="18" t="s">
        <v>9</v>
      </c>
      <c r="B53" s="15">
        <v>69</v>
      </c>
      <c r="C53" s="42">
        <f t="shared" si="64"/>
        <v>27.058823529411764</v>
      </c>
      <c r="D53" s="16">
        <v>20</v>
      </c>
      <c r="E53" s="42">
        <f t="shared" si="65"/>
        <v>15.151515151515152</v>
      </c>
      <c r="F53" s="16"/>
      <c r="G53" s="16">
        <f t="shared" si="66"/>
        <v>89</v>
      </c>
      <c r="H53" s="49">
        <f t="shared" si="67"/>
        <v>22.938144329896907</v>
      </c>
    </row>
    <row r="54" spans="1:8" x14ac:dyDescent="0.3">
      <c r="A54" s="18" t="s">
        <v>10</v>
      </c>
      <c r="B54" s="15">
        <v>126</v>
      </c>
      <c r="C54" s="42">
        <f t="shared" si="64"/>
        <v>49.411764705882355</v>
      </c>
      <c r="D54" s="16">
        <v>81</v>
      </c>
      <c r="E54" s="42">
        <f t="shared" si="65"/>
        <v>61.363636363636367</v>
      </c>
      <c r="F54" s="33">
        <v>1</v>
      </c>
      <c r="G54" s="16">
        <f t="shared" si="66"/>
        <v>208</v>
      </c>
      <c r="H54" s="49">
        <f t="shared" si="67"/>
        <v>53.608247422680414</v>
      </c>
    </row>
    <row r="55" spans="1:8" x14ac:dyDescent="0.3">
      <c r="A55" s="18" t="s">
        <v>11</v>
      </c>
      <c r="B55" s="15">
        <v>24</v>
      </c>
      <c r="C55" s="42">
        <f t="shared" si="64"/>
        <v>9.4117647058823533</v>
      </c>
      <c r="D55" s="16">
        <v>20</v>
      </c>
      <c r="E55" s="42">
        <f t="shared" si="65"/>
        <v>15.151515151515152</v>
      </c>
      <c r="F55" s="47"/>
      <c r="G55" s="16">
        <f t="shared" si="66"/>
        <v>44</v>
      </c>
      <c r="H55" s="49">
        <f t="shared" si="67"/>
        <v>11.340206185567011</v>
      </c>
    </row>
    <row r="56" spans="1:8" x14ac:dyDescent="0.3">
      <c r="A56" s="18"/>
      <c r="B56" s="47"/>
      <c r="C56" s="47"/>
      <c r="D56" s="47"/>
      <c r="E56" s="47"/>
      <c r="F56" s="47"/>
      <c r="G56" s="47"/>
      <c r="H56" s="52"/>
    </row>
    <row r="57" spans="1:8" x14ac:dyDescent="0.3">
      <c r="A57" s="53" t="s">
        <v>62</v>
      </c>
      <c r="B57" s="55">
        <f t="shared" ref="B57:H57" si="68">SUM(B46:B55)</f>
        <v>255</v>
      </c>
      <c r="C57" s="44">
        <f t="shared" si="68"/>
        <v>100</v>
      </c>
      <c r="D57" s="29">
        <f t="shared" si="68"/>
        <v>132</v>
      </c>
      <c r="E57" s="44">
        <f t="shared" si="68"/>
        <v>100</v>
      </c>
      <c r="F57" s="29">
        <f t="shared" si="68"/>
        <v>1</v>
      </c>
      <c r="G57" s="29">
        <f t="shared" si="68"/>
        <v>388</v>
      </c>
      <c r="H57" s="51">
        <f t="shared" si="68"/>
        <v>100</v>
      </c>
    </row>
    <row r="58" spans="1:8" x14ac:dyDescent="0.3">
      <c r="A58" s="54"/>
      <c r="B58" s="15"/>
      <c r="C58" s="32"/>
      <c r="D58" s="32"/>
      <c r="E58" s="32"/>
      <c r="F58" s="32"/>
      <c r="G58" s="32"/>
      <c r="H58" s="34"/>
    </row>
    <row r="59" spans="1:8" x14ac:dyDescent="0.3">
      <c r="A59" s="18" t="s">
        <v>16</v>
      </c>
      <c r="B59" s="16">
        <v>1</v>
      </c>
      <c r="C59" s="32"/>
      <c r="D59" s="32"/>
      <c r="E59" s="32"/>
      <c r="F59" s="32"/>
      <c r="G59" s="16">
        <f>SUM(B59+D59+F59)</f>
        <v>1</v>
      </c>
      <c r="H59" s="34"/>
    </row>
    <row r="60" spans="1:8" x14ac:dyDescent="0.3">
      <c r="A60" s="40" t="s">
        <v>12</v>
      </c>
      <c r="B60" s="37">
        <f>B57+B59</f>
        <v>256</v>
      </c>
      <c r="C60" s="38"/>
      <c r="D60" s="38">
        <f>D57+D59</f>
        <v>132</v>
      </c>
      <c r="E60" s="38"/>
      <c r="F60" s="38">
        <f>F57+F59</f>
        <v>1</v>
      </c>
      <c r="G60" s="38">
        <f>G57+G59</f>
        <v>389</v>
      </c>
      <c r="H60" s="39"/>
    </row>
    <row r="61" spans="1:8" x14ac:dyDescent="0.3">
      <c r="A61" s="20" t="s">
        <v>13</v>
      </c>
      <c r="B61" s="9" t="s">
        <v>23</v>
      </c>
    </row>
    <row r="62" spans="1:8" x14ac:dyDescent="0.3">
      <c r="A62" s="9" t="s">
        <v>18</v>
      </c>
      <c r="B62" s="9" t="s">
        <v>21</v>
      </c>
    </row>
    <row r="63" spans="1:8" x14ac:dyDescent="0.3">
      <c r="B63" s="9" t="s">
        <v>20</v>
      </c>
    </row>
    <row r="64" spans="1:8" x14ac:dyDescent="0.3">
      <c r="A64" s="9" t="s">
        <v>19</v>
      </c>
      <c r="B64" s="22" t="s">
        <v>17</v>
      </c>
    </row>
  </sheetData>
  <hyperlinks>
    <hyperlink ref="B64" r:id="rId1"/>
    <hyperlink ref="C42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2020-04-10T05:15:04Z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