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codeName="ThisWorkbook" autoCompressPictures="0"/>
  <bookViews>
    <workbookView xWindow="0" yWindow="0" windowWidth="15840" windowHeight="16060" tabRatio="475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0001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8" i="2" l="1"/>
  <c r="M9" i="2"/>
  <c r="M10" i="2"/>
  <c r="M11" i="2"/>
  <c r="M12" i="2"/>
  <c r="M13" i="2"/>
  <c r="M14" i="2"/>
  <c r="M15" i="2"/>
  <c r="M16" i="2"/>
  <c r="M17" i="2"/>
  <c r="M18" i="2"/>
  <c r="M20" i="2"/>
  <c r="M22" i="2"/>
  <c r="M23" i="2"/>
  <c r="L20" i="2"/>
  <c r="L23" i="2"/>
  <c r="J20" i="2"/>
  <c r="J23" i="2"/>
  <c r="H20" i="2"/>
  <c r="H23" i="2"/>
  <c r="K8" i="2"/>
  <c r="K9" i="2"/>
  <c r="K10" i="2"/>
  <c r="K11" i="2"/>
  <c r="K12" i="2"/>
  <c r="K13" i="2"/>
  <c r="K14" i="2"/>
  <c r="K15" i="2"/>
  <c r="K16" i="2"/>
  <c r="K17" i="2"/>
  <c r="K18" i="2"/>
  <c r="K20" i="2"/>
  <c r="I8" i="2"/>
  <c r="I9" i="2"/>
  <c r="I10" i="2"/>
  <c r="I11" i="2"/>
  <c r="I12" i="2"/>
  <c r="I13" i="2"/>
  <c r="I14" i="2"/>
  <c r="I15" i="2"/>
  <c r="I16" i="2"/>
  <c r="I17" i="2"/>
  <c r="I18" i="2"/>
  <c r="I20" i="2"/>
  <c r="S8" i="2"/>
  <c r="S9" i="2"/>
  <c r="S10" i="2"/>
  <c r="S11" i="2"/>
  <c r="S12" i="2"/>
  <c r="S13" i="2"/>
  <c r="S14" i="2"/>
  <c r="S15" i="2"/>
  <c r="S16" i="2"/>
  <c r="S17" i="2"/>
  <c r="S18" i="2"/>
  <c r="S20" i="2"/>
  <c r="S22" i="2"/>
  <c r="S23" i="2"/>
  <c r="R20" i="2"/>
  <c r="R23" i="2"/>
  <c r="P20" i="2"/>
  <c r="P23" i="2"/>
  <c r="N20" i="2"/>
  <c r="N23" i="2"/>
  <c r="Q8" i="2"/>
  <c r="Q9" i="2"/>
  <c r="Q10" i="2"/>
  <c r="Q11" i="2"/>
  <c r="Q12" i="2"/>
  <c r="Q13" i="2"/>
  <c r="Q14" i="2"/>
  <c r="Q15" i="2"/>
  <c r="Q16" i="2"/>
  <c r="Q17" i="2"/>
  <c r="Q18" i="2"/>
  <c r="Q20" i="2"/>
  <c r="O8" i="2"/>
  <c r="O9" i="2"/>
  <c r="O10" i="2"/>
  <c r="O11" i="2"/>
  <c r="O12" i="2"/>
  <c r="O13" i="2"/>
  <c r="O14" i="2"/>
  <c r="O15" i="2"/>
  <c r="O16" i="2"/>
  <c r="O17" i="2"/>
  <c r="O18" i="2"/>
  <c r="O20" i="2"/>
  <c r="Y8" i="2"/>
  <c r="Y9" i="2"/>
  <c r="Y10" i="2"/>
  <c r="Y11" i="2"/>
  <c r="Y12" i="2"/>
  <c r="Y13" i="2"/>
  <c r="Y14" i="2"/>
  <c r="Y15" i="2"/>
  <c r="Y16" i="2"/>
  <c r="Y17" i="2"/>
  <c r="Y18" i="2"/>
  <c r="Y20" i="2"/>
  <c r="Y22" i="2"/>
  <c r="Y23" i="2"/>
  <c r="X20" i="2"/>
  <c r="X23" i="2"/>
  <c r="V20" i="2"/>
  <c r="V23" i="2"/>
  <c r="T20" i="2"/>
  <c r="T23" i="2"/>
  <c r="W8" i="2"/>
  <c r="W9" i="2"/>
  <c r="W10" i="2"/>
  <c r="W11" i="2"/>
  <c r="W12" i="2"/>
  <c r="W13" i="2"/>
  <c r="W14" i="2"/>
  <c r="W15" i="2"/>
  <c r="W16" i="2"/>
  <c r="W17" i="2"/>
  <c r="W18" i="2"/>
  <c r="W20" i="2"/>
  <c r="U8" i="2"/>
  <c r="U9" i="2"/>
  <c r="U10" i="2"/>
  <c r="U11" i="2"/>
  <c r="U12" i="2"/>
  <c r="U13" i="2"/>
  <c r="U14" i="2"/>
  <c r="U15" i="2"/>
  <c r="U16" i="2"/>
  <c r="U17" i="2"/>
  <c r="U18" i="2"/>
  <c r="U20" i="2"/>
  <c r="AE8" i="2"/>
  <c r="AE9" i="2"/>
  <c r="AE10" i="2"/>
  <c r="AE11" i="2"/>
  <c r="AE12" i="2"/>
  <c r="AE13" i="2"/>
  <c r="AE14" i="2"/>
  <c r="AE15" i="2"/>
  <c r="AE16" i="2"/>
  <c r="AE17" i="2"/>
  <c r="AE18" i="2"/>
  <c r="AE20" i="2"/>
  <c r="AE22" i="2"/>
  <c r="AE23" i="2"/>
  <c r="AD20" i="2"/>
  <c r="AD23" i="2"/>
  <c r="AB20" i="2"/>
  <c r="AB23" i="2"/>
  <c r="Z20" i="2"/>
  <c r="Z23" i="2"/>
  <c r="AC8" i="2"/>
  <c r="AC9" i="2"/>
  <c r="AC10" i="2"/>
  <c r="AC11" i="2"/>
  <c r="AC12" i="2"/>
  <c r="AC13" i="2"/>
  <c r="AC14" i="2"/>
  <c r="AC15" i="2"/>
  <c r="AC16" i="2"/>
  <c r="AC17" i="2"/>
  <c r="AC18" i="2"/>
  <c r="AC20" i="2"/>
  <c r="AA8" i="2"/>
  <c r="AA9" i="2"/>
  <c r="AA10" i="2"/>
  <c r="AA11" i="2"/>
  <c r="AA12" i="2"/>
  <c r="AA13" i="2"/>
  <c r="AA14" i="2"/>
  <c r="AA15" i="2"/>
  <c r="AA16" i="2"/>
  <c r="AA17" i="2"/>
  <c r="AA18" i="2"/>
  <c r="AA20" i="2"/>
  <c r="AK8" i="2"/>
  <c r="AK9" i="2"/>
  <c r="AK10" i="2"/>
  <c r="AK11" i="2"/>
  <c r="AK12" i="2"/>
  <c r="AK13" i="2"/>
  <c r="AK14" i="2"/>
  <c r="AK15" i="2"/>
  <c r="AK16" i="2"/>
  <c r="AK17" i="2"/>
  <c r="AK18" i="2"/>
  <c r="AK22" i="2"/>
  <c r="AJ20" i="2"/>
  <c r="AJ23" i="2"/>
  <c r="AH20" i="2"/>
  <c r="AI11" i="2"/>
  <c r="AH23" i="2"/>
  <c r="AF20" i="2"/>
  <c r="AI8" i="2"/>
  <c r="AI9" i="2"/>
  <c r="AI10" i="2"/>
  <c r="AI12" i="2"/>
  <c r="AI13" i="2"/>
  <c r="AI14" i="2"/>
  <c r="AI16" i="2"/>
  <c r="AI17" i="2"/>
  <c r="AI18" i="2"/>
  <c r="AG10" i="2"/>
  <c r="AG14" i="2"/>
  <c r="AG18" i="2"/>
  <c r="AQ8" i="2"/>
  <c r="AQ9" i="2"/>
  <c r="AQ10" i="2"/>
  <c r="AQ11" i="2"/>
  <c r="AQ12" i="2"/>
  <c r="AQ13" i="2"/>
  <c r="AQ14" i="2"/>
  <c r="AQ15" i="2"/>
  <c r="AQ16" i="2"/>
  <c r="AQ17" i="2"/>
  <c r="AQ18" i="2"/>
  <c r="AQ22" i="2"/>
  <c r="AP20" i="2"/>
  <c r="AP23" i="2"/>
  <c r="AN20" i="2"/>
  <c r="AO11" i="2"/>
  <c r="AN23" i="2"/>
  <c r="AL20" i="2"/>
  <c r="AO8" i="2"/>
  <c r="AO9" i="2"/>
  <c r="AO10" i="2"/>
  <c r="AO12" i="2"/>
  <c r="AO13" i="2"/>
  <c r="AO14" i="2"/>
  <c r="AO16" i="2"/>
  <c r="AO17" i="2"/>
  <c r="AO18" i="2"/>
  <c r="AM10" i="2"/>
  <c r="AM14" i="2"/>
  <c r="AM18" i="2"/>
  <c r="AW8" i="2"/>
  <c r="AW9" i="2"/>
  <c r="AW10" i="2"/>
  <c r="AW11" i="2"/>
  <c r="AW12" i="2"/>
  <c r="AW13" i="2"/>
  <c r="AW14" i="2"/>
  <c r="AW15" i="2"/>
  <c r="AW16" i="2"/>
  <c r="AW17" i="2"/>
  <c r="AW18" i="2"/>
  <c r="AW22" i="2"/>
  <c r="AV20" i="2"/>
  <c r="AV23" i="2"/>
  <c r="AT20" i="2"/>
  <c r="AT23" i="2"/>
  <c r="AR20" i="2"/>
  <c r="AU8" i="2"/>
  <c r="AU9" i="2"/>
  <c r="AU10" i="2"/>
  <c r="AU11" i="2"/>
  <c r="AU12" i="2"/>
  <c r="AU13" i="2"/>
  <c r="AU14" i="2"/>
  <c r="AU15" i="2"/>
  <c r="AU16" i="2"/>
  <c r="AU17" i="2"/>
  <c r="AU18" i="2"/>
  <c r="AS10" i="2"/>
  <c r="AS14" i="2"/>
  <c r="AS18" i="2"/>
  <c r="BC8" i="2"/>
  <c r="BC9" i="2"/>
  <c r="BC10" i="2"/>
  <c r="BC11" i="2"/>
  <c r="BC12" i="2"/>
  <c r="BC13" i="2"/>
  <c r="BC14" i="2"/>
  <c r="BC15" i="2"/>
  <c r="BC16" i="2"/>
  <c r="BC17" i="2"/>
  <c r="BC18" i="2"/>
  <c r="BC22" i="2"/>
  <c r="BB20" i="2"/>
  <c r="BB23" i="2"/>
  <c r="AZ20" i="2"/>
  <c r="AZ23" i="2"/>
  <c r="AX20" i="2"/>
  <c r="AY18" i="2"/>
  <c r="BA8" i="2"/>
  <c r="BA9" i="2"/>
  <c r="BA10" i="2"/>
  <c r="BA11" i="2"/>
  <c r="BA12" i="2"/>
  <c r="BA13" i="2"/>
  <c r="BA14" i="2"/>
  <c r="BA15" i="2"/>
  <c r="BA16" i="2"/>
  <c r="BA17" i="2"/>
  <c r="BA18" i="2"/>
  <c r="AY10" i="2"/>
  <c r="AY14" i="2"/>
  <c r="BI8" i="2"/>
  <c r="BI9" i="2"/>
  <c r="BI10" i="2"/>
  <c r="BI11" i="2"/>
  <c r="BI12" i="2"/>
  <c r="BI13" i="2"/>
  <c r="BI14" i="2"/>
  <c r="BI15" i="2"/>
  <c r="BI16" i="2"/>
  <c r="BI17" i="2"/>
  <c r="BI18" i="2"/>
  <c r="BI22" i="2"/>
  <c r="BH20" i="2"/>
  <c r="BH23" i="2"/>
  <c r="BF20" i="2"/>
  <c r="BF23" i="2"/>
  <c r="BD20" i="2"/>
  <c r="BG8" i="2"/>
  <c r="BG10" i="2"/>
  <c r="BG12" i="2"/>
  <c r="BG14" i="2"/>
  <c r="BG16" i="2"/>
  <c r="BG18" i="2"/>
  <c r="BE8" i="2"/>
  <c r="BE16" i="2"/>
  <c r="BO8" i="2"/>
  <c r="BO9" i="2"/>
  <c r="BO10" i="2"/>
  <c r="BO11" i="2"/>
  <c r="BO12" i="2"/>
  <c r="BO13" i="2"/>
  <c r="BO14" i="2"/>
  <c r="BO15" i="2"/>
  <c r="BO16" i="2"/>
  <c r="BO17" i="2"/>
  <c r="BO18" i="2"/>
  <c r="BO22" i="2"/>
  <c r="BN20" i="2"/>
  <c r="BN23" i="2"/>
  <c r="BL20" i="2"/>
  <c r="BL23" i="2"/>
  <c r="BJ20" i="2"/>
  <c r="BM8" i="2"/>
  <c r="BM10" i="2"/>
  <c r="BM12" i="2"/>
  <c r="BM14" i="2"/>
  <c r="BM16" i="2"/>
  <c r="BM18" i="2"/>
  <c r="BK8" i="2"/>
  <c r="BK16" i="2"/>
  <c r="BU8" i="2"/>
  <c r="BU9" i="2"/>
  <c r="BU10" i="2"/>
  <c r="BU11" i="2"/>
  <c r="BU12" i="2"/>
  <c r="BU13" i="2"/>
  <c r="BU14" i="2"/>
  <c r="BU15" i="2"/>
  <c r="BU16" i="2"/>
  <c r="BU17" i="2"/>
  <c r="BU18" i="2"/>
  <c r="BU22" i="2"/>
  <c r="BT20" i="2"/>
  <c r="BT23" i="2"/>
  <c r="BR20" i="2"/>
  <c r="BR23" i="2"/>
  <c r="BP20" i="2"/>
  <c r="BS8" i="2"/>
  <c r="BS10" i="2"/>
  <c r="BS12" i="2"/>
  <c r="BS14" i="2"/>
  <c r="BS16" i="2"/>
  <c r="BS18" i="2"/>
  <c r="BQ8" i="2"/>
  <c r="BQ16" i="2"/>
  <c r="CA8" i="2"/>
  <c r="CA9" i="2"/>
  <c r="CA10" i="2"/>
  <c r="CA11" i="2"/>
  <c r="CA12" i="2"/>
  <c r="CA13" i="2"/>
  <c r="CA14" i="2"/>
  <c r="CA15" i="2"/>
  <c r="CA16" i="2"/>
  <c r="CA17" i="2"/>
  <c r="CA18" i="2"/>
  <c r="CA22" i="2"/>
  <c r="BZ20" i="2"/>
  <c r="BZ23" i="2"/>
  <c r="BX20" i="2"/>
  <c r="BX23" i="2"/>
  <c r="BV20" i="2"/>
  <c r="BY8" i="2"/>
  <c r="BY10" i="2"/>
  <c r="BY12" i="2"/>
  <c r="BY14" i="2"/>
  <c r="BY16" i="2"/>
  <c r="BY18" i="2"/>
  <c r="BW8" i="2"/>
  <c r="BW16" i="2"/>
  <c r="CG8" i="2"/>
  <c r="CG9" i="2"/>
  <c r="CG10" i="2"/>
  <c r="CG11" i="2"/>
  <c r="CG12" i="2"/>
  <c r="CG13" i="2"/>
  <c r="CG14" i="2"/>
  <c r="CG15" i="2"/>
  <c r="CG16" i="2"/>
  <c r="CG17" i="2"/>
  <c r="CG18" i="2"/>
  <c r="CG22" i="2"/>
  <c r="CF20" i="2"/>
  <c r="CF23" i="2"/>
  <c r="CD20" i="2"/>
  <c r="CD23" i="2"/>
  <c r="CB20" i="2"/>
  <c r="CE8" i="2"/>
  <c r="CE12" i="2"/>
  <c r="CE14" i="2"/>
  <c r="CE16" i="2"/>
  <c r="CE18" i="2"/>
  <c r="CM8" i="2"/>
  <c r="CM9" i="2"/>
  <c r="CM10" i="2"/>
  <c r="CM11" i="2"/>
  <c r="CM12" i="2"/>
  <c r="CM13" i="2"/>
  <c r="CM14" i="2"/>
  <c r="CM15" i="2"/>
  <c r="CM16" i="2"/>
  <c r="CM17" i="2"/>
  <c r="CM18" i="2"/>
  <c r="CM22" i="2"/>
  <c r="CL20" i="2"/>
  <c r="CL23" i="2"/>
  <c r="CJ20" i="2"/>
  <c r="CH20" i="2"/>
  <c r="CI10" i="2"/>
  <c r="CK12" i="2"/>
  <c r="CI8" i="2"/>
  <c r="CI12" i="2"/>
  <c r="CI14" i="2"/>
  <c r="CI16" i="2"/>
  <c r="CS8" i="2"/>
  <c r="CS9" i="2"/>
  <c r="CS10" i="2"/>
  <c r="CS11" i="2"/>
  <c r="CS12" i="2"/>
  <c r="CS13" i="2"/>
  <c r="CS14" i="2"/>
  <c r="CS15" i="2"/>
  <c r="CS16" i="2"/>
  <c r="CS17" i="2"/>
  <c r="CS18" i="2"/>
  <c r="CS22" i="2"/>
  <c r="CR20" i="2"/>
  <c r="CR23" i="2"/>
  <c r="CP20" i="2"/>
  <c r="CN20" i="2"/>
  <c r="CO12" i="2"/>
  <c r="CQ8" i="2"/>
  <c r="CQ10" i="2"/>
  <c r="CQ12" i="2"/>
  <c r="CQ14" i="2"/>
  <c r="CQ16" i="2"/>
  <c r="CQ18" i="2"/>
  <c r="CO10" i="2"/>
  <c r="CO14" i="2"/>
  <c r="CO18" i="2"/>
  <c r="CY8" i="2"/>
  <c r="CY9" i="2"/>
  <c r="CY10" i="2"/>
  <c r="CY11" i="2"/>
  <c r="CY12" i="2"/>
  <c r="CY13" i="2"/>
  <c r="CY14" i="2"/>
  <c r="CY15" i="2"/>
  <c r="CY16" i="2"/>
  <c r="CY17" i="2"/>
  <c r="CY18" i="2"/>
  <c r="CY22" i="2"/>
  <c r="CX20" i="2"/>
  <c r="CX23" i="2"/>
  <c r="CV20" i="2"/>
  <c r="CT20" i="2"/>
  <c r="CU12" i="2"/>
  <c r="CW16" i="2"/>
  <c r="CU8" i="2"/>
  <c r="CU10" i="2"/>
  <c r="CU14" i="2"/>
  <c r="CU16" i="2"/>
  <c r="CU18" i="2"/>
  <c r="DD20" i="2"/>
  <c r="DD23" i="2"/>
  <c r="DE8" i="2"/>
  <c r="DE9" i="2"/>
  <c r="DE10" i="2"/>
  <c r="DE11" i="2"/>
  <c r="DE12" i="2"/>
  <c r="DE13" i="2"/>
  <c r="DE14" i="2"/>
  <c r="DE15" i="2"/>
  <c r="DE16" i="2"/>
  <c r="DE17" i="2"/>
  <c r="DE18" i="2"/>
  <c r="DE20" i="2"/>
  <c r="DE22" i="2"/>
  <c r="DE23" i="2"/>
  <c r="DB20" i="2"/>
  <c r="CZ20" i="2"/>
  <c r="DA10" i="2"/>
  <c r="DC8" i="2"/>
  <c r="DC10" i="2"/>
  <c r="DC12" i="2"/>
  <c r="DC14" i="2"/>
  <c r="DC16" i="2"/>
  <c r="DC18" i="2"/>
  <c r="DK8" i="2"/>
  <c r="DK9" i="2"/>
  <c r="DK10" i="2"/>
  <c r="DK11" i="2"/>
  <c r="DK12" i="2"/>
  <c r="DK13" i="2"/>
  <c r="DK14" i="2"/>
  <c r="DK15" i="2"/>
  <c r="DK16" i="2"/>
  <c r="DK17" i="2"/>
  <c r="DK18" i="2"/>
  <c r="DK22" i="2"/>
  <c r="DJ20" i="2"/>
  <c r="DJ23" i="2"/>
  <c r="DH20" i="2"/>
  <c r="DH23" i="2"/>
  <c r="DF20" i="2"/>
  <c r="DF23" i="2"/>
  <c r="DI8" i="2"/>
  <c r="DI12" i="2"/>
  <c r="DI13" i="2"/>
  <c r="DI17" i="2"/>
  <c r="DI18" i="2"/>
  <c r="DG8" i="2"/>
  <c r="DG9" i="2"/>
  <c r="DG10" i="2"/>
  <c r="DG12" i="2"/>
  <c r="DG13" i="2"/>
  <c r="DG14" i="2"/>
  <c r="DG16" i="2"/>
  <c r="DG17" i="2"/>
  <c r="DG18" i="2"/>
  <c r="DQ8" i="2"/>
  <c r="DQ9" i="2"/>
  <c r="DQ10" i="2"/>
  <c r="DQ11" i="2"/>
  <c r="DQ12" i="2"/>
  <c r="DQ13" i="2"/>
  <c r="DQ14" i="2"/>
  <c r="DQ15" i="2"/>
  <c r="DQ16" i="2"/>
  <c r="DQ17" i="2"/>
  <c r="DQ18" i="2"/>
  <c r="DQ22" i="2"/>
  <c r="DP20" i="2"/>
  <c r="DP23" i="2"/>
  <c r="DN20" i="2"/>
  <c r="DO17" i="2"/>
  <c r="DL20" i="2"/>
  <c r="DM12" i="2"/>
  <c r="DO9" i="2"/>
  <c r="DM10" i="2"/>
  <c r="DW8" i="2"/>
  <c r="DW9" i="2"/>
  <c r="DW10" i="2"/>
  <c r="DW11" i="2"/>
  <c r="DW12" i="2"/>
  <c r="DW13" i="2"/>
  <c r="DW14" i="2"/>
  <c r="DW15" i="2"/>
  <c r="DW16" i="2"/>
  <c r="DW17" i="2"/>
  <c r="DW18" i="2"/>
  <c r="DW22" i="2"/>
  <c r="DV20" i="2"/>
  <c r="DV23" i="2"/>
  <c r="DT20" i="2"/>
  <c r="DT23" i="2"/>
  <c r="DR20" i="2"/>
  <c r="DS18" i="2"/>
  <c r="DU8" i="2"/>
  <c r="DU14" i="2"/>
  <c r="DU18" i="2"/>
  <c r="DS12" i="2"/>
  <c r="EC8" i="2"/>
  <c r="EC9" i="2"/>
  <c r="EC10" i="2"/>
  <c r="EC11" i="2"/>
  <c r="EC12" i="2"/>
  <c r="EC13" i="2"/>
  <c r="EC14" i="2"/>
  <c r="EC15" i="2"/>
  <c r="EC16" i="2"/>
  <c r="EC17" i="2"/>
  <c r="EC18" i="2"/>
  <c r="EC22" i="2"/>
  <c r="EB20" i="2"/>
  <c r="EB23" i="2"/>
  <c r="DZ20" i="2"/>
  <c r="DZ23" i="2"/>
  <c r="DX20" i="2"/>
  <c r="DY16" i="2"/>
  <c r="EA9" i="2"/>
  <c r="DY8" i="2"/>
  <c r="DY13" i="2"/>
  <c r="EI8" i="2"/>
  <c r="EI9" i="2"/>
  <c r="EI10" i="2"/>
  <c r="EI11" i="2"/>
  <c r="EI12" i="2"/>
  <c r="EI13" i="2"/>
  <c r="EI14" i="2"/>
  <c r="EI15" i="2"/>
  <c r="EI16" i="2"/>
  <c r="EI17" i="2"/>
  <c r="EI18" i="2"/>
  <c r="EI22" i="2"/>
  <c r="EH20" i="2"/>
  <c r="EH23" i="2"/>
  <c r="EF20" i="2"/>
  <c r="EG12" i="2"/>
  <c r="ED20" i="2"/>
  <c r="EE13" i="2"/>
  <c r="EG8" i="2"/>
  <c r="EG13" i="2"/>
  <c r="EG14" i="2"/>
  <c r="EE8" i="2"/>
  <c r="EE18" i="2"/>
  <c r="EO13" i="2"/>
  <c r="EO14" i="2"/>
  <c r="EO15" i="2"/>
  <c r="EO16" i="2"/>
  <c r="EO17" i="2"/>
  <c r="EO18" i="2"/>
  <c r="EO8" i="2"/>
  <c r="EO9" i="2"/>
  <c r="EO10" i="2"/>
  <c r="EO11" i="2"/>
  <c r="EO12" i="2"/>
  <c r="EO22" i="2"/>
  <c r="EN20" i="2"/>
  <c r="EN23" i="2"/>
  <c r="EL20" i="2"/>
  <c r="EL23" i="2"/>
  <c r="EJ20" i="2"/>
  <c r="EK10" i="2"/>
  <c r="EU8" i="2"/>
  <c r="EU9" i="2"/>
  <c r="EU10" i="2"/>
  <c r="EU11" i="2"/>
  <c r="EU12" i="2"/>
  <c r="EU13" i="2"/>
  <c r="EU14" i="2"/>
  <c r="EU15" i="2"/>
  <c r="EU16" i="2"/>
  <c r="EU17" i="2"/>
  <c r="EU18" i="2"/>
  <c r="EU22" i="2"/>
  <c r="ET20" i="2"/>
  <c r="ET23" i="2"/>
  <c r="ER20" i="2"/>
  <c r="ES9" i="2"/>
  <c r="EP20" i="2"/>
  <c r="EQ8" i="2"/>
  <c r="EM10" i="2"/>
  <c r="EM16" i="2"/>
  <c r="ES8" i="2"/>
  <c r="ES10" i="2"/>
  <c r="ES18" i="2"/>
  <c r="EQ9" i="2"/>
  <c r="EQ12" i="2"/>
  <c r="EQ14" i="2"/>
  <c r="EQ17" i="2"/>
  <c r="FA8" i="2"/>
  <c r="FA9" i="2"/>
  <c r="FA10" i="2"/>
  <c r="FA11" i="2"/>
  <c r="FA12" i="2"/>
  <c r="FA13" i="2"/>
  <c r="FA14" i="2"/>
  <c r="FA15" i="2"/>
  <c r="FA16" i="2"/>
  <c r="FA17" i="2"/>
  <c r="FA18" i="2"/>
  <c r="FA22" i="2"/>
  <c r="EZ20" i="2"/>
  <c r="EZ23" i="2"/>
  <c r="EX20" i="2"/>
  <c r="EX23" i="2"/>
  <c r="EV20" i="2"/>
  <c r="EW16" i="2"/>
  <c r="EY9" i="2"/>
  <c r="EW8" i="2"/>
  <c r="EW13" i="2"/>
  <c r="FG8" i="2"/>
  <c r="FG9" i="2"/>
  <c r="FG10" i="2"/>
  <c r="FG11" i="2"/>
  <c r="FG12" i="2"/>
  <c r="FG13" i="2"/>
  <c r="FG14" i="2"/>
  <c r="FG15" i="2"/>
  <c r="FG16" i="2"/>
  <c r="FG17" i="2"/>
  <c r="FG18" i="2"/>
  <c r="FG22" i="2"/>
  <c r="FM8" i="2"/>
  <c r="FM9" i="2"/>
  <c r="FM10" i="2"/>
  <c r="FM11" i="2"/>
  <c r="FM12" i="2"/>
  <c r="FM13" i="2"/>
  <c r="FM14" i="2"/>
  <c r="FM15" i="2"/>
  <c r="FM16" i="2"/>
  <c r="FM17" i="2"/>
  <c r="FM18" i="2"/>
  <c r="FM22" i="2"/>
  <c r="FF20" i="2"/>
  <c r="FF23" i="2"/>
  <c r="FD20" i="2"/>
  <c r="FE14" i="2"/>
  <c r="FE12" i="2"/>
  <c r="FB20" i="2"/>
  <c r="FB23" i="2"/>
  <c r="FE8" i="2"/>
  <c r="FE10" i="2"/>
  <c r="FE11" i="2"/>
  <c r="FE15" i="2"/>
  <c r="FE16" i="2"/>
  <c r="FC10" i="2"/>
  <c r="FC18" i="2"/>
  <c r="FL20" i="2"/>
  <c r="FL23" i="2"/>
  <c r="FJ20" i="2"/>
  <c r="FK12" i="2"/>
  <c r="FJ23" i="2"/>
  <c r="FH20" i="2"/>
  <c r="FI8" i="2"/>
  <c r="FK8" i="2"/>
  <c r="FK9" i="2"/>
  <c r="FK10" i="2"/>
  <c r="FK13" i="2"/>
  <c r="FK14" i="2"/>
  <c r="FK16" i="2"/>
  <c r="FK18" i="2"/>
  <c r="FI9" i="2"/>
  <c r="FI10" i="2"/>
  <c r="FI16" i="2"/>
  <c r="FI17" i="2"/>
  <c r="FS8" i="2"/>
  <c r="FS9" i="2"/>
  <c r="FS10" i="2"/>
  <c r="FS11" i="2"/>
  <c r="FS12" i="2"/>
  <c r="FS13" i="2"/>
  <c r="FS14" i="2"/>
  <c r="FS15" i="2"/>
  <c r="FS16" i="2"/>
  <c r="FS17" i="2"/>
  <c r="FS18" i="2"/>
  <c r="FS22" i="2"/>
  <c r="FR20" i="2"/>
  <c r="FR23" i="2"/>
  <c r="FP20" i="2"/>
  <c r="FN20" i="2"/>
  <c r="FO13" i="2"/>
  <c r="FQ9" i="2"/>
  <c r="FO9" i="2"/>
  <c r="FO17" i="2"/>
  <c r="FY8" i="2"/>
  <c r="FY9" i="2"/>
  <c r="FY10" i="2"/>
  <c r="FY11" i="2"/>
  <c r="FY12" i="2"/>
  <c r="FY13" i="2"/>
  <c r="FY14" i="2"/>
  <c r="FY15" i="2"/>
  <c r="FY16" i="2"/>
  <c r="FY17" i="2"/>
  <c r="FY18" i="2"/>
  <c r="FY22" i="2"/>
  <c r="FX20" i="2"/>
  <c r="FX23" i="2"/>
  <c r="FV20" i="2"/>
  <c r="FT20" i="2"/>
  <c r="FU8" i="2"/>
  <c r="FT23" i="2"/>
  <c r="FW11" i="2"/>
  <c r="FW15" i="2"/>
  <c r="FU9" i="2"/>
  <c r="FU10" i="2"/>
  <c r="FU11" i="2"/>
  <c r="FU13" i="2"/>
  <c r="FU14" i="2"/>
  <c r="FU15" i="2"/>
  <c r="FU17" i="2"/>
  <c r="FU18" i="2"/>
  <c r="GE8" i="2"/>
  <c r="GE9" i="2"/>
  <c r="GE10" i="2"/>
  <c r="GE11" i="2"/>
  <c r="GE12" i="2"/>
  <c r="GE13" i="2"/>
  <c r="GE14" i="2"/>
  <c r="GE15" i="2"/>
  <c r="GE16" i="2"/>
  <c r="GE17" i="2"/>
  <c r="GE18" i="2"/>
  <c r="GE20" i="2"/>
  <c r="GE22" i="2"/>
  <c r="GE23" i="2"/>
  <c r="GD20" i="2"/>
  <c r="GD23" i="2"/>
  <c r="GB20" i="2"/>
  <c r="GB23" i="2"/>
  <c r="FZ20" i="2"/>
  <c r="GA10" i="2"/>
  <c r="FZ23" i="2"/>
  <c r="GC9" i="2"/>
  <c r="GC15" i="2"/>
  <c r="GC17" i="2"/>
  <c r="GA13" i="2"/>
  <c r="GA15" i="2"/>
  <c r="GA18" i="2"/>
  <c r="GK8" i="2"/>
  <c r="GK9" i="2"/>
  <c r="GK10" i="2"/>
  <c r="GK11" i="2"/>
  <c r="GK12" i="2"/>
  <c r="GK13" i="2"/>
  <c r="GK14" i="2"/>
  <c r="GK15" i="2"/>
  <c r="GK16" i="2"/>
  <c r="GK17" i="2"/>
  <c r="GK18" i="2"/>
  <c r="GK22" i="2"/>
  <c r="GJ20" i="2"/>
  <c r="GJ23" i="2"/>
  <c r="GH20" i="2"/>
  <c r="GH23" i="2"/>
  <c r="GF20" i="2"/>
  <c r="GI8" i="2"/>
  <c r="GI9" i="2"/>
  <c r="GI10" i="2"/>
  <c r="GI11" i="2"/>
  <c r="GI12" i="2"/>
  <c r="GI13" i="2"/>
  <c r="GI14" i="2"/>
  <c r="GI15" i="2"/>
  <c r="GI16" i="2"/>
  <c r="GI17" i="2"/>
  <c r="GI18" i="2"/>
  <c r="GI20" i="2"/>
  <c r="GG10" i="2"/>
  <c r="GG15" i="2"/>
  <c r="GQ8" i="2"/>
  <c r="GQ9" i="2"/>
  <c r="GQ10" i="2"/>
  <c r="GQ11" i="2"/>
  <c r="GQ12" i="2"/>
  <c r="GQ13" i="2"/>
  <c r="GQ14" i="2"/>
  <c r="GQ15" i="2"/>
  <c r="GQ16" i="2"/>
  <c r="GQ17" i="2"/>
  <c r="GQ18" i="2"/>
  <c r="GQ22" i="2"/>
  <c r="GP20" i="2"/>
  <c r="GP23" i="2"/>
  <c r="GN20" i="2"/>
  <c r="GO13" i="2"/>
  <c r="GO10" i="2"/>
  <c r="GL20" i="2"/>
  <c r="GM8" i="2"/>
  <c r="GO9" i="2"/>
  <c r="GO11" i="2"/>
  <c r="GO15" i="2"/>
  <c r="GO17" i="2"/>
  <c r="GM10" i="2"/>
  <c r="GM18" i="2"/>
  <c r="GW8" i="2"/>
  <c r="GW9" i="2"/>
  <c r="GW10" i="2"/>
  <c r="GW11" i="2"/>
  <c r="GW12" i="2"/>
  <c r="GW13" i="2"/>
  <c r="GW14" i="2"/>
  <c r="GW15" i="2"/>
  <c r="GW16" i="2"/>
  <c r="GW17" i="2"/>
  <c r="GW18" i="2"/>
  <c r="GW22" i="2"/>
  <c r="GV20" i="2"/>
  <c r="GV23" i="2"/>
  <c r="GT20" i="2"/>
  <c r="GU12" i="2"/>
  <c r="GT23" i="2"/>
  <c r="GU10" i="2"/>
  <c r="GR20" i="2"/>
  <c r="GR23" i="2"/>
  <c r="GU8" i="2"/>
  <c r="GU11" i="2"/>
  <c r="GU13" i="2"/>
  <c r="GU15" i="2"/>
  <c r="GU16" i="2"/>
  <c r="GS8" i="2"/>
  <c r="GS10" i="2"/>
  <c r="GS12" i="2"/>
  <c r="GS14" i="2"/>
  <c r="GS16" i="2"/>
  <c r="GS18" i="2"/>
  <c r="HB20" i="2"/>
  <c r="HB23" i="2"/>
  <c r="HC8" i="2"/>
  <c r="HC9" i="2"/>
  <c r="HC10" i="2"/>
  <c r="HC11" i="2"/>
  <c r="HC12" i="2"/>
  <c r="HC13" i="2"/>
  <c r="HC14" i="2"/>
  <c r="HC15" i="2"/>
  <c r="HC16" i="2"/>
  <c r="HC17" i="2"/>
  <c r="HC18" i="2"/>
  <c r="HC22" i="2"/>
  <c r="GZ20" i="2"/>
  <c r="HA11" i="2"/>
  <c r="HA10" i="2"/>
  <c r="GZ23" i="2"/>
  <c r="GX20" i="2"/>
  <c r="GY9" i="2"/>
  <c r="HA8" i="2"/>
  <c r="HA9" i="2"/>
  <c r="HA12" i="2"/>
  <c r="HA13" i="2"/>
  <c r="HA15" i="2"/>
  <c r="HA17" i="2"/>
  <c r="GY8" i="2"/>
  <c r="GY10" i="2"/>
  <c r="GY12" i="2"/>
  <c r="GY14" i="2"/>
  <c r="GY16" i="2"/>
  <c r="GY18" i="2"/>
  <c r="HI8" i="2"/>
  <c r="HI9" i="2"/>
  <c r="HI10" i="2"/>
  <c r="HI11" i="2"/>
  <c r="HI12" i="2"/>
  <c r="HI13" i="2"/>
  <c r="HI14" i="2"/>
  <c r="HI15" i="2"/>
  <c r="HI16" i="2"/>
  <c r="HI17" i="2"/>
  <c r="HI18" i="2"/>
  <c r="HI22" i="2"/>
  <c r="HH20" i="2"/>
  <c r="HH23" i="2"/>
  <c r="HF20" i="2"/>
  <c r="HG13" i="2"/>
  <c r="HF23" i="2"/>
  <c r="HD20" i="2"/>
  <c r="HE10" i="2"/>
  <c r="HD23" i="2"/>
  <c r="HG8" i="2"/>
  <c r="HG12" i="2"/>
  <c r="HG17" i="2"/>
  <c r="HE8" i="2"/>
  <c r="HE12" i="2"/>
  <c r="HE14" i="2"/>
  <c r="HE16" i="2"/>
  <c r="HO8" i="2"/>
  <c r="HO11" i="2"/>
  <c r="HO9" i="2"/>
  <c r="HO10" i="2"/>
  <c r="HO12" i="2"/>
  <c r="HO13" i="2"/>
  <c r="HO14" i="2"/>
  <c r="HO15" i="2"/>
  <c r="HO16" i="2"/>
  <c r="HO17" i="2"/>
  <c r="HO18" i="2"/>
  <c r="HO22" i="2"/>
  <c r="HN20" i="2"/>
  <c r="HN23" i="2"/>
  <c r="HL20" i="2"/>
  <c r="HJ20" i="2"/>
  <c r="HK10" i="2"/>
  <c r="HM14" i="2"/>
  <c r="HM16" i="2"/>
  <c r="HK14" i="2"/>
  <c r="HT20" i="2"/>
  <c r="HT23" i="2"/>
  <c r="HU8" i="2"/>
  <c r="HU9" i="2"/>
  <c r="HU10" i="2"/>
  <c r="HU11" i="2"/>
  <c r="HU12" i="2"/>
  <c r="HU13" i="2"/>
  <c r="HU14" i="2"/>
  <c r="HU15" i="2"/>
  <c r="HU16" i="2"/>
  <c r="HU17" i="2"/>
  <c r="HU18" i="2"/>
  <c r="HU22" i="2"/>
  <c r="HR20" i="2"/>
  <c r="HS12" i="2"/>
  <c r="HR23" i="2"/>
  <c r="HP20" i="2"/>
  <c r="HQ14" i="2"/>
  <c r="HS8" i="2"/>
  <c r="HS10" i="2"/>
  <c r="HS14" i="2"/>
  <c r="HS16" i="2"/>
  <c r="HS18" i="2"/>
  <c r="HQ10" i="2"/>
  <c r="HZ20" i="2"/>
  <c r="HZ23" i="2"/>
  <c r="IA8" i="2"/>
  <c r="IA9" i="2"/>
  <c r="IA10" i="2"/>
  <c r="IA11" i="2"/>
  <c r="IA12" i="2"/>
  <c r="IA13" i="2"/>
  <c r="IA14" i="2"/>
  <c r="IA15" i="2"/>
  <c r="IA16" i="2"/>
  <c r="IA17" i="2"/>
  <c r="IA18" i="2"/>
  <c r="IA20" i="2"/>
  <c r="IA22" i="2"/>
  <c r="IA23" i="2"/>
  <c r="HX20" i="2"/>
  <c r="HY14" i="2"/>
  <c r="HY12" i="2"/>
  <c r="HX23" i="2"/>
  <c r="HV20" i="2"/>
  <c r="HW8" i="2"/>
  <c r="HY8" i="2"/>
  <c r="HY10" i="2"/>
  <c r="HY16" i="2"/>
  <c r="HY18" i="2"/>
  <c r="HW10" i="2"/>
  <c r="HW14" i="2"/>
  <c r="HW18" i="2"/>
  <c r="IG8" i="2"/>
  <c r="IG9" i="2"/>
  <c r="IG10" i="2"/>
  <c r="IG11" i="2"/>
  <c r="IG12" i="2"/>
  <c r="IG13" i="2"/>
  <c r="IG14" i="2"/>
  <c r="IG15" i="2"/>
  <c r="IG16" i="2"/>
  <c r="IG17" i="2"/>
  <c r="IG18" i="2"/>
  <c r="IG22" i="2"/>
  <c r="IF20" i="2"/>
  <c r="IF23" i="2"/>
  <c r="ID20" i="2"/>
  <c r="IE16" i="2"/>
  <c r="IE14" i="2"/>
  <c r="IB20" i="2"/>
  <c r="IC16" i="2"/>
  <c r="IE8" i="2"/>
  <c r="IE12" i="2"/>
  <c r="IC8" i="2"/>
  <c r="IN8" i="2"/>
  <c r="IN9" i="2"/>
  <c r="IN10" i="2"/>
  <c r="IN11" i="2"/>
  <c r="IN12" i="2"/>
  <c r="IN13" i="2"/>
  <c r="IN14" i="2"/>
  <c r="IN15" i="2"/>
  <c r="IN16" i="2"/>
  <c r="IN17" i="2"/>
  <c r="IN18" i="2"/>
  <c r="IN22" i="2"/>
  <c r="IM20" i="2"/>
  <c r="IM23" i="2"/>
  <c r="IK20" i="2"/>
  <c r="IL12" i="2"/>
  <c r="IK23" i="2"/>
  <c r="II20" i="2"/>
  <c r="IJ10" i="2"/>
  <c r="IL8" i="2"/>
  <c r="IL10" i="2"/>
  <c r="IL14" i="2"/>
  <c r="IL16" i="2"/>
  <c r="IL18" i="2"/>
  <c r="IJ14" i="2"/>
  <c r="IU8" i="2"/>
  <c r="IU9" i="2"/>
  <c r="IU10" i="2"/>
  <c r="IU11" i="2"/>
  <c r="IU12" i="2"/>
  <c r="IU13" i="2"/>
  <c r="IU14" i="2"/>
  <c r="IU15" i="2"/>
  <c r="IU16" i="2"/>
  <c r="IU17" i="2"/>
  <c r="IU18" i="2"/>
  <c r="IU22" i="2"/>
  <c r="IT20" i="2"/>
  <c r="IT23" i="2"/>
  <c r="IR20" i="2"/>
  <c r="IS12" i="2"/>
  <c r="IP20" i="2"/>
  <c r="IQ12" i="2"/>
  <c r="IQ9" i="2"/>
  <c r="IQ8" i="2"/>
  <c r="JB8" i="2"/>
  <c r="JB9" i="2"/>
  <c r="JB10" i="2"/>
  <c r="JB11" i="2"/>
  <c r="JB12" i="2"/>
  <c r="JB13" i="2"/>
  <c r="JB14" i="2"/>
  <c r="JB15" i="2"/>
  <c r="JB16" i="2"/>
  <c r="JB17" i="2"/>
  <c r="JB18" i="2"/>
  <c r="JB20" i="2"/>
  <c r="JB22" i="2"/>
  <c r="JA20" i="2"/>
  <c r="JA23" i="2"/>
  <c r="IY20" i="2"/>
  <c r="IZ8" i="2"/>
  <c r="IW20" i="2"/>
  <c r="IX14" i="2"/>
  <c r="IX16" i="2"/>
  <c r="IX8" i="2"/>
  <c r="JI8" i="2"/>
  <c r="JI9" i="2"/>
  <c r="JI10" i="2"/>
  <c r="JI11" i="2"/>
  <c r="JI12" i="2"/>
  <c r="JI13" i="2"/>
  <c r="JI14" i="2"/>
  <c r="JI15" i="2"/>
  <c r="JI16" i="2"/>
  <c r="JI17" i="2"/>
  <c r="JI18" i="2"/>
  <c r="JI22" i="2"/>
  <c r="JH20" i="2"/>
  <c r="JH23" i="2"/>
  <c r="JF20" i="2"/>
  <c r="JF23" i="2"/>
  <c r="JD20" i="2"/>
  <c r="JE14" i="2"/>
  <c r="JG8" i="2"/>
  <c r="JE12" i="2"/>
  <c r="F18" i="2"/>
  <c r="F17" i="2"/>
  <c r="F8" i="2"/>
  <c r="F9" i="2"/>
  <c r="F10" i="2"/>
  <c r="F11" i="2"/>
  <c r="F12" i="2"/>
  <c r="F13" i="2"/>
  <c r="F14" i="2"/>
  <c r="F15" i="2"/>
  <c r="F16" i="2"/>
  <c r="F20" i="2"/>
  <c r="D20" i="2"/>
  <c r="E10" i="2"/>
  <c r="E14" i="2"/>
  <c r="B20" i="2"/>
  <c r="C16" i="2"/>
  <c r="QW8" i="2"/>
  <c r="QW9" i="2"/>
  <c r="QW10" i="2"/>
  <c r="QW11" i="2"/>
  <c r="QW12" i="2"/>
  <c r="QW13" i="2"/>
  <c r="QW14" i="2"/>
  <c r="QW15" i="2"/>
  <c r="QW16" i="2"/>
  <c r="QW17" i="2"/>
  <c r="QT20" i="2"/>
  <c r="QU11" i="2"/>
  <c r="QR20" i="2"/>
  <c r="QS11" i="2"/>
  <c r="QW22" i="2"/>
  <c r="QV20" i="2"/>
  <c r="QV23" i="2"/>
  <c r="QU15" i="2"/>
  <c r="JP8" i="2"/>
  <c r="JP9" i="2"/>
  <c r="JP10" i="2"/>
  <c r="JP11" i="2"/>
  <c r="JP12" i="2"/>
  <c r="JP14" i="2"/>
  <c r="JP13" i="2"/>
  <c r="JP15" i="2"/>
  <c r="JP16" i="2"/>
  <c r="JP17" i="2"/>
  <c r="JP18" i="2"/>
  <c r="JM20" i="2"/>
  <c r="JN10" i="2"/>
  <c r="JN9" i="2"/>
  <c r="JN14" i="2"/>
  <c r="JK20" i="2"/>
  <c r="JL11" i="2"/>
  <c r="JL8" i="2"/>
  <c r="JL9" i="2"/>
  <c r="JL10" i="2"/>
  <c r="JL12" i="2"/>
  <c r="JL13" i="2"/>
  <c r="JL14" i="2"/>
  <c r="JL15" i="2"/>
  <c r="JL16" i="2"/>
  <c r="JL17" i="2"/>
  <c r="JL18" i="2"/>
  <c r="JL20" i="2"/>
  <c r="JP22" i="2"/>
  <c r="JO20" i="2"/>
  <c r="JO23" i="2"/>
  <c r="JW8" i="2"/>
  <c r="JW14" i="2"/>
  <c r="JW15" i="2"/>
  <c r="JW16" i="2"/>
  <c r="JW17" i="2"/>
  <c r="JW20" i="2"/>
  <c r="JW22" i="2"/>
  <c r="JV20" i="2"/>
  <c r="JV23" i="2"/>
  <c r="JT20" i="2"/>
  <c r="JU15" i="2"/>
  <c r="JR20" i="2"/>
  <c r="JU14" i="2"/>
  <c r="JU16" i="2"/>
  <c r="JS17" i="2"/>
  <c r="KD8" i="2"/>
  <c r="KD14" i="2"/>
  <c r="KD15" i="2"/>
  <c r="KD16" i="2"/>
  <c r="KD17" i="2"/>
  <c r="KD22" i="2"/>
  <c r="KC20" i="2"/>
  <c r="KC23" i="2"/>
  <c r="KA20" i="2"/>
  <c r="KB15" i="2"/>
  <c r="JY20" i="2"/>
  <c r="KB17" i="2"/>
  <c r="KK8" i="2"/>
  <c r="KK14" i="2"/>
  <c r="KK15" i="2"/>
  <c r="KK16" i="2"/>
  <c r="KK17" i="2"/>
  <c r="KK20" i="2"/>
  <c r="KL14" i="2"/>
  <c r="KK22" i="2"/>
  <c r="KJ20" i="2"/>
  <c r="KJ23" i="2"/>
  <c r="KH20" i="2"/>
  <c r="KH23" i="2"/>
  <c r="KF20" i="2"/>
  <c r="KG8" i="2"/>
  <c r="KI15" i="2"/>
  <c r="KR8" i="2"/>
  <c r="KR14" i="2"/>
  <c r="KR15" i="2"/>
  <c r="KR16" i="2"/>
  <c r="KR17" i="2"/>
  <c r="KR20" i="2"/>
  <c r="KS8" i="2"/>
  <c r="KR22" i="2"/>
  <c r="KQ20" i="2"/>
  <c r="KQ23" i="2"/>
  <c r="KO20" i="2"/>
  <c r="KP15" i="2"/>
  <c r="KM20" i="2"/>
  <c r="KM23" i="2"/>
  <c r="KP8" i="2"/>
  <c r="KN14" i="2"/>
  <c r="KN16" i="2"/>
  <c r="KY8" i="2"/>
  <c r="KY14" i="2"/>
  <c r="KY15" i="2"/>
  <c r="KY16" i="2"/>
  <c r="KY17" i="2"/>
  <c r="KY22" i="2"/>
  <c r="KX20" i="2"/>
  <c r="KX23" i="2"/>
  <c r="KV20" i="2"/>
  <c r="KW8" i="2"/>
  <c r="KW14" i="2"/>
  <c r="KW15" i="2"/>
  <c r="KW16" i="2"/>
  <c r="KW17" i="2"/>
  <c r="KW20" i="2"/>
  <c r="KT20" i="2"/>
  <c r="KU8" i="2"/>
  <c r="KU15" i="2"/>
  <c r="LF8" i="2"/>
  <c r="LF14" i="2"/>
  <c r="LF15" i="2"/>
  <c r="LF16" i="2"/>
  <c r="LF17" i="2"/>
  <c r="LF22" i="2"/>
  <c r="LE20" i="2"/>
  <c r="LE23" i="2"/>
  <c r="LC20" i="2"/>
  <c r="LC23" i="2"/>
  <c r="LA20" i="2"/>
  <c r="LB16" i="2"/>
  <c r="LD8" i="2"/>
  <c r="LD15" i="2"/>
  <c r="LD17" i="2"/>
  <c r="LB8" i="2"/>
  <c r="LB15" i="2"/>
  <c r="LB17" i="2"/>
  <c r="LM8" i="2"/>
  <c r="LM14" i="2"/>
  <c r="LM15" i="2"/>
  <c r="LM16" i="2"/>
  <c r="LM17" i="2"/>
  <c r="LM22" i="2"/>
  <c r="LL20" i="2"/>
  <c r="LL23" i="2"/>
  <c r="LJ20" i="2"/>
  <c r="LK8" i="2"/>
  <c r="LH20" i="2"/>
  <c r="LH23" i="2"/>
  <c r="LO20" i="2"/>
  <c r="LP8" i="2"/>
  <c r="LQ20" i="2"/>
  <c r="LT8" i="2"/>
  <c r="LT14" i="2"/>
  <c r="LT15" i="2"/>
  <c r="LT16" i="2"/>
  <c r="LT17" i="2"/>
  <c r="LS20" i="2"/>
  <c r="LS23" i="2"/>
  <c r="LT22" i="2"/>
  <c r="MA8" i="2"/>
  <c r="MA14" i="2"/>
  <c r="MA15" i="2"/>
  <c r="MA16" i="2"/>
  <c r="MA17" i="2"/>
  <c r="MA22" i="2"/>
  <c r="LZ20" i="2"/>
  <c r="LZ23" i="2"/>
  <c r="LX20" i="2"/>
  <c r="LY8" i="2"/>
  <c r="LV20" i="2"/>
  <c r="LW8" i="2"/>
  <c r="MH8" i="2"/>
  <c r="MH14" i="2"/>
  <c r="MH15" i="2"/>
  <c r="MH16" i="2"/>
  <c r="MH17" i="2"/>
  <c r="MH20" i="2"/>
  <c r="MI17" i="2"/>
  <c r="MH22" i="2"/>
  <c r="MG20" i="2"/>
  <c r="MG23" i="2"/>
  <c r="ME20" i="2"/>
  <c r="MF17" i="2"/>
  <c r="MF14" i="2"/>
  <c r="MC20" i="2"/>
  <c r="MD16" i="2"/>
  <c r="MF8" i="2"/>
  <c r="MF15" i="2"/>
  <c r="MO8" i="2"/>
  <c r="MO14" i="2"/>
  <c r="MO15" i="2"/>
  <c r="MO16" i="2"/>
  <c r="MO17" i="2"/>
  <c r="MO22" i="2"/>
  <c r="MN20" i="2"/>
  <c r="MN23" i="2"/>
  <c r="ML20" i="2"/>
  <c r="MJ20" i="2"/>
  <c r="MK15" i="2"/>
  <c r="MK14" i="2"/>
  <c r="MM17" i="2"/>
  <c r="MV8" i="2"/>
  <c r="MV14" i="2"/>
  <c r="MV15" i="2"/>
  <c r="MV16" i="2"/>
  <c r="MV17" i="2"/>
  <c r="MV20" i="2"/>
  <c r="MV22" i="2"/>
  <c r="MU20" i="2"/>
  <c r="MU23" i="2"/>
  <c r="MS20" i="2"/>
  <c r="MT16" i="2"/>
  <c r="MT15" i="2"/>
  <c r="MQ20" i="2"/>
  <c r="MR16" i="2"/>
  <c r="MR15" i="2"/>
  <c r="NC8" i="2"/>
  <c r="NC14" i="2"/>
  <c r="NC15" i="2"/>
  <c r="NC16" i="2"/>
  <c r="NC17" i="2"/>
  <c r="NC22" i="2"/>
  <c r="NB20" i="2"/>
  <c r="NB23" i="2"/>
  <c r="MZ20" i="2"/>
  <c r="NA14" i="2"/>
  <c r="NA15" i="2"/>
  <c r="MX20" i="2"/>
  <c r="MY16" i="2"/>
  <c r="NE20" i="2"/>
  <c r="NF17" i="2"/>
  <c r="NF15" i="2"/>
  <c r="NJ8" i="2"/>
  <c r="NJ14" i="2"/>
  <c r="NJ15" i="2"/>
  <c r="NJ16" i="2"/>
  <c r="NJ17" i="2"/>
  <c r="NJ22" i="2"/>
  <c r="NI20" i="2"/>
  <c r="NI23" i="2"/>
  <c r="NG20" i="2"/>
  <c r="NH8" i="2"/>
  <c r="D23" i="2"/>
  <c r="NQ8" i="2"/>
  <c r="NQ14" i="2"/>
  <c r="NQ15" i="2"/>
  <c r="NQ16" i="2"/>
  <c r="NQ17" i="2"/>
  <c r="NQ22" i="2"/>
  <c r="NP20" i="2"/>
  <c r="NP23" i="2"/>
  <c r="NN20" i="2"/>
  <c r="NN23" i="2"/>
  <c r="NL20" i="2"/>
  <c r="NM14" i="2"/>
  <c r="NO17" i="2"/>
  <c r="PY20" i="2"/>
  <c r="OZ15" i="2"/>
  <c r="OZ8" i="2"/>
  <c r="OZ14" i="2"/>
  <c r="OZ16" i="2"/>
  <c r="OZ17" i="2"/>
  <c r="OP20" i="2"/>
  <c r="OQ8" i="2"/>
  <c r="ON20" i="2"/>
  <c r="OO16" i="2"/>
  <c r="OO8" i="2"/>
  <c r="OO15" i="2"/>
  <c r="OL15" i="2"/>
  <c r="OL8" i="2"/>
  <c r="OL14" i="2"/>
  <c r="OL16" i="2"/>
  <c r="OL17" i="2"/>
  <c r="OI20" i="2"/>
  <c r="OJ17" i="2"/>
  <c r="OE15" i="2"/>
  <c r="OE8" i="2"/>
  <c r="OE14" i="2"/>
  <c r="OE16" i="2"/>
  <c r="OE17" i="2"/>
  <c r="OE20" i="2"/>
  <c r="OG20" i="2"/>
  <c r="OH14" i="2"/>
  <c r="OB20" i="2"/>
  <c r="OC8" i="2"/>
  <c r="NZ20" i="2"/>
  <c r="OA15" i="2"/>
  <c r="NX16" i="2"/>
  <c r="NX8" i="2"/>
  <c r="NX14" i="2"/>
  <c r="NX15" i="2"/>
  <c r="NX17" i="2"/>
  <c r="NX20" i="2"/>
  <c r="NU20" i="2"/>
  <c r="NS20" i="2"/>
  <c r="NT14" i="2"/>
  <c r="PW20" i="2"/>
  <c r="NX22" i="2"/>
  <c r="NW20" i="2"/>
  <c r="NW23" i="2"/>
  <c r="OK20" i="2"/>
  <c r="OK23" i="2"/>
  <c r="QP8" i="2"/>
  <c r="QP14" i="2"/>
  <c r="QP15" i="2"/>
  <c r="QP16" i="2"/>
  <c r="QP17" i="2"/>
  <c r="QP22" i="2"/>
  <c r="QO20" i="2"/>
  <c r="QO23" i="2"/>
  <c r="QM20" i="2"/>
  <c r="QN8" i="2"/>
  <c r="QN16" i="2"/>
  <c r="QK20" i="2"/>
  <c r="QI8" i="2"/>
  <c r="QI14" i="2"/>
  <c r="QI15" i="2"/>
  <c r="QI16" i="2"/>
  <c r="QI17" i="2"/>
  <c r="QI20" i="2"/>
  <c r="QI22" i="2"/>
  <c r="QI23" i="2"/>
  <c r="QH20" i="2"/>
  <c r="QH23" i="2"/>
  <c r="QF20" i="2"/>
  <c r="QG15" i="2"/>
  <c r="QD20" i="2"/>
  <c r="QE17" i="2"/>
  <c r="QG14" i="2"/>
  <c r="QG17" i="2"/>
  <c r="QB8" i="2"/>
  <c r="QB14" i="2"/>
  <c r="QB15" i="2"/>
  <c r="QB16" i="2"/>
  <c r="QB17" i="2"/>
  <c r="QB20" i="2"/>
  <c r="QC14" i="2"/>
  <c r="QC8" i="2"/>
  <c r="QB22" i="2"/>
  <c r="QB23" i="2"/>
  <c r="QA20" i="2"/>
  <c r="QA23" i="2"/>
  <c r="PU8" i="2"/>
  <c r="PU14" i="2"/>
  <c r="PU15" i="2"/>
  <c r="PU16" i="2"/>
  <c r="PU17" i="2"/>
  <c r="PU22" i="2"/>
  <c r="PT20" i="2"/>
  <c r="PT23" i="2"/>
  <c r="PR20" i="2"/>
  <c r="PS14" i="2"/>
  <c r="PP20" i="2"/>
  <c r="PQ16" i="2"/>
  <c r="PP23" i="2"/>
  <c r="PQ15" i="2"/>
  <c r="PN8" i="2"/>
  <c r="PN14" i="2"/>
  <c r="PN15" i="2"/>
  <c r="PN16" i="2"/>
  <c r="PN17" i="2"/>
  <c r="PN22" i="2"/>
  <c r="PM20" i="2"/>
  <c r="PM23" i="2"/>
  <c r="PK20" i="2"/>
  <c r="PL14" i="2"/>
  <c r="PL15" i="2"/>
  <c r="PL8" i="2"/>
  <c r="PL16" i="2"/>
  <c r="PL17" i="2"/>
  <c r="PI20" i="2"/>
  <c r="PJ14" i="2"/>
  <c r="PI23" i="2"/>
  <c r="PJ15" i="2"/>
  <c r="PG8" i="2"/>
  <c r="PG14" i="2"/>
  <c r="PG15" i="2"/>
  <c r="PG16" i="2"/>
  <c r="PG17" i="2"/>
  <c r="PG22" i="2"/>
  <c r="PF20" i="2"/>
  <c r="PF23" i="2"/>
  <c r="PD20" i="2"/>
  <c r="PB20" i="2"/>
  <c r="PC16" i="2"/>
  <c r="OZ22" i="2"/>
  <c r="OY20" i="2"/>
  <c r="OY23" i="2"/>
  <c r="OW20" i="2"/>
  <c r="OX17" i="2"/>
  <c r="OU20" i="2"/>
  <c r="OV8" i="2"/>
  <c r="OU23" i="2"/>
  <c r="OS8" i="2"/>
  <c r="OS14" i="2"/>
  <c r="OS15" i="2"/>
  <c r="OS16" i="2"/>
  <c r="OS17" i="2"/>
  <c r="OS20" i="2"/>
  <c r="OT15" i="2"/>
  <c r="OS22" i="2"/>
  <c r="OR20" i="2"/>
  <c r="OR23" i="2"/>
  <c r="OJ8" i="2"/>
  <c r="OL22" i="2"/>
  <c r="OC16" i="2"/>
  <c r="OE22" i="2"/>
  <c r="OD20" i="2"/>
  <c r="OD23" i="2"/>
  <c r="OB23" i="2"/>
  <c r="PK23" i="2"/>
  <c r="PY23" i="2"/>
  <c r="PJ16" i="2"/>
  <c r="PJ17" i="2"/>
  <c r="PJ8" i="2"/>
  <c r="NF14" i="2"/>
  <c r="LO23" i="2"/>
  <c r="LP17" i="2"/>
  <c r="NF8" i="2"/>
  <c r="NF16" i="2"/>
  <c r="NF20" i="2"/>
  <c r="LP14" i="2"/>
  <c r="LP16" i="2"/>
  <c r="LT20" i="2"/>
  <c r="IU20" i="2"/>
  <c r="IV12" i="2"/>
  <c r="OV16" i="2"/>
  <c r="PE14" i="2"/>
  <c r="PE8" i="2"/>
  <c r="PE15" i="2"/>
  <c r="PE16" i="2"/>
  <c r="PE17" i="2"/>
  <c r="PE20" i="2"/>
  <c r="PQ8" i="2"/>
  <c r="PQ14" i="2"/>
  <c r="PQ17" i="2"/>
  <c r="PS15" i="2"/>
  <c r="PD23" i="2"/>
  <c r="OV14" i="2"/>
  <c r="LK14" i="2"/>
  <c r="LQ23" i="2"/>
  <c r="LR17" i="2"/>
  <c r="LR8" i="2"/>
  <c r="LR14" i="2"/>
  <c r="LR15" i="2"/>
  <c r="LR16" i="2"/>
  <c r="LR20" i="2"/>
  <c r="LI16" i="2"/>
  <c r="LJ23" i="2"/>
  <c r="QU16" i="2"/>
  <c r="QU10" i="2"/>
  <c r="JE15" i="2"/>
  <c r="JE11" i="2"/>
  <c r="JE13" i="2"/>
  <c r="JE17" i="2"/>
  <c r="JG15" i="2"/>
  <c r="JG11" i="2"/>
  <c r="JD23" i="2"/>
  <c r="IX15" i="2"/>
  <c r="IX11" i="2"/>
  <c r="IX13" i="2"/>
  <c r="IX17" i="2"/>
  <c r="IZ15" i="2"/>
  <c r="IZ11" i="2"/>
  <c r="IW23" i="2"/>
  <c r="IQ15" i="2"/>
  <c r="IQ11" i="2"/>
  <c r="IQ13" i="2"/>
  <c r="IQ17" i="2"/>
  <c r="IS15" i="2"/>
  <c r="IS11" i="2"/>
  <c r="IP23" i="2"/>
  <c r="QU13" i="2"/>
  <c r="QU9" i="2"/>
  <c r="QU12" i="2"/>
  <c r="QU14" i="2"/>
  <c r="LI14" i="2"/>
  <c r="LI8" i="2"/>
  <c r="LI15" i="2"/>
  <c r="LI17" i="2"/>
  <c r="LI20" i="2"/>
  <c r="JG17" i="2"/>
  <c r="JG13" i="2"/>
  <c r="JG9" i="2"/>
  <c r="IZ17" i="2"/>
  <c r="IZ13" i="2"/>
  <c r="IZ9" i="2"/>
  <c r="IS17" i="2"/>
  <c r="IS13" i="2"/>
  <c r="IS9" i="2"/>
  <c r="PC8" i="2"/>
  <c r="OV17" i="2"/>
  <c r="OV15" i="2"/>
  <c r="QF23" i="2"/>
  <c r="PS16" i="2"/>
  <c r="QG16" i="2"/>
  <c r="QL8" i="2"/>
  <c r="NS23" i="2"/>
  <c r="NT17" i="2"/>
  <c r="NT16" i="2"/>
  <c r="PZ14" i="2"/>
  <c r="NO16" i="2"/>
  <c r="NH16" i="2"/>
  <c r="NE23" i="2"/>
  <c r="MY17" i="2"/>
  <c r="MY8" i="2"/>
  <c r="MM14" i="2"/>
  <c r="MM16" i="2"/>
  <c r="MK8" i="2"/>
  <c r="LY16" i="2"/>
  <c r="LV23" i="2"/>
  <c r="LW15" i="2"/>
  <c r="LX23" i="2"/>
  <c r="LK15" i="2"/>
  <c r="KP17" i="2"/>
  <c r="JP20" i="2"/>
  <c r="JQ17" i="2"/>
  <c r="PZ8" i="2"/>
  <c r="LW14" i="2"/>
  <c r="LW17" i="2"/>
  <c r="KP16" i="2"/>
  <c r="QG8" i="2"/>
  <c r="QG20" i="2"/>
  <c r="QL15" i="2"/>
  <c r="PZ17" i="2"/>
  <c r="NO14" i="2"/>
  <c r="MX23" i="2"/>
  <c r="MY15" i="2"/>
  <c r="MZ23" i="2"/>
  <c r="MJ23" i="2"/>
  <c r="LP15" i="2"/>
  <c r="KP14" i="2"/>
  <c r="KP20" i="2"/>
  <c r="KO23" i="2"/>
  <c r="JK23" i="2"/>
  <c r="QU8" i="2"/>
  <c r="QU17" i="2"/>
  <c r="JM23" i="2"/>
  <c r="JN17" i="2"/>
  <c r="JN13" i="2"/>
  <c r="QS17" i="2"/>
  <c r="QS13" i="2"/>
  <c r="C17" i="2"/>
  <c r="C13" i="2"/>
  <c r="E13" i="2"/>
  <c r="JE18" i="2"/>
  <c r="JE10" i="2"/>
  <c r="JG14" i="2"/>
  <c r="JE9" i="2"/>
  <c r="IQ14" i="2"/>
  <c r="IS18" i="2"/>
  <c r="IS10" i="2"/>
  <c r="IR23" i="2"/>
  <c r="IJ15" i="2"/>
  <c r="IJ11" i="2"/>
  <c r="IJ13" i="2"/>
  <c r="IJ17" i="2"/>
  <c r="IL15" i="2"/>
  <c r="IL11" i="2"/>
  <c r="II23" i="2"/>
  <c r="IC15" i="2"/>
  <c r="IC11" i="2"/>
  <c r="IE15" i="2"/>
  <c r="IE11" i="2"/>
  <c r="IB23" i="2"/>
  <c r="HW15" i="2"/>
  <c r="HW11" i="2"/>
  <c r="HW13" i="2"/>
  <c r="HW17" i="2"/>
  <c r="HY15" i="2"/>
  <c r="HY11" i="2"/>
  <c r="HV23" i="2"/>
  <c r="HQ15" i="2"/>
  <c r="HQ11" i="2"/>
  <c r="HQ13" i="2"/>
  <c r="HQ17" i="2"/>
  <c r="HS15" i="2"/>
  <c r="HS11" i="2"/>
  <c r="HP23" i="2"/>
  <c r="HK15" i="2"/>
  <c r="HK11" i="2"/>
  <c r="HK13" i="2"/>
  <c r="HK17" i="2"/>
  <c r="HM15" i="2"/>
  <c r="HM11" i="2"/>
  <c r="HJ23" i="2"/>
  <c r="JG18" i="2"/>
  <c r="JG10" i="2"/>
  <c r="IQ18" i="2"/>
  <c r="IQ10" i="2"/>
  <c r="IL17" i="2"/>
  <c r="IL13" i="2"/>
  <c r="IL9" i="2"/>
  <c r="IC17" i="2"/>
  <c r="IC13" i="2"/>
  <c r="IE17" i="2"/>
  <c r="IE13" i="2"/>
  <c r="IE9" i="2"/>
  <c r="IE10" i="2"/>
  <c r="IE18" i="2"/>
  <c r="IE20" i="2"/>
  <c r="HY17" i="2"/>
  <c r="HY9" i="2"/>
  <c r="HY13" i="2"/>
  <c r="HS17" i="2"/>
  <c r="HS9" i="2"/>
  <c r="HS13" i="2"/>
  <c r="HS20" i="2"/>
  <c r="HM17" i="2"/>
  <c r="HM9" i="2"/>
  <c r="HM13" i="2"/>
  <c r="JQ18" i="2"/>
  <c r="NY16" i="2"/>
  <c r="NY14" i="2"/>
  <c r="NY17" i="2"/>
  <c r="QC15" i="2"/>
  <c r="QC17" i="2"/>
  <c r="QC16" i="2"/>
  <c r="QL16" i="2"/>
  <c r="NV17" i="2"/>
  <c r="NV14" i="2"/>
  <c r="NV16" i="2"/>
  <c r="MO20" i="2"/>
  <c r="LY14" i="2"/>
  <c r="LY15" i="2"/>
  <c r="LY17" i="2"/>
  <c r="LY20" i="2"/>
  <c r="LK16" i="2"/>
  <c r="LK17" i="2"/>
  <c r="QS16" i="2"/>
  <c r="IG20" i="2"/>
  <c r="OQ17" i="2"/>
  <c r="OQ14" i="2"/>
  <c r="MD8" i="2"/>
  <c r="MD17" i="2"/>
  <c r="MD14" i="2"/>
  <c r="MD15" i="2"/>
  <c r="MD20" i="2"/>
  <c r="MC23" i="2"/>
  <c r="MI15" i="2"/>
  <c r="LM20" i="2"/>
  <c r="QW20" i="2"/>
  <c r="QX10" i="2"/>
  <c r="C9" i="2"/>
  <c r="C12" i="2"/>
  <c r="C8" i="2"/>
  <c r="C14" i="2"/>
  <c r="B23" i="2"/>
  <c r="C10" i="2"/>
  <c r="C15" i="2"/>
  <c r="IY23" i="2"/>
  <c r="IZ10" i="2"/>
  <c r="IZ12" i="2"/>
  <c r="IZ14" i="2"/>
  <c r="IZ18" i="2"/>
  <c r="IN20" i="2"/>
  <c r="HO20" i="2"/>
  <c r="HO23" i="2"/>
  <c r="QK23" i="2"/>
  <c r="PX16" i="2"/>
  <c r="KV23" i="2"/>
  <c r="QS8" i="2"/>
  <c r="QS12" i="2"/>
  <c r="QR23" i="2"/>
  <c r="QS10" i="2"/>
  <c r="QS14" i="2"/>
  <c r="QS9" i="2"/>
  <c r="QS15" i="2"/>
  <c r="JI20" i="2"/>
  <c r="HI20" i="2"/>
  <c r="HI23" i="2"/>
  <c r="HC20" i="2"/>
  <c r="HC23" i="2"/>
  <c r="NT15" i="2"/>
  <c r="NT8" i="2"/>
  <c r="NT20" i="2"/>
  <c r="PZ15" i="2"/>
  <c r="PZ16" i="2"/>
  <c r="PZ20" i="2"/>
  <c r="LF20" i="2"/>
  <c r="JS15" i="2"/>
  <c r="JS8" i="2"/>
  <c r="JS14" i="2"/>
  <c r="JS16" i="2"/>
  <c r="JR23" i="2"/>
  <c r="IC9" i="2"/>
  <c r="IC10" i="2"/>
  <c r="IC12" i="2"/>
  <c r="IC14" i="2"/>
  <c r="IC18" i="2"/>
  <c r="IC20" i="2"/>
  <c r="GW20" i="2"/>
  <c r="GW23" i="2"/>
  <c r="NO15" i="2"/>
  <c r="MR17" i="2"/>
  <c r="MR8" i="2"/>
  <c r="MT17" i="2"/>
  <c r="MT8" i="2"/>
  <c r="MF16" i="2"/>
  <c r="MF20" i="2"/>
  <c r="ME23" i="2"/>
  <c r="KU14" i="2"/>
  <c r="KT23" i="2"/>
  <c r="JU17" i="2"/>
  <c r="JU8" i="2"/>
  <c r="JU20" i="2"/>
  <c r="JT23" i="2"/>
  <c r="JN18" i="2"/>
  <c r="JN12" i="2"/>
  <c r="JN8" i="2"/>
  <c r="JN15" i="2"/>
  <c r="E17" i="2"/>
  <c r="E12" i="2"/>
  <c r="E8" i="2"/>
  <c r="IX18" i="2"/>
  <c r="IX10" i="2"/>
  <c r="IX9" i="2"/>
  <c r="ID23" i="2"/>
  <c r="MQ23" i="2"/>
  <c r="MS23" i="2"/>
  <c r="E15" i="2"/>
  <c r="LN8" i="2"/>
  <c r="LN17" i="2"/>
  <c r="LN14" i="2"/>
  <c r="LG8" i="2"/>
  <c r="LG16" i="2"/>
  <c r="QX9" i="2"/>
  <c r="MH23" i="2"/>
  <c r="MI16" i="2"/>
  <c r="IO10" i="2"/>
  <c r="JJ17" i="2"/>
  <c r="LN16" i="2"/>
  <c r="IG23" i="2"/>
  <c r="IH9" i="2"/>
  <c r="IH17" i="2"/>
  <c r="IH14" i="2"/>
  <c r="IH13" i="2"/>
  <c r="MI8" i="2"/>
  <c r="MI14" i="2"/>
  <c r="MI20" i="2"/>
  <c r="IV8" i="2"/>
  <c r="IV14" i="2"/>
  <c r="OA14" i="2"/>
  <c r="OA16" i="2"/>
  <c r="NZ23" i="2"/>
  <c r="OJ15" i="2"/>
  <c r="OJ14" i="2"/>
  <c r="PR23" i="2"/>
  <c r="PS8" i="2"/>
  <c r="OC15" i="2"/>
  <c r="OC14" i="2"/>
  <c r="OC17" i="2"/>
  <c r="NO8" i="2"/>
  <c r="NO20" i="2"/>
  <c r="MY14" i="2"/>
  <c r="MK16" i="2"/>
  <c r="ML23" i="2"/>
  <c r="KN17" i="2"/>
  <c r="KN8" i="2"/>
  <c r="KN15" i="2"/>
  <c r="KN20" i="2"/>
  <c r="KI14" i="2"/>
  <c r="KI16" i="2"/>
  <c r="KG17" i="2"/>
  <c r="KG15" i="2"/>
  <c r="KB8" i="2"/>
  <c r="KB14" i="2"/>
  <c r="KB16" i="2"/>
  <c r="KB20" i="2"/>
  <c r="E11" i="2"/>
  <c r="JE16" i="2"/>
  <c r="JG12" i="2"/>
  <c r="HG18" i="2"/>
  <c r="HG14" i="2"/>
  <c r="HA18" i="2"/>
  <c r="HA14" i="2"/>
  <c r="GU18" i="2"/>
  <c r="GU14" i="2"/>
  <c r="GM16" i="2"/>
  <c r="GM12" i="2"/>
  <c r="GG16" i="2"/>
  <c r="GG12" i="2"/>
  <c r="GA16" i="2"/>
  <c r="GA12" i="2"/>
  <c r="FU16" i="2"/>
  <c r="FU12" i="2"/>
  <c r="FU20" i="2"/>
  <c r="FO16" i="2"/>
  <c r="FO12" i="2"/>
  <c r="FO8" i="2"/>
  <c r="FQ16" i="2"/>
  <c r="FQ10" i="2"/>
  <c r="FI18" i="2"/>
  <c r="FI13" i="2"/>
  <c r="FK11" i="2"/>
  <c r="FK15" i="2"/>
  <c r="FC16" i="2"/>
  <c r="FC11" i="2"/>
  <c r="FE18" i="2"/>
  <c r="FE9" i="2"/>
  <c r="FE13" i="2"/>
  <c r="FE17" i="2"/>
  <c r="FE20" i="2"/>
  <c r="EW17" i="2"/>
  <c r="EY18" i="2"/>
  <c r="EY13" i="2"/>
  <c r="EY8" i="2"/>
  <c r="EK18" i="2"/>
  <c r="EK13" i="2"/>
  <c r="EK8" i="2"/>
  <c r="EM14" i="2"/>
  <c r="EM9" i="2"/>
  <c r="ES11" i="2"/>
  <c r="ES15" i="2"/>
  <c r="EG11" i="2"/>
  <c r="EG15" i="2"/>
  <c r="DY17" i="2"/>
  <c r="EA18" i="2"/>
  <c r="EA13" i="2"/>
  <c r="EA8" i="2"/>
  <c r="DU17" i="2"/>
  <c r="DR23" i="2"/>
  <c r="DS11" i="2"/>
  <c r="DS15" i="2"/>
  <c r="DW20" i="2"/>
  <c r="DW23" i="2"/>
  <c r="DM14" i="2"/>
  <c r="DM9" i="2"/>
  <c r="DO16" i="2"/>
  <c r="DO10" i="2"/>
  <c r="LW16" i="2"/>
  <c r="LW20" i="2"/>
  <c r="E9" i="2"/>
  <c r="FO15" i="2"/>
  <c r="FO11" i="2"/>
  <c r="FO10" i="2"/>
  <c r="FO14" i="2"/>
  <c r="FO18" i="2"/>
  <c r="FO20" i="2"/>
  <c r="FQ11" i="2"/>
  <c r="FQ15" i="2"/>
  <c r="FC9" i="2"/>
  <c r="FC13" i="2"/>
  <c r="FC17" i="2"/>
  <c r="EY17" i="2"/>
  <c r="EY12" i="2"/>
  <c r="EV23" i="2"/>
  <c r="EW11" i="2"/>
  <c r="EW15" i="2"/>
  <c r="FA20" i="2"/>
  <c r="FA23" i="2"/>
  <c r="EK17" i="2"/>
  <c r="EK12" i="2"/>
  <c r="EM11" i="2"/>
  <c r="EM15" i="2"/>
  <c r="EO20" i="2"/>
  <c r="EO23" i="2"/>
  <c r="EA17" i="2"/>
  <c r="EA12" i="2"/>
  <c r="DX23" i="2"/>
  <c r="DY11" i="2"/>
  <c r="DY15" i="2"/>
  <c r="EC20" i="2"/>
  <c r="EC23" i="2"/>
  <c r="DM18" i="2"/>
  <c r="DM13" i="2"/>
  <c r="DM8" i="2"/>
  <c r="DO11" i="2"/>
  <c r="DO15" i="2"/>
  <c r="KF23" i="2"/>
  <c r="KG14" i="2"/>
  <c r="E16" i="2"/>
  <c r="JE8" i="2"/>
  <c r="JE20" i="2"/>
  <c r="FQ18" i="2"/>
  <c r="FQ13" i="2"/>
  <c r="FQ8" i="2"/>
  <c r="FH23" i="2"/>
  <c r="FI11" i="2"/>
  <c r="FI15" i="2"/>
  <c r="FC14" i="2"/>
  <c r="FC8" i="2"/>
  <c r="FD23" i="2"/>
  <c r="FG20" i="2"/>
  <c r="FG23" i="2"/>
  <c r="EW14" i="2"/>
  <c r="EW9" i="2"/>
  <c r="EY16" i="2"/>
  <c r="EY10" i="2"/>
  <c r="EK16" i="2"/>
  <c r="EM17" i="2"/>
  <c r="EM12" i="2"/>
  <c r="EP23" i="2"/>
  <c r="EQ11" i="2"/>
  <c r="EQ15" i="2"/>
  <c r="EU20" i="2"/>
  <c r="EU23" i="2"/>
  <c r="ED23" i="2"/>
  <c r="EE11" i="2"/>
  <c r="EE15" i="2"/>
  <c r="EI20" i="2"/>
  <c r="EI23" i="2"/>
  <c r="DY14" i="2"/>
  <c r="DY9" i="2"/>
  <c r="EA16" i="2"/>
  <c r="EA10" i="2"/>
  <c r="DU11" i="2"/>
  <c r="DU15" i="2"/>
  <c r="DM17" i="2"/>
  <c r="DO18" i="2"/>
  <c r="DO13" i="2"/>
  <c r="DO8" i="2"/>
  <c r="FS20" i="2"/>
  <c r="FS23" i="2"/>
  <c r="EY11" i="2"/>
  <c r="EY15" i="2"/>
  <c r="EJ23" i="2"/>
  <c r="EK11" i="2"/>
  <c r="EK15" i="2"/>
  <c r="EA11" i="2"/>
  <c r="EA15" i="2"/>
  <c r="DL23" i="2"/>
  <c r="DM11" i="2"/>
  <c r="DM15" i="2"/>
  <c r="DM16" i="2"/>
  <c r="DM20" i="2"/>
  <c r="DQ20" i="2"/>
  <c r="DQ23" i="2"/>
  <c r="E20" i="2"/>
  <c r="OF16" i="2"/>
  <c r="OE23" i="2"/>
  <c r="OF14" i="2"/>
  <c r="OF15" i="2"/>
  <c r="IO13" i="2"/>
  <c r="IO11" i="2"/>
  <c r="IO8" i="2"/>
  <c r="IO17" i="2"/>
  <c r="IO9" i="2"/>
  <c r="IN23" i="2"/>
  <c r="IO12" i="2"/>
  <c r="IO14" i="2"/>
  <c r="LU14" i="2"/>
  <c r="LU16" i="2"/>
  <c r="LT23" i="2"/>
  <c r="LU15" i="2"/>
  <c r="LU8" i="2"/>
  <c r="LU17" i="2"/>
  <c r="QC20" i="2"/>
  <c r="QJ16" i="2"/>
  <c r="PX17" i="2"/>
  <c r="PX14" i="2"/>
  <c r="PX8" i="2"/>
  <c r="PX15" i="2"/>
  <c r="PW23" i="2"/>
  <c r="OF8" i="2"/>
  <c r="OZ20" i="2"/>
  <c r="MW17" i="2"/>
  <c r="MV23" i="2"/>
  <c r="MW14" i="2"/>
  <c r="MY20" i="2"/>
  <c r="IO16" i="2"/>
  <c r="JJ12" i="2"/>
  <c r="JJ15" i="2"/>
  <c r="JJ13" i="2"/>
  <c r="JJ14" i="2"/>
  <c r="JJ9" i="2"/>
  <c r="JJ8" i="2"/>
  <c r="JJ10" i="2"/>
  <c r="JJ11" i="2"/>
  <c r="JJ16" i="2"/>
  <c r="JJ18" i="2"/>
  <c r="JJ20" i="2"/>
  <c r="PG20" i="2"/>
  <c r="PH17" i="2"/>
  <c r="NC20" i="2"/>
  <c r="MW15" i="2"/>
  <c r="IO18" i="2"/>
  <c r="JQ15" i="2"/>
  <c r="JQ9" i="2"/>
  <c r="JQ8" i="2"/>
  <c r="JQ10" i="2"/>
  <c r="JQ11" i="2"/>
  <c r="JP23" i="2"/>
  <c r="JQ16" i="2"/>
  <c r="JQ14" i="2"/>
  <c r="JQ13" i="2"/>
  <c r="QU20" i="2"/>
  <c r="IV9" i="2"/>
  <c r="IV10" i="2"/>
  <c r="IV11" i="2"/>
  <c r="IV13" i="2"/>
  <c r="IV15" i="2"/>
  <c r="IV16" i="2"/>
  <c r="IV17" i="2"/>
  <c r="IV18" i="2"/>
  <c r="IV20" i="2"/>
  <c r="IU23" i="2"/>
  <c r="PN20" i="2"/>
  <c r="QD23" i="2"/>
  <c r="QE16" i="2"/>
  <c r="QE8" i="2"/>
  <c r="QE14" i="2"/>
  <c r="QE15" i="2"/>
  <c r="NL23" i="2"/>
  <c r="NM17" i="2"/>
  <c r="NM8" i="2"/>
  <c r="NM15" i="2"/>
  <c r="ND15" i="2"/>
  <c r="JZ8" i="2"/>
  <c r="JZ14" i="2"/>
  <c r="JZ16" i="2"/>
  <c r="JZ17" i="2"/>
  <c r="JZ15" i="2"/>
  <c r="JZ20" i="2"/>
  <c r="KD20" i="2"/>
  <c r="QJ17" i="2"/>
  <c r="PQ20" i="2"/>
  <c r="OX8" i="2"/>
  <c r="OX14" i="2"/>
  <c r="OX15" i="2"/>
  <c r="OX16" i="2"/>
  <c r="OX20" i="2"/>
  <c r="OF17" i="2"/>
  <c r="OL20" i="2"/>
  <c r="NQ20" i="2"/>
  <c r="NR8" i="2"/>
  <c r="MW8" i="2"/>
  <c r="JI23" i="2"/>
  <c r="IO15" i="2"/>
  <c r="JY23" i="2"/>
  <c r="LG17" i="2"/>
  <c r="LF23" i="2"/>
  <c r="LG15" i="2"/>
  <c r="NM16" i="2"/>
  <c r="OW23" i="2"/>
  <c r="OS23" i="2"/>
  <c r="OT14" i="2"/>
  <c r="OT16" i="2"/>
  <c r="OT17" i="2"/>
  <c r="LK20" i="2"/>
  <c r="LG14" i="2"/>
  <c r="LG20" i="2"/>
  <c r="KS15" i="2"/>
  <c r="KS14" i="2"/>
  <c r="KS16" i="2"/>
  <c r="KS17" i="2"/>
  <c r="KS20" i="2"/>
  <c r="KL15" i="2"/>
  <c r="KK23" i="2"/>
  <c r="KL17" i="2"/>
  <c r="QX13" i="2"/>
  <c r="QW23" i="2"/>
  <c r="QX12" i="2"/>
  <c r="QX15" i="2"/>
  <c r="IL20" i="2"/>
  <c r="KL16" i="2"/>
  <c r="PJ20" i="2"/>
  <c r="KR23" i="2"/>
  <c r="OV20" i="2"/>
  <c r="PU20" i="2"/>
  <c r="QL17" i="2"/>
  <c r="QL14" i="2"/>
  <c r="QL20" i="2"/>
  <c r="QP20" i="2"/>
  <c r="QQ14" i="2"/>
  <c r="QQ8" i="2"/>
  <c r="QQ15" i="2"/>
  <c r="QQ16" i="2"/>
  <c r="QQ17" i="2"/>
  <c r="QQ20" i="2"/>
  <c r="OC20" i="2"/>
  <c r="NJ20" i="2"/>
  <c r="NK8" i="2"/>
  <c r="MW16" i="2"/>
  <c r="JS20" i="2"/>
  <c r="QS20" i="2"/>
  <c r="LN15" i="2"/>
  <c r="LN20" i="2"/>
  <c r="LM23" i="2"/>
  <c r="IH12" i="2"/>
  <c r="IH10" i="2"/>
  <c r="KL8" i="2"/>
  <c r="KL20" i="2"/>
  <c r="PH16" i="2"/>
  <c r="PL20" i="2"/>
  <c r="QJ15" i="2"/>
  <c r="NV8" i="2"/>
  <c r="NV15" i="2"/>
  <c r="NV20" i="2"/>
  <c r="NU23" i="2"/>
  <c r="OM15" i="2"/>
  <c r="NK15" i="2"/>
  <c r="LP20" i="2"/>
  <c r="OP23" i="2"/>
  <c r="OA8" i="2"/>
  <c r="OQ16" i="2"/>
  <c r="NH17" i="2"/>
  <c r="KY20" i="2"/>
  <c r="KZ17" i="2"/>
  <c r="KA23" i="2"/>
  <c r="OI23" i="2"/>
  <c r="ND14" i="2"/>
  <c r="OM14" i="2"/>
  <c r="OQ15" i="2"/>
  <c r="OQ20" i="2"/>
  <c r="NH14" i="2"/>
  <c r="MK17" i="2"/>
  <c r="MK20" i="2"/>
  <c r="JW23" i="2"/>
  <c r="PS17" i="2"/>
  <c r="PS20" i="2"/>
  <c r="OG23" i="2"/>
  <c r="OH15" i="2"/>
  <c r="OH8" i="2"/>
  <c r="MM15" i="2"/>
  <c r="MM8" i="2"/>
  <c r="MM20" i="2"/>
  <c r="MA20" i="2"/>
  <c r="C11" i="2"/>
  <c r="C20" i="2"/>
  <c r="IZ16" i="2"/>
  <c r="IZ20" i="2"/>
  <c r="IJ12" i="2"/>
  <c r="IJ9" i="2"/>
  <c r="HW12" i="2"/>
  <c r="HW9" i="2"/>
  <c r="HW16" i="2"/>
  <c r="HW20" i="2"/>
  <c r="HQ12" i="2"/>
  <c r="HQ9" i="2"/>
  <c r="HQ16" i="2"/>
  <c r="HK12" i="2"/>
  <c r="HK9" i="2"/>
  <c r="HK16" i="2"/>
  <c r="HE17" i="2"/>
  <c r="HE13" i="2"/>
  <c r="HE9" i="2"/>
  <c r="GY15" i="2"/>
  <c r="GY11" i="2"/>
  <c r="GX23" i="2"/>
  <c r="GS17" i="2"/>
  <c r="GS9" i="2"/>
  <c r="GS11" i="2"/>
  <c r="GS13" i="2"/>
  <c r="GS15" i="2"/>
  <c r="GS20" i="2"/>
  <c r="GU9" i="2"/>
  <c r="GM14" i="2"/>
  <c r="GM9" i="2"/>
  <c r="GM11" i="2"/>
  <c r="GM17" i="2"/>
  <c r="GO16" i="2"/>
  <c r="GO12" i="2"/>
  <c r="GO8" i="2"/>
  <c r="GN23" i="2"/>
  <c r="GA17" i="2"/>
  <c r="GA11" i="2"/>
  <c r="GC18" i="2"/>
  <c r="GC14" i="2"/>
  <c r="GC10" i="2"/>
  <c r="GA8" i="2"/>
  <c r="FQ17" i="2"/>
  <c r="FN23" i="2"/>
  <c r="EW10" i="2"/>
  <c r="EW12" i="2"/>
  <c r="EQ16" i="2"/>
  <c r="EQ10" i="2"/>
  <c r="EQ13" i="2"/>
  <c r="EQ18" i="2"/>
  <c r="EQ20" i="2"/>
  <c r="ES17" i="2"/>
  <c r="ES12" i="2"/>
  <c r="EK14" i="2"/>
  <c r="EM13" i="2"/>
  <c r="ER23" i="2"/>
  <c r="EG17" i="2"/>
  <c r="DY10" i="2"/>
  <c r="DY12" i="2"/>
  <c r="DS16" i="2"/>
  <c r="DU16" i="2"/>
  <c r="DU9" i="2"/>
  <c r="DU12" i="2"/>
  <c r="DO12" i="2"/>
  <c r="DN23" i="2"/>
  <c r="DG15" i="2"/>
  <c r="DG11" i="2"/>
  <c r="DG20" i="2"/>
  <c r="DI11" i="2"/>
  <c r="DI15" i="2"/>
  <c r="DA16" i="2"/>
  <c r="DA8" i="2"/>
  <c r="DB23" i="2"/>
  <c r="DC9" i="2"/>
  <c r="DC11" i="2"/>
  <c r="DC13" i="2"/>
  <c r="DC15" i="2"/>
  <c r="DC17" i="2"/>
  <c r="DC20" i="2"/>
  <c r="CU9" i="2"/>
  <c r="CU13" i="2"/>
  <c r="CU11" i="2"/>
  <c r="CU15" i="2"/>
  <c r="CU17" i="2"/>
  <c r="CU20" i="2"/>
  <c r="CT23" i="2"/>
  <c r="CO16" i="2"/>
  <c r="CO8" i="2"/>
  <c r="CO9" i="2"/>
  <c r="CO11" i="2"/>
  <c r="CO13" i="2"/>
  <c r="CO15" i="2"/>
  <c r="CO17" i="2"/>
  <c r="CO20" i="2"/>
  <c r="CP23" i="2"/>
  <c r="CQ9" i="2"/>
  <c r="CQ13" i="2"/>
  <c r="CQ17" i="2"/>
  <c r="CQ11" i="2"/>
  <c r="CQ15" i="2"/>
  <c r="CK18" i="2"/>
  <c r="CK10" i="2"/>
  <c r="CM20" i="2"/>
  <c r="CM23" i="2"/>
  <c r="CV23" i="2"/>
  <c r="CW9" i="2"/>
  <c r="CW13" i="2"/>
  <c r="CW17" i="2"/>
  <c r="CW11" i="2"/>
  <c r="CW15" i="2"/>
  <c r="CS20" i="2"/>
  <c r="CS23" i="2"/>
  <c r="JG16" i="2"/>
  <c r="JG20" i="2"/>
  <c r="IX12" i="2"/>
  <c r="IX20" i="2"/>
  <c r="IJ16" i="2"/>
  <c r="HE15" i="2"/>
  <c r="HE11" i="2"/>
  <c r="GY17" i="2"/>
  <c r="GY13" i="2"/>
  <c r="GY20" i="2"/>
  <c r="GO18" i="2"/>
  <c r="GO14" i="2"/>
  <c r="GA14" i="2"/>
  <c r="GA9" i="2"/>
  <c r="GA20" i="2"/>
  <c r="GC16" i="2"/>
  <c r="GC12" i="2"/>
  <c r="GC8" i="2"/>
  <c r="FQ12" i="2"/>
  <c r="EY14" i="2"/>
  <c r="EY20" i="2"/>
  <c r="ES14" i="2"/>
  <c r="EM18" i="2"/>
  <c r="EM8" i="2"/>
  <c r="EM20" i="2"/>
  <c r="EA14" i="2"/>
  <c r="EA20" i="2"/>
  <c r="DU13" i="2"/>
  <c r="DK20" i="2"/>
  <c r="DK23" i="2"/>
  <c r="CW18" i="2"/>
  <c r="CW10" i="2"/>
  <c r="CY20" i="2"/>
  <c r="CY23" i="2"/>
  <c r="CQ20" i="2"/>
  <c r="CI9" i="2"/>
  <c r="CI11" i="2"/>
  <c r="CI13" i="2"/>
  <c r="CI15" i="2"/>
  <c r="CI17" i="2"/>
  <c r="CH23" i="2"/>
  <c r="DA9" i="2"/>
  <c r="DA13" i="2"/>
  <c r="DA17" i="2"/>
  <c r="CZ23" i="2"/>
  <c r="DA11" i="2"/>
  <c r="DA15" i="2"/>
  <c r="CW8" i="2"/>
  <c r="CN23" i="2"/>
  <c r="CJ23" i="2"/>
  <c r="CK9" i="2"/>
  <c r="CK11" i="2"/>
  <c r="CK13" i="2"/>
  <c r="CK15" i="2"/>
  <c r="CK17" i="2"/>
  <c r="CC15" i="2"/>
  <c r="CC11" i="2"/>
  <c r="CC13" i="2"/>
  <c r="CC17" i="2"/>
  <c r="CE15" i="2"/>
  <c r="CE11" i="2"/>
  <c r="CB23" i="2"/>
  <c r="BW15" i="2"/>
  <c r="BW11" i="2"/>
  <c r="BW13" i="2"/>
  <c r="BW17" i="2"/>
  <c r="BY15" i="2"/>
  <c r="BY11" i="2"/>
  <c r="BV23" i="2"/>
  <c r="BQ15" i="2"/>
  <c r="BQ11" i="2"/>
  <c r="BQ13" i="2"/>
  <c r="BQ17" i="2"/>
  <c r="BS15" i="2"/>
  <c r="BS11" i="2"/>
  <c r="BP23" i="2"/>
  <c r="BK15" i="2"/>
  <c r="BK11" i="2"/>
  <c r="BK13" i="2"/>
  <c r="BK17" i="2"/>
  <c r="BM15" i="2"/>
  <c r="BM11" i="2"/>
  <c r="BJ23" i="2"/>
  <c r="BE15" i="2"/>
  <c r="BE11" i="2"/>
  <c r="BE13" i="2"/>
  <c r="BE17" i="2"/>
  <c r="BG15" i="2"/>
  <c r="BG11" i="2"/>
  <c r="BD23" i="2"/>
  <c r="CE17" i="2"/>
  <c r="CE13" i="2"/>
  <c r="CE9" i="2"/>
  <c r="BY17" i="2"/>
  <c r="BY13" i="2"/>
  <c r="BY9" i="2"/>
  <c r="BY20" i="2"/>
  <c r="BS17" i="2"/>
  <c r="BS13" i="2"/>
  <c r="BS9" i="2"/>
  <c r="BS20" i="2"/>
  <c r="BM17" i="2"/>
  <c r="BM13" i="2"/>
  <c r="BM9" i="2"/>
  <c r="BM20" i="2"/>
  <c r="BG17" i="2"/>
  <c r="BG13" i="2"/>
  <c r="BG9" i="2"/>
  <c r="BG20" i="2"/>
  <c r="PV15" i="2"/>
  <c r="PV16" i="2"/>
  <c r="PV14" i="2"/>
  <c r="PV8" i="2"/>
  <c r="PV17" i="2"/>
  <c r="PV20" i="2"/>
  <c r="PU23" i="2"/>
  <c r="MW20" i="2"/>
  <c r="PO8" i="2"/>
  <c r="PO16" i="2"/>
  <c r="PO17" i="2"/>
  <c r="PO14" i="2"/>
  <c r="PN23" i="2"/>
  <c r="OZ23" i="2"/>
  <c r="PA17" i="2"/>
  <c r="PA16" i="2"/>
  <c r="PA14" i="2"/>
  <c r="PA15" i="2"/>
  <c r="PX20" i="2"/>
  <c r="MB14" i="2"/>
  <c r="MB16" i="2"/>
  <c r="MB17" i="2"/>
  <c r="MA23" i="2"/>
  <c r="MB8" i="2"/>
  <c r="MB15" i="2"/>
  <c r="MB20" i="2"/>
  <c r="QP23" i="2"/>
  <c r="NR15" i="2"/>
  <c r="NR16" i="2"/>
  <c r="NR17" i="2"/>
  <c r="QE20" i="2"/>
  <c r="PO15" i="2"/>
  <c r="ND8" i="2"/>
  <c r="ND16" i="2"/>
  <c r="ND17" i="2"/>
  <c r="ND20" i="2"/>
  <c r="NC23" i="2"/>
  <c r="OF20" i="2"/>
  <c r="LU20" i="2"/>
  <c r="PA8" i="2"/>
  <c r="PA20" i="2"/>
  <c r="KY23" i="2"/>
  <c r="KZ14" i="2"/>
  <c r="KZ16" i="2"/>
  <c r="KZ8" i="2"/>
  <c r="KZ15" i="2"/>
  <c r="NJ23" i="2"/>
  <c r="NK17" i="2"/>
  <c r="OM17" i="2"/>
  <c r="OM8" i="2"/>
  <c r="OM16" i="2"/>
  <c r="OM20" i="2"/>
  <c r="OL23" i="2"/>
  <c r="GO20" i="2"/>
  <c r="NK16" i="2"/>
  <c r="KE15" i="2"/>
  <c r="KE16" i="2"/>
  <c r="KD23" i="2"/>
  <c r="KE8" i="2"/>
  <c r="KE17" i="2"/>
  <c r="NM20" i="2"/>
  <c r="PG23" i="2"/>
  <c r="PH14" i="2"/>
  <c r="PH8" i="2"/>
  <c r="PH15" i="2"/>
  <c r="KE14" i="2"/>
  <c r="KE20" i="2"/>
  <c r="IO20" i="2"/>
  <c r="PO20" i="2"/>
  <c r="KZ20" i="2"/>
  <c r="CE10" i="2"/>
  <c r="CE20" i="2"/>
  <c r="PH20" i="2"/>
  <c r="MP14" i="2"/>
  <c r="MO23" i="2"/>
  <c r="MP16" i="2"/>
  <c r="MP17" i="2"/>
  <c r="NK14" i="2"/>
  <c r="NK20" i="2"/>
  <c r="NR14" i="2"/>
  <c r="NR20" i="2"/>
  <c r="QJ8" i="2"/>
  <c r="QJ14" i="2"/>
  <c r="QJ20" i="2"/>
  <c r="IH8" i="2"/>
  <c r="IH15" i="2"/>
  <c r="IH16" i="2"/>
  <c r="IH18" i="2"/>
  <c r="IH11" i="2"/>
  <c r="HY20" i="2"/>
  <c r="PC14" i="2"/>
  <c r="PC15" i="2"/>
  <c r="PC17" i="2"/>
  <c r="PC20" i="2"/>
  <c r="G12" i="2"/>
  <c r="G16" i="2"/>
  <c r="G14" i="2"/>
  <c r="G11" i="2"/>
  <c r="G13" i="2"/>
  <c r="G9" i="2"/>
  <c r="G17" i="2"/>
  <c r="G15" i="2"/>
  <c r="F23" i="2"/>
  <c r="G8" i="2"/>
  <c r="G10" i="2"/>
  <c r="JC12" i="2"/>
  <c r="JC13" i="2"/>
  <c r="JC14" i="2"/>
  <c r="JC16" i="2"/>
  <c r="JC17" i="2"/>
  <c r="JC15" i="2"/>
  <c r="JB23" i="2"/>
  <c r="JC10" i="2"/>
  <c r="JC18" i="2"/>
  <c r="JC8" i="2"/>
  <c r="JC9" i="2"/>
  <c r="JC11" i="2"/>
  <c r="OJ16" i="2"/>
  <c r="OJ20" i="2"/>
  <c r="QX8" i="2"/>
  <c r="QX14" i="2"/>
  <c r="QX16" i="2"/>
  <c r="QX11" i="2"/>
  <c r="MP15" i="2"/>
  <c r="NQ23" i="2"/>
  <c r="QX17" i="2"/>
  <c r="MP8" i="2"/>
  <c r="NY15" i="2"/>
  <c r="NX23" i="2"/>
  <c r="NY8" i="2"/>
  <c r="NY20" i="2"/>
  <c r="JX16" i="2"/>
  <c r="JX15" i="2"/>
  <c r="JX17" i="2"/>
  <c r="JX14" i="2"/>
  <c r="JX8" i="2"/>
  <c r="JX20" i="2"/>
  <c r="JQ12" i="2"/>
  <c r="JQ20" i="2"/>
  <c r="OH17" i="2"/>
  <c r="PB23" i="2"/>
  <c r="QN17" i="2"/>
  <c r="QN14" i="2"/>
  <c r="QN15" i="2"/>
  <c r="QN20" i="2"/>
  <c r="OO14" i="2"/>
  <c r="NG23" i="2"/>
  <c r="NA17" i="2"/>
  <c r="NA16" i="2"/>
  <c r="MR14" i="2"/>
  <c r="MR20" i="2"/>
  <c r="MT14" i="2"/>
  <c r="MT20" i="2"/>
  <c r="LB14" i="2"/>
  <c r="LB20" i="2"/>
  <c r="LD16" i="2"/>
  <c r="LA23" i="2"/>
  <c r="KU17" i="2"/>
  <c r="KU16" i="2"/>
  <c r="KU20" i="2"/>
  <c r="KI17" i="2"/>
  <c r="KG16" i="2"/>
  <c r="KG20" i="2"/>
  <c r="JN11" i="2"/>
  <c r="JN16" i="2"/>
  <c r="JN20" i="2"/>
  <c r="QT23" i="2"/>
  <c r="IQ16" i="2"/>
  <c r="IQ20" i="2"/>
  <c r="IS8" i="2"/>
  <c r="IS14" i="2"/>
  <c r="IJ18" i="2"/>
  <c r="IJ8" i="2"/>
  <c r="IJ20" i="2"/>
  <c r="HM12" i="2"/>
  <c r="HM8" i="2"/>
  <c r="HM18" i="2"/>
  <c r="HL23" i="2"/>
  <c r="HM10" i="2"/>
  <c r="GF23" i="2"/>
  <c r="GG13" i="2"/>
  <c r="GG18" i="2"/>
  <c r="GG9" i="2"/>
  <c r="GG14" i="2"/>
  <c r="GG8" i="2"/>
  <c r="GG11" i="2"/>
  <c r="GG17" i="2"/>
  <c r="FY20" i="2"/>
  <c r="FY23" i="2"/>
  <c r="CK8" i="2"/>
  <c r="CK14" i="2"/>
  <c r="CK16" i="2"/>
  <c r="BW12" i="2"/>
  <c r="BW14" i="2"/>
  <c r="BW9" i="2"/>
  <c r="BW10" i="2"/>
  <c r="BW18" i="2"/>
  <c r="BW20" i="2"/>
  <c r="BQ12" i="2"/>
  <c r="BQ14" i="2"/>
  <c r="BQ9" i="2"/>
  <c r="BQ10" i="2"/>
  <c r="BQ18" i="2"/>
  <c r="BK12" i="2"/>
  <c r="BK14" i="2"/>
  <c r="BK9" i="2"/>
  <c r="BK10" i="2"/>
  <c r="BK18" i="2"/>
  <c r="BE12" i="2"/>
  <c r="BE14" i="2"/>
  <c r="BE9" i="2"/>
  <c r="BE10" i="2"/>
  <c r="BE18" i="2"/>
  <c r="AS8" i="2"/>
  <c r="AS12" i="2"/>
  <c r="AS16" i="2"/>
  <c r="AS9" i="2"/>
  <c r="AS13" i="2"/>
  <c r="AS17" i="2"/>
  <c r="AR23" i="2"/>
  <c r="AS11" i="2"/>
  <c r="AS15" i="2"/>
  <c r="AM8" i="2"/>
  <c r="AM12" i="2"/>
  <c r="AM16" i="2"/>
  <c r="AM9" i="2"/>
  <c r="AM13" i="2"/>
  <c r="AM17" i="2"/>
  <c r="AL23" i="2"/>
  <c r="AM11" i="2"/>
  <c r="AM15" i="2"/>
  <c r="AG8" i="2"/>
  <c r="AG12" i="2"/>
  <c r="AG16" i="2"/>
  <c r="AG9" i="2"/>
  <c r="AG13" i="2"/>
  <c r="AG17" i="2"/>
  <c r="AF23" i="2"/>
  <c r="AG11" i="2"/>
  <c r="AG15" i="2"/>
  <c r="GK20" i="2"/>
  <c r="GK23" i="2"/>
  <c r="CC12" i="2"/>
  <c r="CC14" i="2"/>
  <c r="CC9" i="2"/>
  <c r="CC10" i="2"/>
  <c r="CC18" i="2"/>
  <c r="CG20" i="2"/>
  <c r="CG23" i="2"/>
  <c r="CA20" i="2"/>
  <c r="CA23" i="2"/>
  <c r="BU20" i="2"/>
  <c r="BU23" i="2"/>
  <c r="BO20" i="2"/>
  <c r="BO23" i="2"/>
  <c r="BI20" i="2"/>
  <c r="BI23" i="2"/>
  <c r="AU20" i="2"/>
  <c r="AW20" i="2"/>
  <c r="AW23" i="2"/>
  <c r="OT8" i="2"/>
  <c r="OT20" i="2"/>
  <c r="OH16" i="2"/>
  <c r="OH20" i="2"/>
  <c r="QM23" i="2"/>
  <c r="OA17" i="2"/>
  <c r="OA20" i="2"/>
  <c r="ON23" i="2"/>
  <c r="OO17" i="2"/>
  <c r="NH15" i="2"/>
  <c r="NH20" i="2"/>
  <c r="NA8" i="2"/>
  <c r="LD14" i="2"/>
  <c r="LD20" i="2"/>
  <c r="KI8" i="2"/>
  <c r="IS16" i="2"/>
  <c r="HK18" i="2"/>
  <c r="HK8" i="2"/>
  <c r="HG10" i="2"/>
  <c r="HG9" i="2"/>
  <c r="HG15" i="2"/>
  <c r="HG11" i="2"/>
  <c r="HG16" i="2"/>
  <c r="GQ20" i="2"/>
  <c r="GQ23" i="2"/>
  <c r="FW9" i="2"/>
  <c r="FW13" i="2"/>
  <c r="FW17" i="2"/>
  <c r="FW10" i="2"/>
  <c r="FW14" i="2"/>
  <c r="FW18" i="2"/>
  <c r="FV23" i="2"/>
  <c r="FW8" i="2"/>
  <c r="FW12" i="2"/>
  <c r="FW16" i="2"/>
  <c r="FP23" i="2"/>
  <c r="FQ14" i="2"/>
  <c r="FQ20" i="2"/>
  <c r="FM20" i="2"/>
  <c r="FM23" i="2"/>
  <c r="CC16" i="2"/>
  <c r="AY8" i="2"/>
  <c r="AY12" i="2"/>
  <c r="AY16" i="2"/>
  <c r="AY9" i="2"/>
  <c r="AY13" i="2"/>
  <c r="AY17" i="2"/>
  <c r="AX23" i="2"/>
  <c r="AY11" i="2"/>
  <c r="AY15" i="2"/>
  <c r="HQ8" i="2"/>
  <c r="HQ18" i="2"/>
  <c r="HU20" i="2"/>
  <c r="HU23" i="2"/>
  <c r="EE10" i="2"/>
  <c r="EE16" i="2"/>
  <c r="EE12" i="2"/>
  <c r="EE17" i="2"/>
  <c r="EE9" i="2"/>
  <c r="EE14" i="2"/>
  <c r="DS8" i="2"/>
  <c r="DS9" i="2"/>
  <c r="DS10" i="2"/>
  <c r="DS13" i="2"/>
  <c r="DS14" i="2"/>
  <c r="DS17" i="2"/>
  <c r="DS20" i="2"/>
  <c r="DA18" i="2"/>
  <c r="DA12" i="2"/>
  <c r="DA14" i="2"/>
  <c r="DA20" i="2"/>
  <c r="CW12" i="2"/>
  <c r="CW14" i="2"/>
  <c r="CW20" i="2"/>
  <c r="CC8" i="2"/>
  <c r="BA20" i="2"/>
  <c r="BC20" i="2"/>
  <c r="BC23" i="2"/>
  <c r="AQ20" i="2"/>
  <c r="AQ23" i="2"/>
  <c r="AI15" i="2"/>
  <c r="AI20" i="2"/>
  <c r="AK20" i="2"/>
  <c r="AK23" i="2"/>
  <c r="AO15" i="2"/>
  <c r="AO20" i="2"/>
  <c r="GM15" i="2"/>
  <c r="GL23" i="2"/>
  <c r="GC13" i="2"/>
  <c r="FI14" i="2"/>
  <c r="FC15" i="2"/>
  <c r="FC12" i="2"/>
  <c r="FC20" i="2"/>
  <c r="ES16" i="2"/>
  <c r="EK9" i="2"/>
  <c r="EK20" i="2"/>
  <c r="EG18" i="2"/>
  <c r="EG10" i="2"/>
  <c r="EF23" i="2"/>
  <c r="DU10" i="2"/>
  <c r="DU20" i="2"/>
  <c r="DI16" i="2"/>
  <c r="DI10" i="2"/>
  <c r="CI18" i="2"/>
  <c r="CI20" i="2"/>
  <c r="HE18" i="2"/>
  <c r="HE20" i="2"/>
  <c r="HA16" i="2"/>
  <c r="HA20" i="2"/>
  <c r="GU17" i="2"/>
  <c r="GU20" i="2"/>
  <c r="GM13" i="2"/>
  <c r="GM20" i="2"/>
  <c r="GC11" i="2"/>
  <c r="FI12" i="2"/>
  <c r="FI20" i="2"/>
  <c r="FK17" i="2"/>
  <c r="FK20" i="2"/>
  <c r="EW18" i="2"/>
  <c r="EW20" i="2"/>
  <c r="ES13" i="2"/>
  <c r="ES20" i="2"/>
  <c r="EG16" i="2"/>
  <c r="EG9" i="2"/>
  <c r="DY18" i="2"/>
  <c r="DY20" i="2"/>
  <c r="DO14" i="2"/>
  <c r="DO20" i="2"/>
  <c r="DI14" i="2"/>
  <c r="DI9" i="2"/>
  <c r="GC20" i="2"/>
  <c r="CC20" i="2"/>
  <c r="HQ20" i="2"/>
  <c r="FW20" i="2"/>
  <c r="HG20" i="2"/>
  <c r="NA20" i="2"/>
  <c r="AM20" i="2"/>
  <c r="BE20" i="2"/>
  <c r="CK20" i="2"/>
  <c r="GG20" i="2"/>
  <c r="AG20" i="2"/>
  <c r="DI20" i="2"/>
  <c r="EG20" i="2"/>
  <c r="EE20" i="2"/>
  <c r="AY20" i="2"/>
  <c r="AS20" i="2"/>
  <c r="BK20" i="2"/>
  <c r="HM20" i="2"/>
  <c r="G20" i="2"/>
  <c r="IH20" i="2"/>
  <c r="HK20" i="2"/>
  <c r="KI20" i="2"/>
  <c r="BQ20" i="2"/>
  <c r="IS20" i="2"/>
  <c r="OO20" i="2"/>
  <c r="MP20" i="2"/>
  <c r="QX20" i="2"/>
  <c r="JC20" i="2"/>
</calcChain>
</file>

<file path=xl/sharedStrings.xml><?xml version="1.0" encoding="utf-8"?>
<sst xmlns="http://schemas.openxmlformats.org/spreadsheetml/2006/main" count="1307" uniqueCount="410">
  <si>
    <t xml:space="preserve">Data Source: 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</si>
  <si>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</si>
  <si>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</si>
  <si>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</si>
  <si>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</si>
  <si>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</si>
  <si>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</si>
  <si>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</si>
  <si>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</si>
  <si>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</si>
  <si>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</si>
  <si>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</si>
  <si>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</si>
  <si>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</si>
  <si>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</si>
  <si>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</si>
  <si>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</si>
  <si>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</si>
  <si>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</si>
  <si>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</si>
  <si>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</si>
  <si>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</si>
  <si>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</si>
  <si>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</si>
  <si>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</si>
  <si>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</si>
  <si>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</si>
  <si>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</si>
  <si>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</si>
  <si>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</si>
  <si>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</si>
  <si>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</si>
  <si>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</si>
  <si>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</si>
  <si>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</si>
  <si>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</si>
  <si>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</si>
  <si>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</si>
  <si>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</si>
  <si>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</si>
  <si>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</si>
  <si>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</si>
  <si>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</si>
  <si>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</si>
  <si>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</si>
  <si>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</si>
  <si>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</si>
  <si>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</si>
  <si>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</si>
  <si>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</si>
  <si>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</si>
  <si>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</si>
  <si>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</si>
  <si>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</si>
  <si>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</si>
  <si>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</si>
  <si>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</si>
  <si>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</si>
  <si>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</si>
  <si>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</si>
  <si>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</si>
  <si>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</si>
  <si>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</si>
  <si>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</si>
  <si>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</si>
  <si>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</si>
  <si>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</si>
  <si>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</si>
  <si>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</si>
  <si>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</si>
  <si>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</si>
  <si>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</si>
  <si>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</si>
  <si>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</si>
  <si>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</si>
  <si>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</si>
  <si>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</si>
  <si>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</si>
  <si>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</si>
  <si>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</si>
  <si>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</si>
  <si>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</si>
  <si>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</si>
  <si>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</si>
  <si>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</si>
  <si>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</si>
  <si>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</si>
  <si>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</si>
  <si>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</si>
  <si>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</si>
  <si>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</si>
  <si>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</si>
  <si>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</si>
  <si>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</si>
  <si>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</si>
  <si>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</si>
  <si>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</si>
  <si>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</si>
  <si>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</si>
  <si>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</si>
  <si>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</si>
  <si>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</si>
  <si>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</si>
  <si>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</si>
  <si>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</si>
  <si>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</si>
  <si>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</si>
  <si>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</si>
  <si>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</si>
  <si>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</si>
  <si>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</si>
  <si>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</si>
  <si>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</si>
  <si>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</si>
  <si>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</si>
  <si>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</si>
  <si>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</si>
  <si>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</si>
  <si>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</si>
  <si>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</si>
  <si>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</si>
  <si>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</si>
  <si>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</si>
  <si>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</si>
  <si>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</si>
  <si>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</si>
  <si>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</si>
  <si>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</si>
  <si>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</si>
  <si>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</si>
  <si>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</si>
  <si>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</si>
  <si>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</si>
  <si>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</si>
  <si>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</si>
  <si>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</si>
  <si>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</si>
  <si>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</si>
  <si>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</si>
  <si>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</si>
  <si>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</si>
  <si>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</si>
  <si>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</si>
  <si>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</si>
  <si>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</si>
  <si>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</si>
  <si>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</si>
  <si>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</si>
  <si>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</si>
  <si>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</si>
  <si>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</si>
  <si>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</si>
  <si>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</si>
  <si>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</si>
  <si>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</si>
  <si>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</si>
  <si>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</si>
  <si>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</si>
  <si>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</si>
  <si>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</si>
  <si>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</si>
  <si>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</si>
  <si>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</si>
  <si>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</si>
  <si>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</si>
  <si>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</si>
  <si>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</si>
  <si>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</si>
  <si>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</si>
  <si>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</si>
  <si>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</si>
  <si>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</si>
  <si>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</si>
  <si>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</si>
  <si>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</si>
  <si>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</si>
  <si>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</si>
  <si>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</si>
  <si>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</si>
  <si>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</si>
  <si>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</si>
  <si>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</si>
  <si>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</si>
  <si>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</si>
  <si>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</si>
  <si>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</si>
  <si>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</si>
  <si>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</si>
  <si>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</si>
  <si>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</si>
  <si>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</si>
  <si>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</si>
  <si>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</si>
  <si>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</si>
  <si>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</si>
  <si>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</si>
  <si>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</si>
  <si>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</si>
  <si>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</si>
  <si>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</si>
  <si>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</si>
  <si>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</si>
  <si>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</si>
  <si>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</si>
  <si>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</si>
  <si>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</si>
  <si>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</si>
  <si>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</si>
  <si>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</si>
  <si>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</si>
  <si>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</si>
  <si>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</si>
  <si>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</si>
  <si>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</si>
  <si>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</si>
  <si>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</si>
  <si>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</si>
  <si>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</si>
  <si>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</si>
  <si>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</si>
  <si>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</si>
  <si>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</si>
  <si>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</si>
  <si>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</si>
  <si>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</si>
  <si>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</si>
  <si>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</si>
  <si>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</si>
  <si>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</si>
  <si>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</si>
  <si>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</si>
  <si>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</si>
  <si>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</si>
  <si>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</si>
  <si>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</si>
  <si>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</si>
  <si>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</si>
  <si>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</si>
  <si>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</si>
  <si>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</si>
  <si>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</si>
  <si>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</si>
  <si>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r>
      <rPr>
        <sz val="10"/>
        <color rgb="FFFF0000"/>
        <rFont val="Calibri"/>
        <family val="2"/>
        <scheme val="minor"/>
      </rPr>
      <t>**</t>
    </r>
    <r>
      <rPr>
        <sz val="10"/>
        <rFont val="Calibri"/>
        <family val="2"/>
        <scheme val="minor"/>
      </rPr>
      <t xml:space="preserve">RKI notes that the male death at age 0-9 reported on from 02/05 to to 05/05/2020 might be Incorrect data entry (regarding age of case on local level) </t>
    </r>
  </si>
  <si>
    <r>
      <t>05/05/2020</t>
    </r>
    <r>
      <rPr>
        <b/>
        <sz val="10"/>
        <color rgb="FFFF0000"/>
        <rFont val="Calibri"/>
        <family val="2"/>
        <scheme val="minor"/>
      </rPr>
      <t>**</t>
    </r>
  </si>
  <si>
    <r>
      <t>04/05/2020</t>
    </r>
    <r>
      <rPr>
        <b/>
        <sz val="10"/>
        <color rgb="FFFF0000"/>
        <rFont val="Calibri"/>
        <family val="2"/>
        <scheme val="minor"/>
      </rPr>
      <t>**</t>
    </r>
  </si>
  <si>
    <r>
      <t>03/05/2020</t>
    </r>
    <r>
      <rPr>
        <b/>
        <sz val="10"/>
        <color rgb="FFFF0000"/>
        <rFont val="Calibri"/>
        <family val="2"/>
        <scheme val="minor"/>
      </rPr>
      <t>**</t>
    </r>
  </si>
  <si>
    <r>
      <t>02/05/2020</t>
    </r>
    <r>
      <rPr>
        <b/>
        <sz val="10"/>
        <color rgb="FFFF0000"/>
        <rFont val="Calibri"/>
        <family val="2"/>
        <scheme val="minor"/>
      </rPr>
      <t>**</t>
    </r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</si>
  <si>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</si>
  <si>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</si>
  <si>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</si>
  <si>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</si>
  <si>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</si>
  <si>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</si>
  <si>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</si>
  <si>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</si>
  <si>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</si>
  <si>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</si>
  <si>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</si>
  <si>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</si>
  <si>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</si>
  <si>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</si>
  <si>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</si>
  <si>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</si>
  <si>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</si>
  <si>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</si>
  <si>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</si>
  <si>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</si>
  <si>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</si>
  <si>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</si>
  <si>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</si>
  <si>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</si>
  <si>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</si>
  <si>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</si>
  <si>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</si>
  <si>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</si>
  <si>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</si>
  <si>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</si>
  <si>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</si>
  <si>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</si>
  <si>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</si>
  <si>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</si>
  <si>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</si>
  <si>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</si>
  <si>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</si>
  <si>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</si>
  <si>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</si>
  <si>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</si>
  <si>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</si>
  <si>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</si>
  <si>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</si>
  <si>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</si>
  <si>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</si>
  <si>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</si>
  <si>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</si>
  <si>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</si>
  <si>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</si>
  <si>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</si>
  <si>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</si>
  <si>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</si>
  <si>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</si>
  <si>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</si>
  <si>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</si>
  <si>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</si>
  <si>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</si>
  <si>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</si>
  <si>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</si>
  <si>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</si>
  <si>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</si>
  <si>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</si>
  <si>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</si>
  <si>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</si>
  <si>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</si>
  <si>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</si>
  <si>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</si>
  <si>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</si>
  <si>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</si>
  <si>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</si>
  <si>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</si>
  <si>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</si>
  <si>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</si>
  <si>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</si>
  <si>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</si>
  <si>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</si>
  <si>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</si>
  <si>
    <t>24.05</t>
  </si>
  <si>
    <t>Robert_Koch_ Institute_Covid-19_2020-05-24-de</t>
  </si>
  <si>
    <t>https://www.rki.de/DE/Content/InfAZ/N/Neuartiges_Coronavirus/Situationsberichte/2020-05-24-de.pdf?__blob=publicationFile</t>
  </si>
  <si>
    <t>Robert_Koch_ Institute_Covid-19_2020-05-24-en</t>
  </si>
  <si>
    <r>
      <t>2</t>
    </r>
    <r>
      <rPr>
        <sz val="12"/>
        <color theme="1"/>
        <rFont val="Calibri"/>
        <family val="2"/>
        <scheme val="minor"/>
      </rPr>
      <t>4.05</t>
    </r>
  </si>
  <si>
    <t>25.05</t>
  </si>
  <si>
    <t>Robert_Koch_ Institute_Covid-19_2020-05-25-de</t>
  </si>
  <si>
    <t>Robert_Koch_ Institute_Covid-19_2020-05-25-en</t>
  </si>
  <si>
    <t>https://www.rki.de/DE/Content/InfAZ/N/Neuartiges_Coronavirus/Situationsberichte/2020-05-25-de.pdf?__blob=publicationFile</t>
  </si>
  <si>
    <r>
      <t>2</t>
    </r>
    <r>
      <rPr>
        <sz val="12"/>
        <color theme="1"/>
        <rFont val="Calibri"/>
        <family val="2"/>
        <scheme val="minor"/>
      </rPr>
      <t>5.05</t>
    </r>
  </si>
  <si>
    <t>26.05</t>
  </si>
  <si>
    <t>Robert_Koch_ Institute_Covid-19_2020-05-26-de</t>
  </si>
  <si>
    <t>Robert_Koch_ Institute_Covid-19_2020-05-26-en</t>
  </si>
  <si>
    <t>https://www.rki.de/DE/Content/InfAZ/N/Neuartiges_Coronavirus/Situationsberichte/2020-05-26-de.pdf?__blob=publicationFile</t>
  </si>
  <si>
    <r>
      <t>2</t>
    </r>
    <r>
      <rPr>
        <sz val="12"/>
        <color theme="1"/>
        <rFont val="Calibri"/>
        <family val="2"/>
        <scheme val="minor"/>
      </rPr>
      <t>6.05</t>
    </r>
  </si>
  <si>
    <t>27.05</t>
  </si>
  <si>
    <t>Robert_Koch_ Institute_Covid-19_2020-05-27-de</t>
  </si>
  <si>
    <t>Robert_Koch_ Institute_Covid-19_2020-05-27-en</t>
  </si>
  <si>
    <t>https://www.rki.de/DE/Content/InfAZ/N/Neuartiges_Coronavirus/Situationsberichte/2020-05-27-de.pdf?__blob=publicationFile</t>
  </si>
  <si>
    <r>
      <t>2</t>
    </r>
    <r>
      <rPr>
        <sz val="12"/>
        <color theme="1"/>
        <rFont val="Calibri"/>
        <family val="2"/>
        <scheme val="minor"/>
      </rPr>
      <t>7.05</t>
    </r>
  </si>
  <si>
    <t>28.05</t>
  </si>
  <si>
    <t>Robert_Koch_ Institute_Covid-19_2020-05-28-de</t>
  </si>
  <si>
    <t>Robert_Koch_ Institute_Covid-19_2020-05-28-en</t>
  </si>
  <si>
    <t>https://www.rki.de/DE/Content/InfAZ/N/Neuartiges_Coronavirus/Situationsberichte/2020-05-28-de.pdf?__blob=publicationFile</t>
  </si>
  <si>
    <r>
      <t>2</t>
    </r>
    <r>
      <rPr>
        <sz val="12"/>
        <color theme="1"/>
        <rFont val="Calibri"/>
        <family val="2"/>
        <scheme val="minor"/>
      </rPr>
      <t>8.05</t>
    </r>
  </si>
  <si>
    <r>
      <t>2</t>
    </r>
    <r>
      <rPr>
        <sz val="12"/>
        <color theme="1"/>
        <rFont val="Calibri"/>
        <family val="2"/>
        <scheme val="minor"/>
      </rPr>
      <t>9.05</t>
    </r>
  </si>
  <si>
    <t>29.05</t>
  </si>
  <si>
    <t>Robert_Koch_ Institute_Covid-19_2020-05-29-en</t>
  </si>
  <si>
    <t>https://www.rki.de/DE/Content/InfAZ/N/Neuartiges_Coronavirus/Situationsberichte/2020-05-29-de.pdf?__blob=publicationFile</t>
  </si>
  <si>
    <t>30.05</t>
  </si>
  <si>
    <t>Robert_Koch_ Institute_Covid-19_2020-05-30-de</t>
  </si>
  <si>
    <t>Robert_Koch_ Institute_Covid-19_2020-05-30-en</t>
  </si>
  <si>
    <t>https://www.rki.de/DE/Content/InfAZ/N/Neuartiges_Coronavirus/Situationsberichte/2020-05-30-de.pdf?__blob=publicationFile</t>
  </si>
  <si>
    <t>Robert_Koch_ Institute_Covid-19_2020-05-29-de</t>
  </si>
  <si>
    <t>31.05</t>
  </si>
  <si>
    <t>Robert_Koch_ Institute_Covid-19_2020-05-31-de</t>
  </si>
  <si>
    <t>Robert_Koch_ Institute_Covid-19_2020-05-31-en</t>
  </si>
  <si>
    <t>https://www.rki.de/DE/Content/InfAZ/N/Neuartiges_Coronavirus/Situationsberichte/2020-05-31-de.pdf?__blob=publicationFile</t>
  </si>
  <si>
    <r>
      <t>3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</si>
  <si>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01.06</t>
  </si>
  <si>
    <t>Robert_Koch_ Institute_Covid-19_2020-06-01-de</t>
  </si>
  <si>
    <t>Robert_Koch_ Institute_Covid-19_2020-06-01-en</t>
  </si>
  <si>
    <t>https://www.rki.de/DE/Content/InfAZ/N/Neuartiges_Coronavirus/Situationsberichte/2020-06-01-de.pdf?__blob=publicationFile</t>
  </si>
  <si>
    <t>02.06</t>
  </si>
  <si>
    <t>Robert_Koch_ Institute_Covid-19_2020-06-02-de</t>
  </si>
  <si>
    <t>Robert_Koch_ Institute_Covid-19_2020-06-02-en</t>
  </si>
  <si>
    <t>https://www.rki.de/DE/Content/InfAZ/N/Neuartiges_Coronavirus/Situationsberichte/2020-06-02-de.pdf?__blob=publicationFile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</si>
  <si>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.06</t>
    </r>
  </si>
  <si>
    <t>03.06</t>
  </si>
  <si>
    <t>Robert_Koch_ Institute_Covid-19_2020-06-03-de</t>
  </si>
  <si>
    <t>Robert_Koch_ Institute_Covid-19_2020-06-03-en</t>
  </si>
  <si>
    <t>https://www.rki.de/DE/Content/InfAZ/N/Neuartiges_Coronavirus/Situationsberichte/2020-06-03-de.pdf?__blob=publicationFile</t>
  </si>
  <si>
    <r>
      <t>0</t>
    </r>
    <r>
      <rPr>
        <sz val="12"/>
        <color theme="1"/>
        <rFont val="Calibri"/>
        <family val="2"/>
        <scheme val="minor"/>
      </rPr>
      <t>3.06</t>
    </r>
  </si>
  <si>
    <t>Age Group</t>
  </si>
  <si>
    <t>04.06</t>
  </si>
  <si>
    <t>Robert_Koch_ Institute_Covid-19_2020-06-04-de</t>
  </si>
  <si>
    <t>Robert_Koch_ Institute_Covid-19_2020-06-04-en</t>
  </si>
  <si>
    <t>https://www.rki.de/DE/Content/InfAZ/N/Neuartiges_Coronavirus/Situationsberichte/2020-06-04-de.pdf?__blob=publicationFile</t>
  </si>
  <si>
    <r>
      <t>0</t>
    </r>
    <r>
      <rPr>
        <sz val="12"/>
        <color theme="1"/>
        <rFont val="Calibri"/>
        <family val="2"/>
        <scheme val="minor"/>
      </rPr>
      <t>4.06</t>
    </r>
  </si>
  <si>
    <r>
      <t>0</t>
    </r>
    <r>
      <rPr>
        <sz val="12"/>
        <color theme="1"/>
        <rFont val="Calibri"/>
        <family val="2"/>
        <scheme val="minor"/>
      </rPr>
      <t>5.06</t>
    </r>
  </si>
  <si>
    <t>05.06</t>
  </si>
  <si>
    <t>Robert_Koch_ Institute_Covid-19_2020-06-05-de</t>
  </si>
  <si>
    <t>Robert_Koch_ Institute_Covid-19_2020-06-05-en</t>
  </si>
  <si>
    <t>https://www.rki.de/DE/Content/InfAZ/N/Neuartiges_Coronavirus/Situationsberichte/2020-06-05-de.pdf?__blob=publicationFile</t>
  </si>
  <si>
    <r>
      <t>0</t>
    </r>
    <r>
      <rPr>
        <sz val="12"/>
        <color theme="1"/>
        <rFont val="Calibri"/>
        <family val="2"/>
        <scheme val="minor"/>
      </rPr>
      <t>6.06</t>
    </r>
  </si>
  <si>
    <t>06.06</t>
  </si>
  <si>
    <t>Robert_Koch_ Institute_Covid-19_2020-06-06-de</t>
  </si>
  <si>
    <t>Robert_Koch_ Institute_Covid-19_2020-06-06-en</t>
  </si>
  <si>
    <t>https://www.rki.de/DE/Content/InfAZ/N/Neuartiges_Coronavirus/Situationsberichte/2020-06-06-de.pdf?__blob=publicationFile</t>
  </si>
  <si>
    <t>07.06</t>
  </si>
  <si>
    <t>Robert_Koch_ Institute_Covid-19_2020-06-07-de</t>
  </si>
  <si>
    <t>Robert_Koch_ Institute_Covid-19_2020-06-07-en</t>
  </si>
  <si>
    <t>https://www.rki.de/DE/Content/InfAZ/N/Neuartiges_Coronavirus/Situationsberichte/2020-06-07-de.pdf?__blob=publicationFile</t>
  </si>
  <si>
    <r>
      <t>0</t>
    </r>
    <r>
      <rPr>
        <sz val="12"/>
        <color theme="1"/>
        <rFont val="Calibri"/>
        <family val="2"/>
        <scheme val="minor"/>
      </rPr>
      <t>7.06</t>
    </r>
  </si>
  <si>
    <r>
      <t>0</t>
    </r>
    <r>
      <rPr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.06</t>
    </r>
  </si>
  <si>
    <t>08.06</t>
  </si>
  <si>
    <t>Robert_Koch_ Institute_Covid-19_2020-06-08-de</t>
  </si>
  <si>
    <t>Robert_Koch_ Institute_Covid-19_2020-06-08-en</t>
  </si>
  <si>
    <t>https://www.rki.de/DE/Content/InfAZ/N/Neuartiges_Coronavirus/Situationsberichte/2020-06-08-de.pdf?__blob=publicationFile</t>
  </si>
  <si>
    <r>
      <t>0</t>
    </r>
    <r>
      <rPr>
        <sz val="12"/>
        <color theme="1"/>
        <rFont val="Calibri"/>
        <family val="2"/>
        <scheme val="minor"/>
      </rPr>
      <t>8.06</t>
    </r>
  </si>
  <si>
    <r>
      <t>0</t>
    </r>
    <r>
      <rPr>
        <sz val="12"/>
        <color theme="1"/>
        <rFont val="Calibri"/>
        <family val="2"/>
        <scheme val="minor"/>
      </rPr>
      <t>9</t>
    </r>
    <r>
      <rPr>
        <sz val="12"/>
        <color theme="1"/>
        <rFont val="Calibri"/>
        <family val="2"/>
        <scheme val="minor"/>
      </rPr>
      <t>.06</t>
    </r>
  </si>
  <si>
    <r>
      <t>0</t>
    </r>
    <r>
      <rPr>
        <sz val="12"/>
        <color theme="1"/>
        <rFont val="Calibri"/>
        <family val="2"/>
        <scheme val="minor"/>
      </rPr>
      <t>9.06</t>
    </r>
  </si>
  <si>
    <t>09.06</t>
  </si>
  <si>
    <t>Robert_Koch_ Institute_Covid-19_2020-06-09-de</t>
  </si>
  <si>
    <t>Robert_Koch_ Institute_Covid-19_2020-06-09-en</t>
  </si>
  <si>
    <t>https://www.rki.de/DE/Content/InfAZ/N/Neuartiges_Coronavirus/Situationsberichte/2020-06-09-de.pdf?__blob=publicationFile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</si>
</sst>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56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293">
    <xf numFmtId="0" fontId="0" fillId="0" borderId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42" fillId="0" borderId="0"/>
    <xf numFmtId="0" fontId="47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</cellStyleXfs>
  <cellXfs count="175">
    <xf numFmtId="0" fontId="0" fillId="0" borderId="0" xfId="0"/>
    <xf numFmtId="0" fontId="31" fillId="4" borderId="0" xfId="0" applyFont="1" applyFill="1"/>
    <xf numFmtId="0" fontId="32" fillId="4" borderId="0" xfId="0" applyFont="1" applyFill="1"/>
    <xf numFmtId="0" fontId="32" fillId="3" borderId="0" xfId="0" applyFont="1" applyFill="1"/>
    <xf numFmtId="0" fontId="34" fillId="3" borderId="0" xfId="0" applyFont="1" applyFill="1"/>
    <xf numFmtId="0" fontId="35" fillId="4" borderId="0" xfId="0" applyFont="1" applyFill="1"/>
    <xf numFmtId="0" fontId="35" fillId="3" borderId="0" xfId="0" applyFont="1" applyFill="1"/>
    <xf numFmtId="0" fontId="34" fillId="4" borderId="1" xfId="0" applyFont="1" applyFill="1" applyBorder="1"/>
    <xf numFmtId="0" fontId="34" fillId="4" borderId="2" xfId="0" applyFont="1" applyFill="1" applyBorder="1" applyAlignment="1">
      <alignment horizontal="center"/>
    </xf>
    <xf numFmtId="0" fontId="35" fillId="4" borderId="0" xfId="0" applyFont="1" applyFill="1" applyAlignment="1">
      <alignment horizontal="center"/>
    </xf>
    <xf numFmtId="0" fontId="35" fillId="4" borderId="5" xfId="0" applyFont="1" applyFill="1" applyBorder="1" applyAlignment="1">
      <alignment horizontal="center"/>
    </xf>
    <xf numFmtId="0" fontId="35" fillId="4" borderId="0" xfId="0" applyFont="1" applyFill="1" applyBorder="1" applyAlignment="1">
      <alignment horizontal="center"/>
    </xf>
    <xf numFmtId="0" fontId="35" fillId="4" borderId="4" xfId="0" applyFont="1" applyFill="1" applyBorder="1" applyAlignment="1">
      <alignment horizontal="center"/>
    </xf>
    <xf numFmtId="0" fontId="35" fillId="3" borderId="0" xfId="0" applyFont="1" applyFill="1" applyAlignment="1">
      <alignment horizontal="center"/>
    </xf>
    <xf numFmtId="0" fontId="34" fillId="4" borderId="0" xfId="0" applyFont="1" applyFill="1"/>
    <xf numFmtId="0" fontId="35" fillId="4" borderId="0" xfId="0" quotePrefix="1" applyFont="1" applyFill="1" applyAlignment="1">
      <alignment horizontal="center"/>
    </xf>
    <xf numFmtId="0" fontId="37" fillId="4" borderId="0" xfId="1" applyFont="1" applyFill="1"/>
    <xf numFmtId="0" fontId="34" fillId="4" borderId="5" xfId="0" applyFont="1" applyFill="1" applyBorder="1" applyAlignment="1">
      <alignment horizontal="center"/>
    </xf>
    <xf numFmtId="49" fontId="34" fillId="4" borderId="3" xfId="0" applyNumberFormat="1" applyFont="1" applyFill="1" applyBorder="1" applyAlignment="1">
      <alignment horizontal="center"/>
    </xf>
    <xf numFmtId="49" fontId="36" fillId="4" borderId="3" xfId="0" applyNumberFormat="1" applyFont="1" applyFill="1" applyBorder="1" applyAlignment="1">
      <alignment horizontal="center"/>
    </xf>
    <xf numFmtId="0" fontId="36" fillId="4" borderId="0" xfId="0" applyFont="1" applyFill="1" applyBorder="1" applyAlignment="1">
      <alignment horizontal="center"/>
    </xf>
    <xf numFmtId="0" fontId="35" fillId="4" borderId="0" xfId="0" applyFont="1" applyFill="1" applyBorder="1"/>
    <xf numFmtId="0" fontId="35" fillId="3" borderId="0" xfId="0" applyFont="1" applyFill="1" applyBorder="1" applyAlignment="1">
      <alignment horizontal="center"/>
    </xf>
    <xf numFmtId="0" fontId="34" fillId="4" borderId="13" xfId="0" applyFont="1" applyFill="1" applyBorder="1" applyAlignment="1">
      <alignment horizontal="center"/>
    </xf>
    <xf numFmtId="0" fontId="34" fillId="4" borderId="7" xfId="0" applyFont="1" applyFill="1" applyBorder="1" applyAlignment="1">
      <alignment horizontal="center"/>
    </xf>
    <xf numFmtId="0" fontId="34" fillId="4" borderId="8" xfId="0" applyFont="1" applyFill="1" applyBorder="1" applyAlignment="1">
      <alignment horizontal="center"/>
    </xf>
    <xf numFmtId="0" fontId="34" fillId="4" borderId="9" xfId="0" applyFont="1" applyFill="1" applyBorder="1" applyAlignment="1">
      <alignment horizontal="center"/>
    </xf>
    <xf numFmtId="0" fontId="38" fillId="3" borderId="11" xfId="0" applyFont="1" applyFill="1" applyBorder="1" applyAlignment="1">
      <alignment horizontal="center"/>
    </xf>
    <xf numFmtId="164" fontId="39" fillId="4" borderId="0" xfId="0" applyNumberFormat="1" applyFont="1" applyFill="1" applyBorder="1" applyAlignment="1">
      <alignment horizontal="center"/>
    </xf>
    <xf numFmtId="0" fontId="39" fillId="4" borderId="0" xfId="0" applyFont="1" applyFill="1" applyBorder="1" applyAlignment="1">
      <alignment horizontal="center"/>
    </xf>
    <xf numFmtId="0" fontId="40" fillId="4" borderId="0" xfId="0" applyFont="1" applyFill="1" applyBorder="1" applyAlignment="1">
      <alignment horizontal="center"/>
    </xf>
    <xf numFmtId="0" fontId="36" fillId="4" borderId="0" xfId="0" applyFont="1" applyFill="1"/>
    <xf numFmtId="0" fontId="36" fillId="3" borderId="0" xfId="0" applyFont="1" applyFill="1"/>
    <xf numFmtId="0" fontId="34" fillId="4" borderId="0" xfId="0" applyFont="1" applyFill="1" applyBorder="1" applyAlignment="1">
      <alignment horizontal="center"/>
    </xf>
    <xf numFmtId="0" fontId="38" fillId="3" borderId="12" xfId="0" applyFont="1" applyFill="1" applyBorder="1" applyAlignment="1">
      <alignment horizontal="center"/>
    </xf>
    <xf numFmtId="164" fontId="39" fillId="4" borderId="4" xfId="0" applyNumberFormat="1" applyFont="1" applyFill="1" applyBorder="1" applyAlignment="1">
      <alignment horizontal="center"/>
    </xf>
    <xf numFmtId="0" fontId="39" fillId="4" borderId="4" xfId="0" applyFont="1" applyFill="1" applyBorder="1" applyAlignment="1">
      <alignment horizontal="center"/>
    </xf>
    <xf numFmtId="0" fontId="40" fillId="4" borderId="4" xfId="0" applyFont="1" applyFill="1" applyBorder="1" applyAlignment="1">
      <alignment horizontal="center"/>
    </xf>
    <xf numFmtId="164" fontId="40" fillId="4" borderId="0" xfId="0" applyNumberFormat="1" applyFont="1" applyFill="1" applyBorder="1" applyAlignment="1">
      <alignment horizontal="center"/>
    </xf>
    <xf numFmtId="0" fontId="35" fillId="4" borderId="10" xfId="0" applyFont="1" applyFill="1" applyBorder="1" applyAlignment="1">
      <alignment horizontal="center"/>
    </xf>
    <xf numFmtId="0" fontId="35" fillId="4" borderId="11" xfId="0" applyFont="1" applyFill="1" applyBorder="1" applyAlignment="1">
      <alignment horizontal="center"/>
    </xf>
    <xf numFmtId="3" fontId="35" fillId="4" borderId="0" xfId="0" applyNumberFormat="1" applyFont="1" applyFill="1" applyBorder="1" applyAlignment="1">
      <alignment horizontal="center"/>
    </xf>
    <xf numFmtId="3" fontId="36" fillId="4" borderId="0" xfId="0" applyNumberFormat="1" applyFont="1" applyFill="1" applyBorder="1" applyAlignment="1">
      <alignment horizontal="center"/>
    </xf>
    <xf numFmtId="0" fontId="34" fillId="4" borderId="14" xfId="0" applyFont="1" applyFill="1" applyBorder="1"/>
    <xf numFmtId="0" fontId="34" fillId="4" borderId="15" xfId="0" applyFont="1" applyFill="1" applyBorder="1"/>
    <xf numFmtId="14" fontId="34" fillId="4" borderId="15" xfId="0" applyNumberFormat="1" applyFont="1" applyFill="1" applyBorder="1"/>
    <xf numFmtId="0" fontId="34" fillId="4" borderId="16" xfId="0" applyFont="1" applyFill="1" applyBorder="1"/>
    <xf numFmtId="0" fontId="34" fillId="4" borderId="3" xfId="0" applyFont="1" applyFill="1" applyBorder="1"/>
    <xf numFmtId="0" fontId="34" fillId="4" borderId="17" xfId="0" applyFont="1" applyFill="1" applyBorder="1"/>
    <xf numFmtId="0" fontId="34" fillId="4" borderId="6" xfId="0" applyFont="1" applyFill="1" applyBorder="1"/>
    <xf numFmtId="14" fontId="34" fillId="4" borderId="6" xfId="0" applyNumberFormat="1" applyFont="1" applyFill="1" applyBorder="1"/>
    <xf numFmtId="0" fontId="34" fillId="4" borderId="18" xfId="0" applyFont="1" applyFill="1" applyBorder="1"/>
    <xf numFmtId="0" fontId="34" fillId="4" borderId="19" xfId="0" applyFont="1" applyFill="1" applyBorder="1"/>
    <xf numFmtId="0" fontId="34" fillId="4" borderId="20" xfId="0" applyFont="1" applyFill="1" applyBorder="1"/>
    <xf numFmtId="14" fontId="34" fillId="4" borderId="20" xfId="0" applyNumberFormat="1" applyFont="1" applyFill="1" applyBorder="1"/>
    <xf numFmtId="0" fontId="34" fillId="4" borderId="21" xfId="0" applyFont="1" applyFill="1" applyBorder="1"/>
    <xf numFmtId="0" fontId="34" fillId="4" borderId="7" xfId="0" applyFont="1" applyFill="1" applyBorder="1"/>
    <xf numFmtId="0" fontId="34" fillId="4" borderId="8" xfId="0" applyFont="1" applyFill="1" applyBorder="1"/>
    <xf numFmtId="14" fontId="34" fillId="4" borderId="8" xfId="0" applyNumberFormat="1" applyFont="1" applyFill="1" applyBorder="1"/>
    <xf numFmtId="0" fontId="34" fillId="4" borderId="9" xfId="0" applyFont="1" applyFill="1" applyBorder="1"/>
    <xf numFmtId="49" fontId="35" fillId="3" borderId="0" xfId="0" applyNumberFormat="1" applyFont="1" applyFill="1" applyAlignment="1">
      <alignment horizontal="center" vertical="top"/>
    </xf>
    <xf numFmtId="0" fontId="35" fillId="3" borderId="0" xfId="0" applyFont="1" applyFill="1" applyAlignment="1">
      <alignment horizontal="left"/>
    </xf>
    <xf numFmtId="17" fontId="34" fillId="4" borderId="5" xfId="0" quotePrefix="1" applyNumberFormat="1" applyFont="1" applyFill="1" applyBorder="1" applyAlignment="1">
      <alignment horizontal="center"/>
    </xf>
    <xf numFmtId="0" fontId="34" fillId="4" borderId="5" xfId="0" quotePrefix="1" applyFont="1" applyFill="1" applyBorder="1" applyAlignment="1">
      <alignment horizontal="center"/>
    </xf>
    <xf numFmtId="0" fontId="34" fillId="4" borderId="0" xfId="0" applyFont="1" applyFill="1" applyBorder="1"/>
    <xf numFmtId="0" fontId="36" fillId="4" borderId="0" xfId="0" applyFont="1" applyFill="1" applyBorder="1"/>
    <xf numFmtId="1" fontId="40" fillId="4" borderId="0" xfId="0" applyNumberFormat="1" applyFont="1" applyFill="1" applyBorder="1" applyAlignment="1">
      <alignment horizontal="center"/>
    </xf>
    <xf numFmtId="0" fontId="41" fillId="4" borderId="0" xfId="0" applyFont="1" applyFill="1" applyBorder="1" applyAlignment="1">
      <alignment horizontal="center"/>
    </xf>
    <xf numFmtId="0" fontId="36" fillId="4" borderId="5" xfId="0" applyFont="1" applyFill="1" applyBorder="1" applyAlignment="1">
      <alignment horizontal="center"/>
    </xf>
    <xf numFmtId="0" fontId="35" fillId="4" borderId="22" xfId="0" applyFont="1" applyFill="1" applyBorder="1" applyAlignment="1">
      <alignment horizontal="center"/>
    </xf>
    <xf numFmtId="0" fontId="38" fillId="3" borderId="23" xfId="0" applyFont="1" applyFill="1" applyBorder="1" applyAlignment="1">
      <alignment horizontal="center"/>
    </xf>
    <xf numFmtId="0" fontId="35" fillId="4" borderId="23" xfId="0" applyFont="1" applyFill="1" applyBorder="1" applyAlignment="1">
      <alignment horizontal="center"/>
    </xf>
    <xf numFmtId="0" fontId="38" fillId="3" borderId="24" xfId="0" applyFont="1" applyFill="1" applyBorder="1" applyAlignment="1">
      <alignment horizontal="center"/>
    </xf>
    <xf numFmtId="3" fontId="34" fillId="4" borderId="25" xfId="0" applyNumberFormat="1" applyFont="1" applyFill="1" applyBorder="1" applyAlignment="1">
      <alignment horizontal="center"/>
    </xf>
    <xf numFmtId="0" fontId="34" fillId="4" borderId="26" xfId="0" applyFont="1" applyFill="1" applyBorder="1" applyAlignment="1">
      <alignment horizontal="center"/>
    </xf>
    <xf numFmtId="3" fontId="34" fillId="4" borderId="26" xfId="0" applyNumberFormat="1" applyFont="1" applyFill="1" applyBorder="1" applyAlignment="1">
      <alignment horizontal="center"/>
    </xf>
    <xf numFmtId="0" fontId="34" fillId="4" borderId="27" xfId="0" applyFont="1" applyFill="1" applyBorder="1" applyAlignment="1">
      <alignment horizontal="center"/>
    </xf>
    <xf numFmtId="3" fontId="35" fillId="3" borderId="0" xfId="0" applyNumberFormat="1" applyFont="1" applyFill="1" applyBorder="1"/>
    <xf numFmtId="3" fontId="35" fillId="0" borderId="28" xfId="0" applyNumberFormat="1" applyFont="1" applyFill="1" applyBorder="1" applyAlignment="1"/>
    <xf numFmtId="3" fontId="35" fillId="0" borderId="0" xfId="0" applyNumberFormat="1" applyFont="1" applyFill="1" applyBorder="1" applyAlignment="1"/>
    <xf numFmtId="0" fontId="35" fillId="4" borderId="25" xfId="0" applyFont="1" applyFill="1" applyBorder="1" applyAlignment="1">
      <alignment horizontal="center"/>
    </xf>
    <xf numFmtId="0" fontId="35" fillId="4" borderId="26" xfId="0" applyFont="1" applyFill="1" applyBorder="1" applyAlignment="1">
      <alignment horizontal="center"/>
    </xf>
    <xf numFmtId="1" fontId="40" fillId="4" borderId="4" xfId="0" applyNumberFormat="1" applyFont="1" applyFill="1" applyBorder="1" applyAlignment="1">
      <alignment horizontal="center"/>
    </xf>
    <xf numFmtId="0" fontId="35" fillId="4" borderId="27" xfId="0" applyFont="1" applyFill="1" applyBorder="1" applyAlignment="1">
      <alignment horizontal="center"/>
    </xf>
    <xf numFmtId="0" fontId="43" fillId="3" borderId="0" xfId="173" applyFont="1" applyFill="1"/>
    <xf numFmtId="0" fontId="45" fillId="3" borderId="0" xfId="173" applyFont="1" applyFill="1" applyAlignment="1">
      <alignment horizontal="center" vertical="center"/>
    </xf>
    <xf numFmtId="0" fontId="46" fillId="3" borderId="0" xfId="173" applyFont="1" applyFill="1" applyAlignment="1">
      <alignment horizontal="left" vertical="top"/>
    </xf>
    <xf numFmtId="0" fontId="45" fillId="3" borderId="0" xfId="173" applyFont="1" applyFill="1"/>
    <xf numFmtId="0" fontId="42" fillId="3" borderId="0" xfId="173" applyFont="1" applyFill="1" applyAlignment="1">
      <alignment horizontal="center" vertical="center"/>
    </xf>
    <xf numFmtId="0" fontId="42" fillId="3" borderId="0" xfId="173" applyFont="1" applyFill="1" applyAlignment="1">
      <alignment vertical="center"/>
    </xf>
    <xf numFmtId="49" fontId="42" fillId="3" borderId="0" xfId="173" applyNumberFormat="1" applyFont="1" applyFill="1" applyBorder="1" applyAlignment="1">
      <alignment horizontal="center" vertical="center"/>
    </xf>
    <xf numFmtId="0" fontId="42" fillId="3" borderId="0" xfId="173" applyFont="1" applyFill="1" applyBorder="1" applyAlignment="1">
      <alignment horizontal="center" vertical="center"/>
    </xf>
    <xf numFmtId="0" fontId="42" fillId="3" borderId="0" xfId="173" applyFont="1" applyFill="1"/>
    <xf numFmtId="20" fontId="42" fillId="3" borderId="0" xfId="173" applyNumberFormat="1" applyFont="1" applyFill="1" applyAlignment="1">
      <alignment horizontal="center" vertical="center"/>
    </xf>
    <xf numFmtId="0" fontId="48" fillId="3" borderId="0" xfId="174" applyFont="1" applyFill="1" applyAlignment="1">
      <alignment horizontal="left" vertical="top"/>
    </xf>
    <xf numFmtId="0" fontId="49" fillId="3" borderId="0" xfId="173" applyFont="1" applyFill="1" applyAlignment="1">
      <alignment horizontal="left" vertical="top"/>
    </xf>
    <xf numFmtId="0" fontId="35" fillId="4" borderId="0" xfId="0" applyFont="1" applyFill="1" applyBorder="1" applyAlignment="1">
      <alignment horizontal="left"/>
    </xf>
    <xf numFmtId="0" fontId="35" fillId="4" borderId="12" xfId="0" applyFont="1" applyFill="1" applyBorder="1" applyAlignment="1">
      <alignment horizontal="center"/>
    </xf>
    <xf numFmtId="0" fontId="36" fillId="4" borderId="4" xfId="0" applyFont="1" applyFill="1" applyBorder="1" applyAlignment="1">
      <alignment horizontal="center"/>
    </xf>
    <xf numFmtId="0" fontId="35" fillId="4" borderId="17" xfId="0" applyFont="1" applyFill="1" applyBorder="1" applyAlignment="1">
      <alignment horizontal="center"/>
    </xf>
    <xf numFmtId="164" fontId="39" fillId="4" borderId="6" xfId="0" applyNumberFormat="1" applyFont="1" applyFill="1" applyBorder="1" applyAlignment="1">
      <alignment horizontal="center"/>
    </xf>
    <xf numFmtId="0" fontId="35" fillId="4" borderId="6" xfId="0" applyFont="1" applyFill="1" applyBorder="1" applyAlignment="1">
      <alignment horizontal="center"/>
    </xf>
    <xf numFmtId="164" fontId="39" fillId="4" borderId="18" xfId="0" applyNumberFormat="1" applyFont="1" applyFill="1" applyBorder="1" applyAlignment="1">
      <alignment horizontal="center"/>
    </xf>
    <xf numFmtId="0" fontId="41" fillId="4" borderId="4" xfId="0" applyFont="1" applyFill="1" applyBorder="1" applyAlignment="1">
      <alignment horizontal="center"/>
    </xf>
    <xf numFmtId="0" fontId="35" fillId="3" borderId="26" xfId="0" applyFont="1" applyFill="1" applyBorder="1" applyAlignment="1">
      <alignment horizontal="center"/>
    </xf>
    <xf numFmtId="0" fontId="35" fillId="4" borderId="18" xfId="0" applyFont="1" applyFill="1" applyBorder="1" applyAlignment="1">
      <alignment horizontal="center"/>
    </xf>
    <xf numFmtId="0" fontId="35" fillId="4" borderId="17" xfId="0" applyFont="1" applyFill="1" applyBorder="1" applyAlignment="1">
      <alignment horizontal="center" vertical="center"/>
    </xf>
    <xf numFmtId="0" fontId="35" fillId="4" borderId="6" xfId="0" applyFont="1" applyFill="1" applyBorder="1" applyAlignment="1">
      <alignment horizontal="center" vertical="center"/>
    </xf>
    <xf numFmtId="0" fontId="35" fillId="4" borderId="5" xfId="0" applyFont="1" applyFill="1" applyBorder="1" applyAlignment="1">
      <alignment horizontal="center" vertical="center"/>
    </xf>
    <xf numFmtId="0" fontId="35" fillId="4" borderId="0" xfId="0" applyFont="1" applyFill="1" applyAlignment="1">
      <alignment horizontal="center" vertical="center"/>
    </xf>
    <xf numFmtId="0" fontId="37" fillId="0" borderId="0" xfId="1" applyFont="1"/>
    <xf numFmtId="0" fontId="52" fillId="3" borderId="0" xfId="173" applyFont="1" applyFill="1"/>
    <xf numFmtId="0" fontId="53" fillId="3" borderId="0" xfId="173" applyFont="1" applyFill="1"/>
    <xf numFmtId="0" fontId="42" fillId="3" borderId="0" xfId="173" applyFont="1" applyFill="1" applyAlignment="1"/>
    <xf numFmtId="0" fontId="47" fillId="3" borderId="0" xfId="174" applyFont="1" applyFill="1" applyBorder="1" applyAlignment="1">
      <alignment horizontal="left" vertical="top"/>
    </xf>
    <xf numFmtId="0" fontId="42" fillId="3" borderId="0" xfId="173" quotePrefix="1" applyFont="1" applyFill="1" applyAlignment="1">
      <alignment horizontal="center" vertical="center"/>
    </xf>
    <xf numFmtId="0" fontId="47" fillId="0" borderId="0" xfId="1" applyFont="1"/>
    <xf numFmtId="165" fontId="42" fillId="3" borderId="0" xfId="173" applyNumberFormat="1" applyFont="1" applyFill="1" applyAlignment="1">
      <alignment horizontal="center" vertical="center"/>
    </xf>
    <xf numFmtId="165" fontId="42" fillId="0" borderId="0" xfId="173" applyNumberFormat="1" applyFont="1" applyAlignment="1">
      <alignment horizontal="center" vertical="center"/>
    </xf>
    <xf numFmtId="165" fontId="42" fillId="3" borderId="0" xfId="173" applyNumberFormat="1" applyFont="1" applyFill="1" applyBorder="1" applyAlignment="1">
      <alignment horizontal="center" vertical="center"/>
    </xf>
    <xf numFmtId="0" fontId="47" fillId="3" borderId="0" xfId="174" applyFont="1" applyFill="1"/>
    <xf numFmtId="0" fontId="34" fillId="3" borderId="0" xfId="173" applyFont="1" applyFill="1"/>
    <xf numFmtId="0" fontId="54" fillId="2" borderId="0" xfId="0" applyFont="1" applyFill="1"/>
    <xf numFmtId="0" fontId="34" fillId="2" borderId="0" xfId="0" applyFont="1" applyFill="1"/>
    <xf numFmtId="0" fontId="35" fillId="2" borderId="0" xfId="0" applyFont="1" applyFill="1"/>
    <xf numFmtId="0" fontId="35" fillId="0" borderId="0" xfId="0" applyFont="1"/>
    <xf numFmtId="49" fontId="28" fillId="3" borderId="0" xfId="173" applyNumberFormat="1" applyFont="1" applyFill="1" applyBorder="1" applyAlignment="1">
      <alignment horizontal="center" vertical="center"/>
    </xf>
    <xf numFmtId="0" fontId="28" fillId="3" borderId="0" xfId="173" quotePrefix="1" applyFont="1" applyFill="1" applyAlignment="1">
      <alignment horizontal="center" vertical="center"/>
    </xf>
    <xf numFmtId="0" fontId="29" fillId="0" borderId="0" xfId="1"/>
    <xf numFmtId="49" fontId="27" fillId="3" borderId="0" xfId="173" applyNumberFormat="1" applyFont="1" applyFill="1" applyBorder="1" applyAlignment="1">
      <alignment horizontal="center" vertical="center"/>
    </xf>
    <xf numFmtId="0" fontId="27" fillId="3" borderId="0" xfId="173" quotePrefix="1" applyFont="1" applyFill="1" applyAlignment="1">
      <alignment horizontal="center" vertical="center"/>
    </xf>
    <xf numFmtId="49" fontId="26" fillId="3" borderId="0" xfId="173" applyNumberFormat="1" applyFont="1" applyFill="1" applyBorder="1" applyAlignment="1">
      <alignment horizontal="center" vertical="center"/>
    </xf>
    <xf numFmtId="0" fontId="26" fillId="3" borderId="0" xfId="173" quotePrefix="1" applyFont="1" applyFill="1" applyAlignment="1">
      <alignment horizontal="center" vertical="center"/>
    </xf>
    <xf numFmtId="49" fontId="25" fillId="3" borderId="0" xfId="173" applyNumberFormat="1" applyFont="1" applyFill="1" applyBorder="1" applyAlignment="1">
      <alignment horizontal="center" vertical="center"/>
    </xf>
    <xf numFmtId="0" fontId="25" fillId="3" borderId="0" xfId="173" quotePrefix="1" applyFont="1" applyFill="1" applyAlignment="1">
      <alignment horizontal="center" vertical="center"/>
    </xf>
    <xf numFmtId="49" fontId="24" fillId="3" borderId="0" xfId="173" applyNumberFormat="1" applyFont="1" applyFill="1" applyBorder="1" applyAlignment="1">
      <alignment horizontal="center" vertical="center"/>
    </xf>
    <xf numFmtId="0" fontId="24" fillId="3" borderId="0" xfId="173" quotePrefix="1" applyFont="1" applyFill="1" applyAlignment="1">
      <alignment horizontal="center" vertical="center"/>
    </xf>
    <xf numFmtId="0" fontId="35" fillId="3" borderId="0" xfId="0" applyFont="1" applyFill="1" applyAlignment="1">
      <alignment horizontal="center" vertical="center"/>
    </xf>
    <xf numFmtId="49" fontId="23" fillId="3" borderId="0" xfId="173" applyNumberFormat="1" applyFont="1" applyFill="1" applyBorder="1" applyAlignment="1">
      <alignment horizontal="center" vertical="center"/>
    </xf>
    <xf numFmtId="49" fontId="22" fillId="3" borderId="0" xfId="173" applyNumberFormat="1" applyFont="1" applyFill="1" applyBorder="1" applyAlignment="1">
      <alignment horizontal="center" vertical="center"/>
    </xf>
    <xf numFmtId="49" fontId="21" fillId="3" borderId="0" xfId="173" applyNumberFormat="1" applyFont="1" applyFill="1" applyBorder="1" applyAlignment="1">
      <alignment horizontal="center" vertical="center"/>
    </xf>
    <xf numFmtId="49" fontId="20" fillId="3" borderId="0" xfId="173" applyNumberFormat="1" applyFont="1" applyFill="1" applyBorder="1" applyAlignment="1">
      <alignment horizontal="center" vertical="center"/>
    </xf>
    <xf numFmtId="49" fontId="19" fillId="3" borderId="0" xfId="173" applyNumberFormat="1" applyFont="1" applyFill="1" applyBorder="1" applyAlignment="1">
      <alignment horizontal="center" vertical="center"/>
    </xf>
    <xf numFmtId="49" fontId="18" fillId="3" borderId="0" xfId="173" applyNumberFormat="1" applyFont="1" applyFill="1" applyBorder="1" applyAlignment="1">
      <alignment horizontal="center" vertical="center"/>
    </xf>
    <xf numFmtId="49" fontId="17" fillId="3" borderId="0" xfId="173" applyNumberFormat="1" applyFont="1" applyFill="1" applyBorder="1" applyAlignment="1">
      <alignment horizontal="center" vertical="center"/>
    </xf>
    <xf numFmtId="49" fontId="16" fillId="3" borderId="0" xfId="173" applyNumberFormat="1" applyFont="1" applyFill="1" applyBorder="1" applyAlignment="1">
      <alignment horizontal="center" vertical="center"/>
    </xf>
    <xf numFmtId="49" fontId="15" fillId="3" borderId="0" xfId="173" applyNumberFormat="1" applyFont="1" applyFill="1" applyBorder="1" applyAlignment="1">
      <alignment horizontal="center" vertical="center"/>
    </xf>
    <xf numFmtId="49" fontId="14" fillId="3" borderId="0" xfId="173" applyNumberFormat="1" applyFont="1" applyFill="1" applyBorder="1" applyAlignment="1">
      <alignment horizontal="center" vertical="center"/>
    </xf>
    <xf numFmtId="49" fontId="13" fillId="3" borderId="0" xfId="173" applyNumberFormat="1" applyFont="1" applyFill="1" applyBorder="1" applyAlignment="1">
      <alignment horizontal="center" vertical="center"/>
    </xf>
    <xf numFmtId="49" fontId="12" fillId="3" borderId="0" xfId="173" applyNumberFormat="1" applyFont="1" applyFill="1" applyBorder="1" applyAlignment="1">
      <alignment horizontal="center" vertical="center"/>
    </xf>
    <xf numFmtId="49" fontId="11" fillId="3" borderId="0" xfId="173" applyNumberFormat="1" applyFont="1" applyFill="1" applyBorder="1" applyAlignment="1">
      <alignment horizontal="center" vertical="center"/>
    </xf>
    <xf numFmtId="49" fontId="10" fillId="3" borderId="0" xfId="173" applyNumberFormat="1" applyFont="1" applyFill="1" applyBorder="1" applyAlignment="1">
      <alignment horizontal="center" vertical="center"/>
    </xf>
    <xf numFmtId="49" fontId="9" fillId="3" borderId="0" xfId="173" applyNumberFormat="1" applyFont="1" applyFill="1" applyBorder="1" applyAlignment="1">
      <alignment horizontal="center" vertical="center"/>
    </xf>
    <xf numFmtId="49" fontId="8" fillId="3" borderId="0" xfId="173" applyNumberFormat="1" applyFont="1" applyFill="1" applyBorder="1" applyAlignment="1">
      <alignment horizontal="center" vertical="center"/>
    </xf>
    <xf numFmtId="49" fontId="7" fillId="3" borderId="0" xfId="173" applyNumberFormat="1" applyFont="1" applyFill="1" applyBorder="1" applyAlignment="1">
      <alignment horizontal="center" vertical="center"/>
    </xf>
    <xf numFmtId="49" fontId="6" fillId="3" borderId="0" xfId="173" applyNumberFormat="1" applyFont="1" applyFill="1" applyBorder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14" fontId="34" fillId="4" borderId="14" xfId="0" applyNumberFormat="1" applyFont="1" applyFill="1" applyBorder="1" applyAlignment="1">
      <alignment horizontal="center"/>
    </xf>
    <xf numFmtId="14" fontId="34" fillId="4" borderId="15" xfId="0" applyNumberFormat="1" applyFont="1" applyFill="1" applyBorder="1" applyAlignment="1">
      <alignment horizontal="center"/>
    </xf>
    <xf numFmtId="14" fontId="34" fillId="4" borderId="16" xfId="0" applyNumberFormat="1" applyFont="1" applyFill="1" applyBorder="1" applyAlignment="1">
      <alignment horizontal="center"/>
    </xf>
    <xf numFmtId="164" fontId="39" fillId="4" borderId="18" xfId="0" applyNumberFormat="1" applyFont="1" applyFill="1" applyBorder="1" applyAlignment="1">
      <alignment horizontal="center" vertical="center"/>
    </xf>
    <xf numFmtId="0" fontId="35" fillId="0" borderId="4" xfId="0" applyFont="1" applyBorder="1" applyAlignment="1">
      <alignment horizontal="center" vertical="center"/>
    </xf>
    <xf numFmtId="0" fontId="35" fillId="4" borderId="17" xfId="0" applyFont="1" applyFill="1" applyBorder="1" applyAlignment="1">
      <alignment horizontal="center" vertical="center"/>
    </xf>
    <xf numFmtId="0" fontId="35" fillId="0" borderId="5" xfId="0" applyFont="1" applyBorder="1" applyAlignment="1">
      <alignment horizontal="center" vertical="center"/>
    </xf>
    <xf numFmtId="164" fontId="39" fillId="4" borderId="6" xfId="0" applyNumberFormat="1" applyFont="1" applyFill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5" fillId="4" borderId="6" xfId="0" applyFont="1" applyFill="1" applyBorder="1" applyAlignment="1">
      <alignment horizontal="center" vertical="center"/>
    </xf>
    <xf numFmtId="164" fontId="39" fillId="4" borderId="4" xfId="0" applyNumberFormat="1" applyFont="1" applyFill="1" applyBorder="1" applyAlignment="1">
      <alignment horizontal="center" vertical="center"/>
    </xf>
    <xf numFmtId="0" fontId="35" fillId="4" borderId="5" xfId="0" applyFont="1" applyFill="1" applyBorder="1" applyAlignment="1">
      <alignment horizontal="center" vertical="center"/>
    </xf>
    <xf numFmtId="164" fontId="39" fillId="4" borderId="0" xfId="0" applyNumberFormat="1" applyFont="1" applyFill="1" applyBorder="1" applyAlignment="1">
      <alignment horizontal="center" vertical="center"/>
    </xf>
    <xf numFmtId="0" fontId="35" fillId="4" borderId="0" xfId="0" applyFont="1" applyFill="1" applyBorder="1" applyAlignment="1">
      <alignment horizontal="center" vertical="center"/>
    </xf>
    <xf numFmtId="49" fontId="1" fillId="3" borderId="0" xfId="173" applyNumberFormat="1" applyFont="1" applyFill="1" applyBorder="1" applyAlignment="1">
      <alignment horizontal="center" vertical="center"/>
    </xf>
  </cellXfs>
  <cellStyles count="293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Lien hypertexte visité" xfId="209" builtinId="9" hidden="1"/>
    <cellStyle name="Lien hypertexte visité" xfId="210" builtinId="9" hidden="1"/>
    <cellStyle name="Lien hypertexte visité" xfId="211" builtinId="9" hidden="1"/>
    <cellStyle name="Lien hypertexte visité" xfId="212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7" builtinId="9" hidden="1"/>
    <cellStyle name="Lien hypertexte visité" xfId="218" builtinId="9" hidden="1"/>
    <cellStyle name="Lien hypertexte visité" xfId="219" builtinId="9" hidden="1"/>
    <cellStyle name="Lien hypertexte visité" xfId="220" builtinId="9" hidden="1"/>
    <cellStyle name="Lien hypertexte visité" xfId="221" builtinId="9" hidden="1"/>
    <cellStyle name="Lien hypertexte visité" xfId="222" builtinId="9" hidden="1"/>
    <cellStyle name="Lien hypertexte visité" xfId="223" builtinId="9" hidden="1"/>
    <cellStyle name="Lien hypertexte visité" xfId="224" builtinId="9" hidden="1"/>
    <cellStyle name="Lien hypertexte visité" xfId="225" builtinId="9" hidden="1"/>
    <cellStyle name="Lien hypertexte visité" xfId="226" builtinId="9" hidden="1"/>
    <cellStyle name="Lien hypertexte visité" xfId="227" builtinId="9" hidden="1"/>
    <cellStyle name="Lien hypertexte visité" xfId="228" builtinId="9" hidden="1"/>
    <cellStyle name="Lien hypertexte visité" xfId="229" builtinId="9" hidden="1"/>
    <cellStyle name="Lien hypertexte visité" xfId="230" builtinId="9" hidden="1"/>
    <cellStyle name="Lien hypertexte visité" xfId="231" builtinId="9" hidden="1"/>
    <cellStyle name="Lien hypertexte visité" xfId="232" builtinId="9" hidden="1"/>
    <cellStyle name="Lien hypertexte visité" xfId="233" builtinId="9" hidden="1"/>
    <cellStyle name="Lien hypertexte visité" xfId="234" builtinId="9" hidden="1"/>
    <cellStyle name="Lien hypertexte visité" xfId="235" builtinId="9" hidden="1"/>
    <cellStyle name="Lien hypertexte visité" xfId="236" builtinId="9" hidden="1"/>
    <cellStyle name="Lien hypertexte visité" xfId="237" builtinId="9" hidden="1"/>
    <cellStyle name="Lien hypertexte visité" xfId="238" builtinId="9" hidden="1"/>
    <cellStyle name="Lien hypertexte visité" xfId="239" builtinId="9" hidden="1"/>
    <cellStyle name="Lien hypertexte visité" xfId="240" builtinId="9" hidden="1"/>
    <cellStyle name="Lien hypertexte visité" xfId="241" builtinId="9" hidden="1"/>
    <cellStyle name="Lien hypertexte visité" xfId="242" builtinId="9" hidden="1"/>
    <cellStyle name="Lien hypertexte visité" xfId="243" builtinId="9" hidden="1"/>
    <cellStyle name="Lien hypertexte visité" xfId="244" builtinId="9" hidden="1"/>
    <cellStyle name="Lien hypertexte visité" xfId="245" builtinId="9" hidden="1"/>
    <cellStyle name="Lien hypertexte visité" xfId="246" builtinId="9" hidden="1"/>
    <cellStyle name="Lien hypertexte visité" xfId="247" builtinId="9" hidden="1"/>
    <cellStyle name="Lien hypertexte visité" xfId="248" builtinId="9" hidden="1"/>
    <cellStyle name="Lien hypertexte visité" xfId="249" builtinId="9" hidden="1"/>
    <cellStyle name="Lien hypertexte visité" xfId="250" builtinId="9" hidden="1"/>
    <cellStyle name="Lien hypertexte visité" xfId="251" builtinId="9" hidden="1"/>
    <cellStyle name="Lien hypertexte visité" xfId="252" builtinId="9" hidden="1"/>
    <cellStyle name="Lien hypertexte visité" xfId="253" builtinId="9" hidden="1"/>
    <cellStyle name="Lien hypertexte visité" xfId="254" builtinId="9" hidden="1"/>
    <cellStyle name="Lien hypertexte visité" xfId="255" builtinId="9" hidden="1"/>
    <cellStyle name="Lien hypertexte visité" xfId="256" builtinId="9" hidden="1"/>
    <cellStyle name="Lien hypertexte visité" xfId="257" builtinId="9" hidden="1"/>
    <cellStyle name="Lien hypertexte visité" xfId="258" builtinId="9" hidden="1"/>
    <cellStyle name="Lien hypertexte visité" xfId="259" builtinId="9" hidden="1"/>
    <cellStyle name="Lien hypertexte visité" xfId="260" builtinId="9" hidden="1"/>
    <cellStyle name="Lien hypertexte visité" xfId="261" builtinId="9" hidden="1"/>
    <cellStyle name="Lien hypertexte visité" xfId="262" builtinId="9" hidden="1"/>
    <cellStyle name="Lien hypertexte visité" xfId="263" builtinId="9" hidden="1"/>
    <cellStyle name="Lien hypertexte visité" xfId="264" builtinId="9" hidden="1"/>
    <cellStyle name="Lien hypertexte visité" xfId="265" builtinId="9" hidden="1"/>
    <cellStyle name="Lien hypertexte visité" xfId="266" builtinId="9" hidden="1"/>
    <cellStyle name="Lien hypertexte visité" xfId="267" builtinId="9" hidden="1"/>
    <cellStyle name="Lien hypertexte visité" xfId="268" builtinId="9" hidden="1"/>
    <cellStyle name="Lien hypertexte visité" xfId="269" builtinId="9" hidden="1"/>
    <cellStyle name="Lien hypertexte visité" xfId="270" builtinId="9" hidden="1"/>
    <cellStyle name="Lien hypertexte visité" xfId="271" builtinId="9" hidden="1"/>
    <cellStyle name="Lien hypertexte visité" xfId="272" builtinId="9" hidden="1"/>
    <cellStyle name="Lien hypertexte visité" xfId="273" builtinId="9" hidden="1"/>
    <cellStyle name="Lien hypertexte visité" xfId="274" builtinId="9" hidden="1"/>
    <cellStyle name="Lien hypertexte visité" xfId="275" builtinId="9" hidden="1"/>
    <cellStyle name="Lien hypertexte visité" xfId="276" builtinId="9" hidden="1"/>
    <cellStyle name="Lien hypertexte visité" xfId="277" builtinId="9" hidden="1"/>
    <cellStyle name="Lien hypertexte visité" xfId="278" builtinId="9" hidden="1"/>
    <cellStyle name="Lien hypertexte visité" xfId="279" builtinId="9" hidden="1"/>
    <cellStyle name="Lien hypertexte visité" xfId="280" builtinId="9" hidden="1"/>
    <cellStyle name="Lien hypertexte visité" xfId="281" builtinId="9" hidden="1"/>
    <cellStyle name="Lien hypertexte visité" xfId="282" builtinId="9" hidden="1"/>
    <cellStyle name="Lien hypertexte visité" xfId="283" builtinId="9" hidden="1"/>
    <cellStyle name="Lien hypertexte visité" xfId="284" builtinId="9" hidden="1"/>
    <cellStyle name="Lien hypertexte visité" xfId="285" builtinId="9" hidden="1"/>
    <cellStyle name="Lien hypertexte visité" xfId="286" builtinId="9" hidden="1"/>
    <cellStyle name="Lien hypertexte visité" xfId="287" builtinId="9" hidden="1"/>
    <cellStyle name="Lien hypertexte visité" xfId="288" builtinId="9" hidden="1"/>
    <cellStyle name="Lien hypertexte visité" xfId="289" builtinId="9" hidden="1"/>
    <cellStyle name="Lien hypertexte visité" xfId="290" builtinId="9" hidden="1"/>
    <cellStyle name="Lien hypertexte visité" xfId="291" builtinId="9" hidden="1"/>
    <cellStyle name="Lien hypertexte visité" xfId="292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63" Type="http://schemas.openxmlformats.org/officeDocument/2006/relationships/hyperlink" Target="https://www.rki.de/DE/Content/InfAZ/N/Neuartiges_Coronavirus/Situationsberichte/2020-06-01-de.pdf?__blob=publicationFile" TargetMode="External"/><Relationship Id="rId64" Type="http://schemas.openxmlformats.org/officeDocument/2006/relationships/hyperlink" Target="https://www.rki.de/DE/Content/InfAZ/N/Neuartiges_Coronavirus/Situationsberichte/2020-06-02-de.pdf?__blob=publicationFile" TargetMode="External"/><Relationship Id="rId65" Type="http://schemas.openxmlformats.org/officeDocument/2006/relationships/hyperlink" Target="https://www.rki.de/DE/Content/InfAZ/N/Neuartiges_Coronavirus/Situationsberichte/2020-06-03-de.pdf?__blob=publicationFile" TargetMode="External"/><Relationship Id="rId66" Type="http://schemas.openxmlformats.org/officeDocument/2006/relationships/hyperlink" Target="https://www.rki.de/DE/Content/InfAZ/N/Neuartiges_Coronavirus/Situationsberichte/2020-06-04-de.pdf?__blob=publicationFile" TargetMode="External"/><Relationship Id="rId67" Type="http://schemas.openxmlformats.org/officeDocument/2006/relationships/hyperlink" Target="https://www.rki.de/DE/Content/InfAZ/N/Neuartiges_Coronavirus/Situationsberichte/2020-06-05-de.pdf?__blob=publicationFile" TargetMode="External"/><Relationship Id="rId68" Type="http://schemas.openxmlformats.org/officeDocument/2006/relationships/hyperlink" Target="https://www.rki.de/DE/Content/InfAZ/N/Neuartiges_Coronavirus/Situationsberichte/2020-06-06-de.pdf?__blob=publicationFile" TargetMode="External"/><Relationship Id="rId69" Type="http://schemas.openxmlformats.org/officeDocument/2006/relationships/hyperlink" Target="https://www.rki.de/DE/Content/InfAZ/N/Neuartiges_Coronavirus/Situationsberichte/2020-06-07-de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55" Type="http://schemas.openxmlformats.org/officeDocument/2006/relationships/hyperlink" Target="https://www.rki.de/DE/Content/InfAZ/N/Neuartiges_Coronavirus/Situationsberichte/2020-05-24-de.pdf?__blob=publicationFile" TargetMode="External"/><Relationship Id="rId56" Type="http://schemas.openxmlformats.org/officeDocument/2006/relationships/hyperlink" Target="https://www.rki.de/DE/Content/InfAZ/N/Neuartiges_Coronavirus/Situationsberichte/2020-05-25-de.pdf?__blob=publicationFile" TargetMode="External"/><Relationship Id="rId57" Type="http://schemas.openxmlformats.org/officeDocument/2006/relationships/hyperlink" Target="https://www.rki.de/DE/Content/InfAZ/N/Neuartiges_Coronavirus/Situationsberichte/2020-05-26-de.pdf?__blob=publicationFile" TargetMode="External"/><Relationship Id="rId58" Type="http://schemas.openxmlformats.org/officeDocument/2006/relationships/hyperlink" Target="https://www.rki.de/DE/Content/InfAZ/N/Neuartiges_Coronavirus/Situationsberichte/2020-05-27-de.pdf?__blob=publicationFile" TargetMode="External"/><Relationship Id="rId59" Type="http://schemas.openxmlformats.org/officeDocument/2006/relationships/hyperlink" Target="https://www.rki.de/DE/Content/InfAZ/N/Neuartiges_Coronavirus/Situationsberichte/2020-05-28-de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70" Type="http://schemas.openxmlformats.org/officeDocument/2006/relationships/hyperlink" Target="https://www.rki.de/DE/Content/InfAZ/N/Neuartiges_Coronavirus/Situationsberichte/2020-06-08-de.pdf?__blob=publicationFile" TargetMode="External"/><Relationship Id="rId71" Type="http://schemas.openxmlformats.org/officeDocument/2006/relationships/hyperlink" Target="https://www.rki.de/DE/Content/InfAZ/N/Neuartiges_Coronavirus/Situationsberichte/2020-06-09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60" Type="http://schemas.openxmlformats.org/officeDocument/2006/relationships/hyperlink" Target="https://www.rki.de/DE/Content/InfAZ/N/Neuartiges_Coronavirus/Situationsberichte/2020-05-29-de.pdf?__blob=publicationFile" TargetMode="External"/><Relationship Id="rId61" Type="http://schemas.openxmlformats.org/officeDocument/2006/relationships/hyperlink" Target="https://www.rki.de/DE/Content/InfAZ/N/Neuartiges_Coronavirus/Situationsberichte/2020-05-30-de.pdf?__blob=publicationFile" TargetMode="External"/><Relationship Id="rId62" Type="http://schemas.openxmlformats.org/officeDocument/2006/relationships/hyperlink" Target="https://www.rki.de/DE/Content/InfAZ/N/Neuartiges_Coronavirus/Situationsberichte/2020-05-31-de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6"/>
  <sheetViews>
    <sheetView topLeftCell="B1" workbookViewId="0">
      <selection sqref="A1:XFD1048576"/>
    </sheetView>
  </sheetViews>
  <sheetFormatPr baseColWidth="10" defaultColWidth="8.6640625" defaultRowHeight="14" x14ac:dyDescent="0"/>
  <cols>
    <col min="1" max="1025" width="10.83203125" style="124" customWidth="1"/>
    <col min="1026" max="16384" width="8.6640625" style="125"/>
  </cols>
  <sheetData>
    <row r="1" spans="1:1" s="123" customFormat="1" ht="23" customHeight="1">
      <c r="A1" s="122" t="s">
        <v>24</v>
      </c>
    </row>
    <row r="3" spans="1:1">
      <c r="A3" s="123" t="s">
        <v>0</v>
      </c>
    </row>
    <row r="4" spans="1:1">
      <c r="A4" s="124" t="s">
        <v>28</v>
      </c>
    </row>
    <row r="5" spans="1:1">
      <c r="A5" s="124" t="s">
        <v>26</v>
      </c>
    </row>
    <row r="6" spans="1:1">
      <c r="A6" s="124" t="s">
        <v>263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BDA242"/>
  <sheetViews>
    <sheetView tabSelected="1" zoomScale="90" zoomScaleNormal="90" zoomScalePageLayoutView="90" workbookViewId="0">
      <pane xSplit="1" ySplit="7" topLeftCell="B8" activePane="bottomRight" state="frozen"/>
      <selection pane="topRight" activeCell="B1" sqref="B1"/>
      <selection pane="bottomLeft" activeCell="A5" sqref="A5"/>
      <selection pane="bottomRight" activeCell="C30" sqref="C30"/>
    </sheetView>
  </sheetViews>
  <sheetFormatPr baseColWidth="10" defaultColWidth="10.6640625" defaultRowHeight="14" x14ac:dyDescent="0"/>
  <cols>
    <col min="1" max="1" width="12.6640625" style="5" customWidth="1"/>
    <col min="2" max="1014" width="10.6640625" style="5"/>
    <col min="1015" max="16384" width="10.6640625" style="6"/>
  </cols>
  <sheetData>
    <row r="1" spans="1:1457" s="3" customFormat="1" ht="18">
      <c r="A1" s="1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</row>
    <row r="2" spans="1:1457" s="3" customFormat="1" ht="18">
      <c r="A2" s="2" t="s">
        <v>56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</row>
    <row r="3" spans="1:1457">
      <c r="A3" s="4" t="s">
        <v>27</v>
      </c>
      <c r="AMA3" s="5"/>
      <c r="AMB3" s="5"/>
      <c r="AMC3" s="5"/>
      <c r="AMD3" s="5"/>
      <c r="AME3" s="5"/>
      <c r="AMF3" s="5"/>
      <c r="AMG3" s="5"/>
      <c r="AMH3" s="5"/>
      <c r="AMI3" s="5"/>
      <c r="AMJ3" s="5"/>
      <c r="AMK3" s="5"/>
      <c r="AML3" s="5"/>
      <c r="AMM3" s="5"/>
      <c r="AMN3" s="5"/>
      <c r="AMO3" s="5"/>
      <c r="AMP3" s="5"/>
      <c r="AMQ3" s="5"/>
      <c r="AMR3" s="5"/>
    </row>
    <row r="5" spans="1:1457" s="4" customFormat="1">
      <c r="A5" s="7"/>
      <c r="B5" s="48"/>
      <c r="C5" s="49"/>
      <c r="D5" s="50"/>
      <c r="E5" s="50"/>
      <c r="F5" s="49"/>
      <c r="G5" s="51"/>
      <c r="H5" s="56" t="s">
        <v>116</v>
      </c>
      <c r="I5" s="57"/>
      <c r="J5" s="57"/>
      <c r="K5" s="58"/>
      <c r="L5" s="57"/>
      <c r="M5" s="57"/>
      <c r="N5" s="56"/>
      <c r="O5" s="57"/>
      <c r="P5" s="57"/>
      <c r="Q5" s="58"/>
      <c r="R5" s="57"/>
      <c r="S5" s="57"/>
      <c r="T5" s="56"/>
      <c r="U5" s="57"/>
      <c r="V5" s="57"/>
      <c r="W5" s="58"/>
      <c r="X5" s="57"/>
      <c r="Y5" s="57"/>
      <c r="Z5" s="56"/>
      <c r="AA5" s="57"/>
      <c r="AB5" s="57"/>
      <c r="AC5" s="58"/>
      <c r="AD5" s="57"/>
      <c r="AE5" s="57"/>
      <c r="AF5" s="56"/>
      <c r="AG5" s="57"/>
      <c r="AH5" s="57"/>
      <c r="AI5" s="58"/>
      <c r="AJ5" s="57"/>
      <c r="AK5" s="57"/>
      <c r="AL5" s="56"/>
      <c r="AM5" s="57"/>
      <c r="AN5" s="57"/>
      <c r="AO5" s="58"/>
      <c r="AP5" s="57"/>
      <c r="AQ5" s="57"/>
      <c r="AR5" s="56"/>
      <c r="AS5" s="57"/>
      <c r="AT5" s="57"/>
      <c r="AU5" s="58"/>
      <c r="AV5" s="57"/>
      <c r="AW5" s="57"/>
      <c r="AX5" s="56"/>
      <c r="AY5" s="57"/>
      <c r="AZ5" s="57"/>
      <c r="BA5" s="58"/>
      <c r="BB5" s="57"/>
      <c r="BC5" s="57"/>
      <c r="BD5" s="56"/>
      <c r="BE5" s="57"/>
      <c r="BF5" s="57"/>
      <c r="BG5" s="58"/>
      <c r="BH5" s="57"/>
      <c r="BI5" s="57"/>
      <c r="BJ5" s="56"/>
      <c r="BK5" s="57"/>
      <c r="BL5" s="57"/>
      <c r="BM5" s="58"/>
      <c r="BN5" s="57"/>
      <c r="BO5" s="57"/>
      <c r="BP5" s="56"/>
      <c r="BQ5" s="57"/>
      <c r="BR5" s="57"/>
      <c r="BS5" s="58"/>
      <c r="BT5" s="57"/>
      <c r="BU5" s="57"/>
      <c r="BV5" s="56"/>
      <c r="BW5" s="57"/>
      <c r="BX5" s="57"/>
      <c r="BY5" s="58"/>
      <c r="BZ5" s="57"/>
      <c r="CA5" s="57"/>
      <c r="CB5" s="56"/>
      <c r="CC5" s="57"/>
      <c r="CD5" s="57"/>
      <c r="CE5" s="58"/>
      <c r="CF5" s="57"/>
      <c r="CG5" s="57"/>
      <c r="CH5" s="56"/>
      <c r="CI5" s="57"/>
      <c r="CJ5" s="57"/>
      <c r="CK5" s="58"/>
      <c r="CL5" s="57"/>
      <c r="CM5" s="57"/>
      <c r="CN5" s="56"/>
      <c r="CO5" s="57"/>
      <c r="CP5" s="57"/>
      <c r="CQ5" s="58"/>
      <c r="CR5" s="57"/>
      <c r="CS5" s="57"/>
      <c r="CT5" s="56"/>
      <c r="CU5" s="57"/>
      <c r="CV5" s="57"/>
      <c r="CW5" s="58"/>
      <c r="CX5" s="57"/>
      <c r="CY5" s="57"/>
      <c r="CZ5" s="56"/>
      <c r="DA5" s="57"/>
      <c r="DB5" s="57"/>
      <c r="DC5" s="58"/>
      <c r="DD5" s="57"/>
      <c r="DE5" s="57"/>
      <c r="DF5" s="56"/>
      <c r="DG5" s="57"/>
      <c r="DH5" s="57"/>
      <c r="DI5" s="58"/>
      <c r="DJ5" s="57"/>
      <c r="DK5" s="57"/>
      <c r="DL5" s="56"/>
      <c r="DM5" s="57"/>
      <c r="DN5" s="57"/>
      <c r="DO5" s="58"/>
      <c r="DP5" s="57"/>
      <c r="DQ5" s="57"/>
      <c r="DR5" s="56"/>
      <c r="DS5" s="57"/>
      <c r="DT5" s="57"/>
      <c r="DU5" s="58"/>
      <c r="DV5" s="57"/>
      <c r="DW5" s="57"/>
      <c r="DX5" s="56"/>
      <c r="DY5" s="57"/>
      <c r="DZ5" s="57"/>
      <c r="EA5" s="58"/>
      <c r="EB5" s="57"/>
      <c r="EC5" s="57"/>
      <c r="ED5" s="56"/>
      <c r="EE5" s="57"/>
      <c r="EF5" s="57"/>
      <c r="EG5" s="58"/>
      <c r="EH5" s="57"/>
      <c r="EI5" s="57"/>
      <c r="EJ5" s="56"/>
      <c r="EK5" s="57"/>
      <c r="EL5" s="57"/>
      <c r="EM5" s="58"/>
      <c r="EN5" s="57"/>
      <c r="EO5" s="57"/>
      <c r="EP5" s="56"/>
      <c r="EQ5" s="57"/>
      <c r="ER5" s="57"/>
      <c r="ES5" s="58"/>
      <c r="ET5" s="57"/>
      <c r="EU5" s="57"/>
      <c r="EV5" s="56"/>
      <c r="EW5" s="57"/>
      <c r="EX5" s="57"/>
      <c r="EY5" s="58"/>
      <c r="EZ5" s="57"/>
      <c r="FA5" s="57"/>
      <c r="FB5" s="56"/>
      <c r="FC5" s="57"/>
      <c r="FD5" s="57"/>
      <c r="FE5" s="58"/>
      <c r="FF5" s="57"/>
      <c r="FG5" s="57"/>
      <c r="FH5" s="56"/>
      <c r="FI5" s="57"/>
      <c r="FJ5" s="57"/>
      <c r="FK5" s="58"/>
      <c r="FL5" s="57"/>
      <c r="FM5" s="57"/>
      <c r="FN5" s="56"/>
      <c r="FO5" s="57"/>
      <c r="FP5" s="57"/>
      <c r="FQ5" s="58"/>
      <c r="FR5" s="57"/>
      <c r="FS5" s="57"/>
      <c r="FT5" s="56"/>
      <c r="FU5" s="57"/>
      <c r="FV5" s="57"/>
      <c r="FW5" s="58"/>
      <c r="FX5" s="57"/>
      <c r="FY5" s="57"/>
      <c r="FZ5" s="56"/>
      <c r="GA5" s="57"/>
      <c r="GB5" s="57"/>
      <c r="GC5" s="58"/>
      <c r="GD5" s="57"/>
      <c r="GE5" s="57"/>
      <c r="GF5" s="56"/>
      <c r="GG5" s="57"/>
      <c r="GH5" s="57"/>
      <c r="GI5" s="58"/>
      <c r="GJ5" s="57"/>
      <c r="GK5" s="57"/>
      <c r="GL5" s="56"/>
      <c r="GM5" s="57"/>
      <c r="GN5" s="57"/>
      <c r="GO5" s="58"/>
      <c r="GP5" s="57"/>
      <c r="GQ5" s="57"/>
      <c r="GR5" s="56"/>
      <c r="GS5" s="57"/>
      <c r="GT5" s="57"/>
      <c r="GU5" s="58"/>
      <c r="GV5" s="57"/>
      <c r="GW5" s="57"/>
      <c r="GX5" s="56"/>
      <c r="GY5" s="57"/>
      <c r="GZ5" s="57"/>
      <c r="HA5" s="58"/>
      <c r="HB5" s="57"/>
      <c r="HC5" s="57"/>
      <c r="HD5" s="56"/>
      <c r="HE5" s="57"/>
      <c r="HF5" s="57"/>
      <c r="HG5" s="58"/>
      <c r="HH5" s="57"/>
      <c r="HI5" s="57"/>
      <c r="HJ5" s="56"/>
      <c r="HK5" s="57"/>
      <c r="HL5" s="57"/>
      <c r="HM5" s="58"/>
      <c r="HN5" s="57"/>
      <c r="HO5" s="57"/>
      <c r="HP5" s="56"/>
      <c r="HQ5" s="57"/>
      <c r="HR5" s="57"/>
      <c r="HS5" s="58"/>
      <c r="HT5" s="57"/>
      <c r="HU5" s="57"/>
      <c r="HV5" s="56"/>
      <c r="HW5" s="57"/>
      <c r="HX5" s="57"/>
      <c r="HY5" s="58"/>
      <c r="HZ5" s="57"/>
      <c r="IA5" s="57"/>
      <c r="IB5" s="56"/>
      <c r="IC5" s="57"/>
      <c r="ID5" s="57"/>
      <c r="IE5" s="58"/>
      <c r="IF5" s="57"/>
      <c r="IG5" s="57"/>
      <c r="IH5" s="57"/>
      <c r="II5" s="56"/>
      <c r="IJ5" s="57"/>
      <c r="IK5" s="57"/>
      <c r="IL5" s="58"/>
      <c r="IM5" s="57"/>
      <c r="IN5" s="57"/>
      <c r="IO5" s="57"/>
      <c r="IP5" s="56"/>
      <c r="IQ5" s="57"/>
      <c r="IR5" s="57"/>
      <c r="IS5" s="58"/>
      <c r="IT5" s="57"/>
      <c r="IU5" s="57"/>
      <c r="IV5" s="57"/>
      <c r="IW5" s="56"/>
      <c r="IX5" s="57"/>
      <c r="IY5" s="57"/>
      <c r="IZ5" s="58"/>
      <c r="JA5" s="57"/>
      <c r="JB5" s="57"/>
      <c r="JC5" s="57"/>
      <c r="JD5" s="56"/>
      <c r="JE5" s="57"/>
      <c r="JF5" s="57"/>
      <c r="JG5" s="58"/>
      <c r="JH5" s="57"/>
      <c r="JI5" s="57"/>
      <c r="JJ5" s="57"/>
      <c r="JK5" s="56"/>
      <c r="JL5" s="57"/>
      <c r="JM5" s="57"/>
      <c r="JN5" s="58"/>
      <c r="JO5" s="57"/>
      <c r="JP5" s="57"/>
      <c r="JQ5" s="57"/>
      <c r="JR5" s="57"/>
      <c r="JS5" s="57"/>
      <c r="JT5" s="57"/>
      <c r="JU5" s="58"/>
      <c r="JV5" s="57"/>
      <c r="JW5" s="57"/>
      <c r="JX5" s="57"/>
      <c r="JY5" s="57"/>
      <c r="JZ5" s="57"/>
      <c r="KA5" s="57"/>
      <c r="KB5" s="58"/>
      <c r="KC5" s="57"/>
      <c r="KD5" s="57"/>
      <c r="KE5" s="57"/>
      <c r="KF5" s="57"/>
      <c r="KG5" s="57"/>
      <c r="KH5" s="57"/>
      <c r="KI5" s="58"/>
      <c r="KJ5" s="57"/>
      <c r="KK5" s="57"/>
      <c r="KL5" s="57"/>
      <c r="KM5" s="57"/>
      <c r="KN5" s="57"/>
      <c r="KO5" s="57"/>
      <c r="KP5" s="58"/>
      <c r="KQ5" s="57"/>
      <c r="KR5" s="57"/>
      <c r="KS5" s="57"/>
      <c r="KT5" s="57"/>
      <c r="KU5" s="57"/>
      <c r="KV5" s="57"/>
      <c r="KW5" s="58"/>
      <c r="KX5" s="57"/>
      <c r="KY5" s="57"/>
      <c r="KZ5" s="57"/>
      <c r="LA5" s="57"/>
      <c r="LB5" s="57"/>
      <c r="LC5" s="57"/>
      <c r="LD5" s="58"/>
      <c r="LE5" s="57"/>
      <c r="LF5" s="57"/>
      <c r="LG5" s="57"/>
      <c r="LH5" s="57"/>
      <c r="LI5" s="57"/>
      <c r="LJ5" s="57"/>
      <c r="LK5" s="58"/>
      <c r="LL5" s="57"/>
      <c r="LM5" s="57"/>
      <c r="LN5" s="57"/>
      <c r="LO5" s="57"/>
      <c r="LP5" s="57"/>
      <c r="LQ5" s="57"/>
      <c r="LR5" s="58"/>
      <c r="LS5" s="57"/>
      <c r="LT5" s="57"/>
      <c r="LU5" s="57"/>
      <c r="LV5" s="57"/>
      <c r="LW5" s="57"/>
      <c r="LX5" s="57"/>
      <c r="LY5" s="58"/>
      <c r="LZ5" s="57"/>
      <c r="MA5" s="57"/>
      <c r="MB5" s="57"/>
      <c r="MC5" s="57"/>
      <c r="MD5" s="57"/>
      <c r="ME5" s="57"/>
      <c r="MF5" s="58"/>
      <c r="MG5" s="57"/>
      <c r="MH5" s="57"/>
      <c r="MI5" s="57"/>
      <c r="MJ5" s="57"/>
      <c r="MK5" s="57"/>
      <c r="ML5" s="57"/>
      <c r="MM5" s="58"/>
      <c r="MN5" s="57"/>
      <c r="MO5" s="57"/>
      <c r="MP5" s="57"/>
      <c r="MQ5" s="57"/>
      <c r="MR5" s="57"/>
      <c r="MS5" s="57"/>
      <c r="MT5" s="58"/>
      <c r="MU5" s="57"/>
      <c r="MV5" s="57"/>
      <c r="MW5" s="57"/>
      <c r="MX5" s="57"/>
      <c r="MY5" s="57"/>
      <c r="MZ5" s="57"/>
      <c r="NA5" s="58"/>
      <c r="NB5" s="57"/>
      <c r="NC5" s="57"/>
      <c r="ND5" s="57"/>
      <c r="NE5" s="57"/>
      <c r="NF5" s="57"/>
      <c r="NG5" s="57"/>
      <c r="NH5" s="58"/>
      <c r="NI5" s="57"/>
      <c r="NJ5" s="57"/>
      <c r="NK5" s="57"/>
      <c r="NL5" s="57"/>
      <c r="NM5" s="57"/>
      <c r="NN5" s="57"/>
      <c r="NO5" s="58"/>
      <c r="NP5" s="57"/>
      <c r="NQ5" s="57"/>
      <c r="NR5" s="57"/>
      <c r="NS5" s="57"/>
      <c r="NT5" s="57"/>
      <c r="NU5" s="57"/>
      <c r="NV5" s="58"/>
      <c r="NW5" s="57"/>
      <c r="NX5" s="57"/>
      <c r="NY5" s="57"/>
      <c r="NZ5" s="57"/>
      <c r="OA5" s="57"/>
      <c r="OB5" s="57"/>
      <c r="OC5" s="58"/>
      <c r="OD5" s="57"/>
      <c r="OE5" s="57"/>
      <c r="OF5" s="57"/>
      <c r="OG5" s="57"/>
      <c r="OH5" s="57"/>
      <c r="OI5" s="57"/>
      <c r="OJ5" s="58"/>
      <c r="OK5" s="57"/>
      <c r="OL5" s="57"/>
      <c r="OM5" s="57"/>
      <c r="ON5" s="57"/>
      <c r="OO5" s="57"/>
      <c r="OP5" s="57"/>
      <c r="OQ5" s="58"/>
      <c r="OR5" s="57"/>
      <c r="OS5" s="57"/>
      <c r="OT5" s="57"/>
      <c r="OU5" s="57"/>
      <c r="OV5" s="57"/>
      <c r="OW5" s="57"/>
      <c r="OX5" s="58"/>
      <c r="OY5" s="57"/>
      <c r="OZ5" s="57"/>
      <c r="PA5" s="57"/>
      <c r="PB5" s="57"/>
      <c r="PC5" s="57"/>
      <c r="PD5" s="57"/>
      <c r="PE5" s="58"/>
      <c r="PF5" s="57"/>
      <c r="PG5" s="57"/>
      <c r="PH5" s="57"/>
      <c r="PI5" s="57"/>
      <c r="PJ5" s="57"/>
      <c r="PK5" s="57"/>
      <c r="PL5" s="58"/>
      <c r="PM5" s="57"/>
      <c r="PN5" s="57"/>
      <c r="PO5" s="57"/>
      <c r="PP5" s="57"/>
      <c r="PQ5" s="57"/>
      <c r="PR5" s="57"/>
      <c r="PS5" s="58"/>
      <c r="PT5" s="57"/>
      <c r="PU5" s="57"/>
      <c r="PV5" s="57"/>
      <c r="PW5" s="57"/>
      <c r="PX5" s="57"/>
      <c r="PY5" s="57"/>
      <c r="PZ5" s="58"/>
      <c r="QA5" s="57"/>
      <c r="QB5" s="57"/>
      <c r="QC5" s="57"/>
      <c r="QD5" s="57"/>
      <c r="QE5" s="57"/>
      <c r="QF5" s="57"/>
      <c r="QG5" s="58"/>
      <c r="QH5" s="57"/>
      <c r="QI5" s="57"/>
      <c r="QJ5" s="57"/>
      <c r="QK5" s="57"/>
      <c r="QL5" s="57"/>
      <c r="QM5" s="57"/>
      <c r="QN5" s="58"/>
      <c r="QO5" s="57"/>
      <c r="QP5" s="57"/>
      <c r="QQ5" s="57"/>
      <c r="QR5" s="57"/>
      <c r="QS5" s="57"/>
      <c r="QT5" s="57"/>
      <c r="QU5" s="58"/>
      <c r="QV5" s="57"/>
      <c r="QW5" s="57"/>
      <c r="QX5" s="59"/>
      <c r="QY5" s="14"/>
      <c r="QZ5" s="11"/>
      <c r="RA5" s="28"/>
      <c r="RB5" s="11"/>
      <c r="RC5" s="28"/>
      <c r="RD5" s="11"/>
      <c r="RE5" s="11"/>
      <c r="RF5" s="28"/>
      <c r="RG5" s="64"/>
      <c r="RH5" s="14"/>
      <c r="RI5" s="14"/>
      <c r="RJ5" s="14"/>
      <c r="RK5" s="14"/>
      <c r="RL5" s="14"/>
      <c r="RM5" s="14"/>
      <c r="RN5" s="14"/>
      <c r="RO5" s="14"/>
      <c r="RP5" s="14"/>
      <c r="RQ5" s="14"/>
      <c r="RR5" s="14"/>
      <c r="RS5" s="14"/>
      <c r="RT5" s="14"/>
      <c r="RU5" s="14"/>
      <c r="RV5" s="14"/>
      <c r="RW5" s="14"/>
      <c r="RX5" s="14"/>
      <c r="RY5" s="14"/>
      <c r="RZ5" s="14"/>
      <c r="SA5" s="14"/>
      <c r="SB5" s="14"/>
      <c r="SC5" s="14"/>
      <c r="SD5" s="14"/>
      <c r="SE5" s="14"/>
      <c r="SF5" s="14"/>
      <c r="SG5" s="14"/>
      <c r="SH5" s="14"/>
      <c r="SI5" s="14"/>
      <c r="SJ5" s="14"/>
      <c r="SK5" s="14"/>
      <c r="SL5" s="14"/>
      <c r="SM5" s="14"/>
      <c r="SN5" s="14"/>
      <c r="SO5" s="14"/>
      <c r="SP5" s="14"/>
      <c r="SQ5" s="14"/>
      <c r="SR5" s="14"/>
      <c r="SS5" s="14"/>
      <c r="ST5" s="14"/>
      <c r="SU5" s="14"/>
      <c r="SV5" s="14"/>
      <c r="SW5" s="14"/>
      <c r="SX5" s="14"/>
      <c r="SY5" s="14"/>
      <c r="SZ5" s="14"/>
      <c r="TA5" s="14"/>
      <c r="TB5" s="14"/>
      <c r="TC5" s="14"/>
      <c r="TD5" s="14"/>
      <c r="TE5" s="14"/>
      <c r="TF5" s="14"/>
      <c r="TG5" s="14"/>
      <c r="TH5" s="14"/>
      <c r="TI5" s="14"/>
      <c r="TJ5" s="14"/>
      <c r="TK5" s="14"/>
      <c r="TL5" s="14"/>
      <c r="TM5" s="14"/>
      <c r="TN5" s="14"/>
      <c r="TO5" s="14"/>
      <c r="TP5" s="14"/>
      <c r="TQ5" s="14"/>
      <c r="TR5" s="14"/>
      <c r="TS5" s="14"/>
      <c r="TT5" s="14"/>
      <c r="TU5" s="14"/>
      <c r="TV5" s="14"/>
      <c r="TW5" s="14"/>
      <c r="TX5" s="14"/>
      <c r="TY5" s="14"/>
      <c r="TZ5" s="14"/>
      <c r="UA5" s="14"/>
      <c r="UB5" s="14"/>
      <c r="UC5" s="14"/>
      <c r="UD5" s="14"/>
      <c r="UE5" s="14"/>
      <c r="UF5" s="14"/>
      <c r="UG5" s="14"/>
      <c r="UH5" s="14"/>
      <c r="UI5" s="14"/>
      <c r="UJ5" s="14"/>
      <c r="UK5" s="14"/>
      <c r="UL5" s="14"/>
      <c r="UM5" s="14"/>
      <c r="UN5" s="14"/>
      <c r="UO5" s="14"/>
      <c r="UP5" s="14"/>
      <c r="UQ5" s="14"/>
      <c r="UR5" s="14"/>
      <c r="US5" s="14"/>
      <c r="UT5" s="14"/>
      <c r="UU5" s="14"/>
      <c r="UV5" s="14"/>
      <c r="UW5" s="14"/>
      <c r="UX5" s="14"/>
      <c r="UY5" s="14"/>
      <c r="UZ5" s="14"/>
      <c r="VA5" s="14"/>
      <c r="VB5" s="14"/>
      <c r="VC5" s="14"/>
      <c r="VD5" s="14"/>
      <c r="VE5" s="14"/>
      <c r="VF5" s="14"/>
      <c r="VG5" s="14"/>
      <c r="VH5" s="14"/>
      <c r="VI5" s="14"/>
      <c r="VJ5" s="14"/>
      <c r="VK5" s="14"/>
      <c r="VL5" s="14"/>
      <c r="VM5" s="14"/>
      <c r="VN5" s="14"/>
      <c r="VO5" s="14"/>
      <c r="VP5" s="14"/>
      <c r="VQ5" s="14"/>
      <c r="VR5" s="14"/>
      <c r="VS5" s="14"/>
      <c r="VT5" s="14"/>
      <c r="VU5" s="14"/>
      <c r="VV5" s="14"/>
      <c r="VW5" s="14"/>
      <c r="VX5" s="14"/>
      <c r="VY5" s="14"/>
      <c r="VZ5" s="14"/>
      <c r="WA5" s="14"/>
      <c r="WB5" s="14"/>
      <c r="WC5" s="14"/>
      <c r="WD5" s="14"/>
      <c r="WE5" s="14"/>
      <c r="WF5" s="14"/>
      <c r="WG5" s="14"/>
      <c r="WH5" s="14"/>
      <c r="WI5" s="14"/>
      <c r="WJ5" s="14"/>
      <c r="WK5" s="14"/>
      <c r="WL5" s="14"/>
      <c r="WM5" s="14"/>
      <c r="WN5" s="14"/>
      <c r="WO5" s="14"/>
      <c r="WP5" s="14"/>
      <c r="WQ5" s="14"/>
      <c r="WR5" s="14"/>
      <c r="WS5" s="14"/>
      <c r="WT5" s="14"/>
      <c r="WU5" s="14"/>
      <c r="WV5" s="14"/>
      <c r="WW5" s="14"/>
      <c r="WX5" s="14"/>
      <c r="WY5" s="14"/>
      <c r="WZ5" s="14"/>
      <c r="XA5" s="14"/>
      <c r="XB5" s="14"/>
      <c r="XC5" s="14"/>
      <c r="XD5" s="14"/>
      <c r="XE5" s="14"/>
      <c r="XF5" s="14"/>
      <c r="XG5" s="14"/>
      <c r="XH5" s="14"/>
      <c r="XI5" s="14"/>
      <c r="XJ5" s="14"/>
      <c r="XK5" s="14"/>
      <c r="XL5" s="14"/>
      <c r="XM5" s="14"/>
      <c r="XN5" s="14"/>
      <c r="XO5" s="14"/>
      <c r="XP5" s="14"/>
      <c r="XQ5" s="14"/>
      <c r="XR5" s="14"/>
      <c r="XS5" s="14"/>
      <c r="XT5" s="14"/>
      <c r="XU5" s="14"/>
      <c r="XV5" s="14"/>
      <c r="XW5" s="14"/>
      <c r="XX5" s="14"/>
      <c r="XY5" s="14"/>
      <c r="XZ5" s="14"/>
      <c r="YA5" s="14"/>
      <c r="YB5" s="14"/>
      <c r="YC5" s="14"/>
      <c r="YD5" s="14"/>
      <c r="YE5" s="14"/>
      <c r="YF5" s="14"/>
      <c r="YG5" s="14"/>
      <c r="YH5" s="14"/>
      <c r="YI5" s="14"/>
      <c r="YJ5" s="14"/>
      <c r="YK5" s="14"/>
      <c r="YL5" s="14"/>
      <c r="YM5" s="14"/>
      <c r="YN5" s="14"/>
      <c r="YO5" s="14"/>
      <c r="YP5" s="14"/>
      <c r="YQ5" s="14"/>
      <c r="YR5" s="14"/>
      <c r="YS5" s="14"/>
      <c r="YT5" s="14"/>
      <c r="YU5" s="14"/>
      <c r="YV5" s="14"/>
      <c r="YW5" s="14"/>
      <c r="YX5" s="14"/>
      <c r="YY5" s="14"/>
      <c r="YZ5" s="14"/>
      <c r="ZA5" s="14"/>
      <c r="ZB5" s="14"/>
      <c r="ZC5" s="14"/>
      <c r="ZD5" s="14"/>
      <c r="ZE5" s="14"/>
      <c r="ZF5" s="14"/>
      <c r="ZG5" s="14"/>
      <c r="ZH5" s="14"/>
      <c r="ZI5" s="14"/>
      <c r="ZJ5" s="14"/>
      <c r="ZK5" s="14"/>
      <c r="ZL5" s="14"/>
      <c r="ZM5" s="14"/>
      <c r="ZN5" s="14"/>
      <c r="ZO5" s="14"/>
      <c r="ZP5" s="14"/>
      <c r="ZQ5" s="14"/>
      <c r="ZR5" s="14"/>
      <c r="ZS5" s="14"/>
      <c r="ZT5" s="14"/>
      <c r="ZU5" s="14"/>
      <c r="ZV5" s="14"/>
      <c r="ZW5" s="14"/>
      <c r="ZX5" s="14"/>
      <c r="ZY5" s="14"/>
      <c r="ZZ5" s="14"/>
      <c r="AAA5" s="14"/>
      <c r="AAB5" s="14"/>
      <c r="AAC5" s="14"/>
      <c r="AAD5" s="14"/>
      <c r="AAE5" s="14"/>
      <c r="AAF5" s="14"/>
      <c r="AAG5" s="14"/>
      <c r="AAH5" s="14"/>
      <c r="AAI5" s="14"/>
      <c r="AAJ5" s="14"/>
      <c r="AAK5" s="14"/>
      <c r="AAL5" s="14"/>
      <c r="AAM5" s="14"/>
      <c r="AAN5" s="14"/>
      <c r="AAO5" s="14"/>
      <c r="AAP5" s="14"/>
      <c r="AAQ5" s="14"/>
      <c r="AAR5" s="14"/>
      <c r="AAS5" s="14"/>
      <c r="AAT5" s="14"/>
      <c r="AAU5" s="14"/>
      <c r="AAV5" s="14"/>
      <c r="AAW5" s="14"/>
      <c r="AAX5" s="14"/>
      <c r="AAY5" s="14"/>
      <c r="AAZ5" s="14"/>
      <c r="ABA5" s="14"/>
      <c r="ABB5" s="14"/>
      <c r="ABC5" s="14"/>
      <c r="ABD5" s="14"/>
      <c r="ABE5" s="14"/>
      <c r="ABF5" s="14"/>
      <c r="ABG5" s="14"/>
      <c r="ABH5" s="14"/>
      <c r="ABI5" s="14"/>
      <c r="ABJ5" s="14"/>
      <c r="ABK5" s="14"/>
      <c r="ABL5" s="14"/>
      <c r="ABM5" s="14"/>
      <c r="ABN5" s="14"/>
      <c r="ABO5" s="14"/>
      <c r="ABP5" s="14"/>
      <c r="ABQ5" s="14"/>
      <c r="ABR5" s="14"/>
      <c r="ABS5" s="14"/>
      <c r="ABT5" s="14"/>
      <c r="ABU5" s="14"/>
      <c r="ABV5" s="14"/>
      <c r="ABW5" s="14"/>
      <c r="ABX5" s="14"/>
      <c r="ABY5" s="14"/>
      <c r="ABZ5" s="14"/>
      <c r="ACA5" s="14"/>
      <c r="ACB5" s="14"/>
      <c r="ACC5" s="14"/>
      <c r="ACD5" s="14"/>
      <c r="ACE5" s="14"/>
      <c r="ACF5" s="14"/>
      <c r="ACG5" s="14"/>
      <c r="ACH5" s="14"/>
      <c r="ACI5" s="14"/>
      <c r="ACJ5" s="14"/>
      <c r="ACK5" s="14"/>
      <c r="ACL5" s="14"/>
      <c r="ACM5" s="14"/>
      <c r="ACN5" s="14"/>
      <c r="ACO5" s="14"/>
      <c r="ACP5" s="14"/>
      <c r="ACQ5" s="14"/>
      <c r="ACR5" s="14"/>
      <c r="ACS5" s="14"/>
      <c r="ACT5" s="14"/>
      <c r="ACU5" s="14"/>
      <c r="ACV5" s="14"/>
      <c r="ACW5" s="14"/>
      <c r="ACX5" s="14"/>
      <c r="ACY5" s="14"/>
      <c r="ACZ5" s="14"/>
      <c r="ADA5" s="14"/>
      <c r="ADB5" s="14"/>
      <c r="ADC5" s="14"/>
      <c r="ADD5" s="14"/>
      <c r="ADE5" s="14"/>
      <c r="ADF5" s="14"/>
      <c r="ADG5" s="14"/>
      <c r="ADH5" s="14"/>
      <c r="ADI5" s="14"/>
      <c r="ADJ5" s="14"/>
      <c r="ADK5" s="14"/>
      <c r="ADL5" s="14"/>
      <c r="ADM5" s="14"/>
      <c r="ADN5" s="14"/>
      <c r="ADO5" s="14"/>
      <c r="ADP5" s="14"/>
      <c r="ADQ5" s="14"/>
      <c r="ADR5" s="14"/>
      <c r="ADS5" s="14"/>
      <c r="ADT5" s="14"/>
      <c r="ADU5" s="14"/>
      <c r="ADV5" s="14"/>
      <c r="ADW5" s="14"/>
      <c r="ADX5" s="14"/>
      <c r="ADY5" s="14"/>
      <c r="ADZ5" s="14"/>
      <c r="AEA5" s="14"/>
      <c r="AEB5" s="14"/>
      <c r="AEC5" s="14"/>
      <c r="AED5" s="14"/>
      <c r="AEE5" s="14"/>
      <c r="AEF5" s="14"/>
      <c r="AEG5" s="14"/>
      <c r="AEH5" s="14"/>
      <c r="AEI5" s="14"/>
      <c r="AEJ5" s="14"/>
      <c r="AEK5" s="14"/>
      <c r="AEL5" s="14"/>
      <c r="AEM5" s="14"/>
      <c r="AEN5" s="14"/>
      <c r="AEO5" s="14"/>
      <c r="AEP5" s="14"/>
      <c r="AEQ5" s="14"/>
      <c r="AER5" s="14"/>
      <c r="AES5" s="14"/>
      <c r="AET5" s="14"/>
      <c r="AEU5" s="14"/>
      <c r="AEV5" s="14"/>
      <c r="AEW5" s="14"/>
      <c r="AEX5" s="14"/>
      <c r="AEY5" s="14"/>
      <c r="AEZ5" s="14"/>
      <c r="AFA5" s="14"/>
      <c r="AFB5" s="14"/>
      <c r="AFC5" s="14"/>
      <c r="AFD5" s="14"/>
      <c r="AFE5" s="14"/>
      <c r="AFF5" s="14"/>
      <c r="AFG5" s="14"/>
      <c r="AFH5" s="14"/>
      <c r="AFI5" s="14"/>
      <c r="AFJ5" s="14"/>
      <c r="AFK5" s="14"/>
      <c r="AFL5" s="14"/>
      <c r="AFM5" s="14"/>
      <c r="AFN5" s="14"/>
      <c r="AFO5" s="14"/>
      <c r="AFP5" s="14"/>
      <c r="AFQ5" s="14"/>
      <c r="AFR5" s="14"/>
      <c r="AFS5" s="14"/>
      <c r="AFT5" s="14"/>
      <c r="AFU5" s="14"/>
      <c r="AFV5" s="14"/>
      <c r="AFW5" s="14"/>
      <c r="AFX5" s="14"/>
      <c r="AFY5" s="14"/>
      <c r="AFZ5" s="14"/>
      <c r="AGA5" s="14"/>
      <c r="AGB5" s="14"/>
      <c r="AGC5" s="14"/>
      <c r="AGD5" s="14"/>
      <c r="AGE5" s="14"/>
      <c r="AGF5" s="14"/>
      <c r="AGG5" s="14"/>
      <c r="AGH5" s="14"/>
      <c r="AGI5" s="14"/>
      <c r="AGJ5" s="14"/>
      <c r="AGK5" s="14"/>
      <c r="AGL5" s="14"/>
      <c r="AGM5" s="14"/>
      <c r="AGN5" s="14"/>
      <c r="AGO5" s="14"/>
      <c r="AGP5" s="14"/>
      <c r="AGQ5" s="14"/>
      <c r="AGR5" s="14"/>
      <c r="AGS5" s="14"/>
      <c r="AGT5" s="14"/>
      <c r="AGU5" s="14"/>
      <c r="AGV5" s="14"/>
      <c r="AGW5" s="14"/>
      <c r="AGX5" s="14"/>
      <c r="AGY5" s="14"/>
      <c r="AGZ5" s="14"/>
      <c r="AHA5" s="14"/>
      <c r="AHB5" s="14"/>
      <c r="AHC5" s="14"/>
      <c r="AHD5" s="14"/>
      <c r="AHE5" s="14"/>
      <c r="AHF5" s="14"/>
      <c r="AHG5" s="14"/>
      <c r="AHH5" s="14"/>
      <c r="AHI5" s="14"/>
      <c r="AHJ5" s="14"/>
      <c r="AHK5" s="14"/>
      <c r="AHL5" s="14"/>
      <c r="AHM5" s="14"/>
      <c r="AHN5" s="14"/>
      <c r="AHO5" s="14"/>
      <c r="AHP5" s="14"/>
      <c r="AHQ5" s="14"/>
      <c r="AHR5" s="14"/>
      <c r="AHS5" s="14"/>
      <c r="AHT5" s="14"/>
      <c r="AHU5" s="14"/>
      <c r="AHV5" s="14"/>
      <c r="AHW5" s="14"/>
      <c r="AHX5" s="14"/>
      <c r="AHY5" s="14"/>
      <c r="AHZ5" s="14"/>
      <c r="AIA5" s="14"/>
      <c r="AIB5" s="14"/>
      <c r="AIC5" s="14"/>
      <c r="AID5" s="14"/>
      <c r="AIE5" s="14"/>
      <c r="AIF5" s="14"/>
      <c r="AIG5" s="14"/>
      <c r="AIH5" s="14"/>
      <c r="AII5" s="14"/>
      <c r="AIJ5" s="14"/>
      <c r="AIK5" s="14"/>
      <c r="AIL5" s="14"/>
      <c r="AIM5" s="14"/>
      <c r="AIN5" s="14"/>
      <c r="AIO5" s="14"/>
      <c r="AIP5" s="14"/>
      <c r="AIQ5" s="14"/>
      <c r="AIR5" s="14"/>
      <c r="AIS5" s="14"/>
      <c r="AIT5" s="14"/>
      <c r="AIU5" s="14"/>
      <c r="AIV5" s="14"/>
      <c r="AIW5" s="14"/>
      <c r="AIX5" s="14"/>
      <c r="AIY5" s="14"/>
      <c r="AIZ5" s="14"/>
      <c r="AJA5" s="14"/>
      <c r="AJB5" s="14"/>
      <c r="AJC5" s="14"/>
      <c r="AJD5" s="14"/>
      <c r="AJE5" s="14"/>
      <c r="AJF5" s="14"/>
      <c r="AJG5" s="14"/>
      <c r="AJH5" s="14"/>
      <c r="AJI5" s="14"/>
      <c r="AJJ5" s="14"/>
      <c r="AJK5" s="14"/>
      <c r="AJL5" s="14"/>
      <c r="AJM5" s="14"/>
      <c r="AJN5" s="14"/>
      <c r="AJO5" s="14"/>
      <c r="AJP5" s="14"/>
      <c r="AJQ5" s="14"/>
      <c r="AJR5" s="14"/>
      <c r="AJS5" s="14"/>
      <c r="AJT5" s="14"/>
      <c r="AJU5" s="14"/>
      <c r="AJV5" s="14"/>
      <c r="AJW5" s="14"/>
      <c r="AJX5" s="14"/>
      <c r="AJY5" s="14"/>
      <c r="AJZ5" s="14"/>
      <c r="AKA5" s="14"/>
      <c r="AKB5" s="14"/>
      <c r="AKC5" s="14"/>
      <c r="AKD5" s="14"/>
      <c r="AKE5" s="14"/>
      <c r="AKF5" s="14"/>
      <c r="AKG5" s="14"/>
      <c r="AKH5" s="14"/>
      <c r="AKI5" s="14"/>
      <c r="AKJ5" s="14"/>
      <c r="AKK5" s="14"/>
      <c r="AKL5" s="14"/>
      <c r="AKM5" s="14"/>
      <c r="AKN5" s="14"/>
      <c r="AKO5" s="14"/>
      <c r="AKP5" s="14"/>
      <c r="AKQ5" s="14"/>
      <c r="AKR5" s="14"/>
      <c r="AKS5" s="14"/>
      <c r="AKT5" s="14"/>
      <c r="AKU5" s="14"/>
      <c r="AKV5" s="14"/>
      <c r="AKW5" s="14"/>
      <c r="AKX5" s="14"/>
      <c r="AKY5" s="14"/>
      <c r="AKZ5" s="14"/>
      <c r="ALA5" s="14"/>
      <c r="ALB5" s="14"/>
      <c r="ALC5" s="14"/>
      <c r="ALD5" s="14"/>
      <c r="ALE5" s="14"/>
      <c r="ALF5" s="14"/>
      <c r="ALG5" s="14"/>
      <c r="ALH5" s="14"/>
      <c r="ALI5" s="14"/>
      <c r="ALJ5" s="14"/>
      <c r="ALK5" s="14"/>
      <c r="ALL5" s="14"/>
      <c r="ALM5" s="14"/>
      <c r="ALN5" s="14"/>
      <c r="ALO5" s="14"/>
      <c r="ALP5" s="14"/>
      <c r="ALQ5" s="14"/>
      <c r="ALR5" s="14"/>
      <c r="ALS5" s="14"/>
      <c r="ALT5" s="14"/>
      <c r="ALU5" s="14"/>
      <c r="ALV5" s="14"/>
      <c r="ALW5" s="14"/>
      <c r="ALX5" s="14"/>
      <c r="ALY5" s="14"/>
      <c r="ALZ5" s="14"/>
      <c r="AMA5" s="14"/>
      <c r="AMB5" s="14"/>
      <c r="AMC5" s="14"/>
      <c r="AMD5" s="14"/>
      <c r="AME5" s="14"/>
      <c r="AMF5" s="14"/>
      <c r="AMG5" s="14"/>
      <c r="AMH5" s="14"/>
      <c r="AMI5" s="14"/>
      <c r="AMJ5" s="14"/>
      <c r="AMK5" s="14"/>
      <c r="AML5" s="14"/>
      <c r="AMM5" s="14"/>
      <c r="AMN5" s="14"/>
      <c r="AMO5" s="14"/>
      <c r="AMP5" s="14"/>
      <c r="AMQ5" s="14"/>
      <c r="AMR5" s="14"/>
      <c r="AMS5" s="14"/>
      <c r="AMT5" s="14"/>
      <c r="AMU5" s="14"/>
      <c r="AMV5" s="14"/>
      <c r="AMW5" s="14"/>
      <c r="AMX5" s="14"/>
      <c r="AMY5" s="14"/>
      <c r="AMZ5" s="14"/>
      <c r="ANA5" s="14"/>
      <c r="ANB5" s="14"/>
      <c r="ANC5" s="14"/>
      <c r="AND5" s="14"/>
      <c r="ANE5" s="14"/>
      <c r="ANF5" s="14"/>
      <c r="ANG5" s="14"/>
      <c r="ANH5" s="14"/>
      <c r="ANI5" s="14"/>
      <c r="ANJ5" s="14"/>
      <c r="ANK5" s="14"/>
      <c r="ANL5" s="14"/>
      <c r="ANM5" s="14"/>
      <c r="ANN5" s="14"/>
      <c r="ANO5" s="14"/>
      <c r="ANP5" s="14"/>
      <c r="ANQ5" s="14"/>
      <c r="ANR5" s="14"/>
      <c r="ANS5" s="14"/>
      <c r="ANT5" s="14"/>
      <c r="ANU5" s="14"/>
      <c r="ANV5" s="14"/>
      <c r="ANW5" s="14"/>
      <c r="ANX5" s="14"/>
      <c r="ANY5" s="14"/>
      <c r="ANZ5" s="14"/>
      <c r="AOA5" s="14"/>
      <c r="AOB5" s="14"/>
      <c r="AOC5" s="14"/>
      <c r="AOD5" s="14"/>
      <c r="AOE5" s="14"/>
      <c r="AOF5" s="14"/>
      <c r="AOG5" s="14"/>
      <c r="AOH5" s="14"/>
      <c r="AOI5" s="14"/>
      <c r="AOJ5" s="14"/>
      <c r="AOK5" s="14"/>
      <c r="AOL5" s="14"/>
      <c r="AOM5" s="14"/>
      <c r="AON5" s="14"/>
      <c r="AOO5" s="14"/>
      <c r="AOP5" s="14"/>
      <c r="AOQ5" s="14"/>
      <c r="AOR5" s="14"/>
      <c r="AOS5" s="14"/>
      <c r="AOT5" s="14"/>
      <c r="AOU5" s="14"/>
      <c r="AOV5" s="14"/>
      <c r="AOW5" s="14"/>
      <c r="AOX5" s="14"/>
      <c r="AOY5" s="14"/>
      <c r="AOZ5" s="14"/>
      <c r="APA5" s="14"/>
      <c r="APB5" s="14"/>
      <c r="APC5" s="14"/>
      <c r="APD5" s="14"/>
      <c r="APE5" s="14"/>
      <c r="APF5" s="14"/>
      <c r="APG5" s="14"/>
      <c r="APH5" s="14"/>
      <c r="API5" s="14"/>
      <c r="APJ5" s="14"/>
      <c r="APK5" s="14"/>
      <c r="APL5" s="14"/>
      <c r="APM5" s="14"/>
      <c r="APN5" s="14"/>
      <c r="APO5" s="14"/>
      <c r="APP5" s="14"/>
      <c r="APQ5" s="14"/>
      <c r="APR5" s="14"/>
      <c r="APS5" s="14"/>
      <c r="APT5" s="14"/>
      <c r="APU5" s="14"/>
      <c r="APV5" s="14"/>
      <c r="APW5" s="14"/>
      <c r="APX5" s="14"/>
      <c r="APY5" s="14"/>
      <c r="APZ5" s="14"/>
      <c r="AQA5" s="14"/>
      <c r="AQB5" s="14"/>
      <c r="AQC5" s="14"/>
      <c r="AQD5" s="14"/>
      <c r="AQE5" s="14"/>
      <c r="AQF5" s="14"/>
      <c r="AQG5" s="14"/>
      <c r="AQH5" s="14"/>
      <c r="AQI5" s="14"/>
      <c r="AQJ5" s="14"/>
      <c r="AQK5" s="14"/>
      <c r="AQL5" s="14"/>
      <c r="AQM5" s="14"/>
      <c r="AQN5" s="14"/>
      <c r="AQO5" s="14"/>
      <c r="AQP5" s="14"/>
      <c r="AQQ5" s="14"/>
      <c r="AQR5" s="14"/>
      <c r="AQS5" s="14"/>
      <c r="AQT5" s="14"/>
      <c r="AQU5" s="14"/>
      <c r="AQV5" s="14"/>
      <c r="AQW5" s="14"/>
      <c r="AQX5" s="14"/>
      <c r="AQY5" s="14"/>
      <c r="AQZ5" s="14"/>
      <c r="ARA5" s="14"/>
      <c r="ARB5" s="14"/>
      <c r="ARC5" s="14"/>
      <c r="ARD5" s="14"/>
      <c r="ARE5" s="14"/>
      <c r="ARF5" s="14"/>
      <c r="ARG5" s="14"/>
      <c r="ARH5" s="14"/>
      <c r="ARI5" s="14"/>
      <c r="ARJ5" s="14"/>
      <c r="ARK5" s="14"/>
      <c r="ARL5" s="14"/>
      <c r="ARM5" s="14"/>
      <c r="ARN5" s="14"/>
      <c r="ARO5" s="14"/>
      <c r="ARP5" s="14"/>
      <c r="ARQ5" s="14"/>
      <c r="ARR5" s="14"/>
      <c r="ARS5" s="14"/>
      <c r="ART5" s="14"/>
      <c r="ARU5" s="14"/>
      <c r="ARV5" s="14"/>
      <c r="ARW5" s="14"/>
      <c r="ARX5" s="14"/>
      <c r="ARY5" s="14"/>
      <c r="ARZ5" s="14"/>
      <c r="ASA5" s="14"/>
      <c r="ASB5" s="14"/>
      <c r="ASC5" s="14"/>
      <c r="ASD5" s="14"/>
      <c r="ASE5" s="14"/>
      <c r="ASF5" s="14"/>
      <c r="ASG5" s="14"/>
      <c r="ASH5" s="14"/>
      <c r="ASI5" s="14"/>
      <c r="ASJ5" s="14"/>
      <c r="ASK5" s="14"/>
      <c r="ASL5" s="14"/>
      <c r="ASM5" s="14"/>
      <c r="ASN5" s="14"/>
      <c r="ASO5" s="14"/>
      <c r="ASP5" s="14"/>
      <c r="ASQ5" s="14"/>
      <c r="ASR5" s="14"/>
      <c r="ASS5" s="14"/>
      <c r="AST5" s="14"/>
      <c r="ASU5" s="14"/>
      <c r="ASV5" s="14"/>
      <c r="ASW5" s="14"/>
      <c r="ASX5" s="14"/>
      <c r="ASY5" s="14"/>
      <c r="ASZ5" s="14"/>
      <c r="ATA5" s="14"/>
      <c r="ATB5" s="14"/>
      <c r="ATC5" s="14"/>
      <c r="ATD5" s="14"/>
      <c r="ATE5" s="14"/>
      <c r="ATF5" s="14"/>
      <c r="ATG5" s="14"/>
      <c r="ATH5" s="14"/>
      <c r="ATI5" s="14"/>
      <c r="ATJ5" s="14"/>
      <c r="ATK5" s="14"/>
      <c r="ATL5" s="14"/>
      <c r="ATM5" s="14"/>
      <c r="ATN5" s="14"/>
      <c r="ATO5" s="14"/>
      <c r="ATP5" s="14"/>
      <c r="ATQ5" s="14"/>
      <c r="ATR5" s="14"/>
      <c r="ATS5" s="14"/>
      <c r="ATT5" s="14"/>
      <c r="ATU5" s="14"/>
      <c r="ATV5" s="14"/>
      <c r="ATW5" s="14"/>
      <c r="ATX5" s="14"/>
      <c r="ATY5" s="14"/>
      <c r="ATZ5" s="14"/>
      <c r="AUA5" s="14"/>
      <c r="AUB5" s="14"/>
      <c r="AUC5" s="14"/>
      <c r="AUD5" s="14"/>
      <c r="AUE5" s="14"/>
      <c r="AUF5" s="14"/>
      <c r="AUG5" s="14"/>
      <c r="AUH5" s="14"/>
      <c r="AUI5" s="14"/>
      <c r="AUJ5" s="14"/>
      <c r="AUK5" s="14"/>
      <c r="AUL5" s="14"/>
      <c r="AUM5" s="14"/>
      <c r="AUN5" s="14"/>
      <c r="AUO5" s="14"/>
      <c r="AUP5" s="14"/>
      <c r="AUQ5" s="14"/>
      <c r="AUR5" s="14"/>
      <c r="AUS5" s="14"/>
      <c r="AUT5" s="14"/>
      <c r="AUU5" s="14"/>
      <c r="AUV5" s="14"/>
      <c r="AUW5" s="14"/>
      <c r="AUX5" s="14"/>
      <c r="AUY5" s="14"/>
      <c r="AUZ5" s="14"/>
      <c r="AVA5" s="14"/>
      <c r="AVB5" s="14"/>
      <c r="AVC5" s="14"/>
      <c r="AVD5" s="14"/>
      <c r="AVE5" s="14"/>
      <c r="AVF5" s="14"/>
      <c r="AVG5" s="14"/>
      <c r="AVH5" s="14"/>
      <c r="AVI5" s="14"/>
      <c r="AVJ5" s="14"/>
      <c r="AVK5" s="14"/>
      <c r="AVL5" s="14"/>
      <c r="AVM5" s="14"/>
      <c r="AVN5" s="14"/>
      <c r="AVO5" s="14"/>
      <c r="AVP5" s="14"/>
      <c r="AVQ5" s="14"/>
      <c r="AVR5" s="14"/>
      <c r="AVS5" s="14"/>
      <c r="AVT5" s="14"/>
      <c r="AVU5" s="14"/>
      <c r="AVV5" s="14"/>
      <c r="AVW5" s="14"/>
      <c r="AVX5" s="14"/>
      <c r="AVY5" s="14"/>
      <c r="AVZ5" s="14"/>
      <c r="AWA5" s="14"/>
      <c r="AWB5" s="14"/>
      <c r="AWC5" s="14"/>
      <c r="AWD5" s="14"/>
      <c r="AWE5" s="14"/>
      <c r="AWF5" s="14"/>
      <c r="AWG5" s="14"/>
      <c r="AWH5" s="14"/>
      <c r="AWI5" s="14"/>
      <c r="AWJ5" s="14"/>
      <c r="AWK5" s="14"/>
      <c r="AWL5" s="14"/>
      <c r="AWM5" s="14"/>
      <c r="AWN5" s="14"/>
      <c r="AWO5" s="14"/>
      <c r="AWP5" s="14"/>
      <c r="AWQ5" s="14"/>
      <c r="AWR5" s="14"/>
      <c r="AWS5" s="14"/>
      <c r="AWT5" s="14"/>
      <c r="AWU5" s="14"/>
      <c r="AWV5" s="14"/>
      <c r="AWW5" s="14"/>
      <c r="AWX5" s="14"/>
      <c r="AWY5" s="14"/>
      <c r="AWZ5" s="14"/>
      <c r="AXA5" s="14"/>
      <c r="AXB5" s="14"/>
      <c r="AXC5" s="14"/>
      <c r="AXD5" s="14"/>
      <c r="AXE5" s="14"/>
      <c r="AXF5" s="14"/>
      <c r="AXG5" s="14"/>
      <c r="AXH5" s="14"/>
      <c r="AXI5" s="14"/>
      <c r="AXJ5" s="14"/>
      <c r="AXK5" s="14"/>
      <c r="AXL5" s="14"/>
      <c r="AXM5" s="14"/>
      <c r="AXN5" s="14"/>
      <c r="AXO5" s="14"/>
      <c r="AXP5" s="14"/>
      <c r="AXQ5" s="14"/>
      <c r="AXR5" s="14"/>
      <c r="AXS5" s="14"/>
      <c r="AXT5" s="14"/>
      <c r="AXU5" s="14"/>
      <c r="AXV5" s="14"/>
      <c r="AXW5" s="14"/>
      <c r="AXX5" s="14"/>
      <c r="AXY5" s="14"/>
      <c r="AXZ5" s="14"/>
      <c r="AYA5" s="14"/>
      <c r="AYB5" s="14"/>
      <c r="AYC5" s="14"/>
      <c r="AYD5" s="14"/>
      <c r="AYE5" s="14"/>
      <c r="AYF5" s="14"/>
      <c r="AYG5" s="14"/>
      <c r="AYH5" s="14"/>
      <c r="AYI5" s="14"/>
      <c r="AYJ5" s="14"/>
      <c r="AYK5" s="14"/>
      <c r="AYL5" s="14"/>
      <c r="AYM5" s="14"/>
      <c r="AYN5" s="14"/>
      <c r="AYO5" s="14"/>
      <c r="AYP5" s="14"/>
      <c r="AYQ5" s="14"/>
      <c r="AYR5" s="14"/>
      <c r="AYS5" s="14"/>
      <c r="AYT5" s="14"/>
      <c r="AYU5" s="14"/>
      <c r="AYV5" s="14"/>
      <c r="AYW5" s="14"/>
      <c r="AYX5" s="14"/>
      <c r="AYY5" s="14"/>
      <c r="AYZ5" s="14"/>
      <c r="AZA5" s="14"/>
      <c r="AZB5" s="14"/>
      <c r="AZC5" s="14"/>
      <c r="AZD5" s="14"/>
      <c r="AZE5" s="14"/>
      <c r="AZF5" s="14"/>
      <c r="AZG5" s="14"/>
      <c r="AZH5" s="14"/>
      <c r="AZI5" s="14"/>
      <c r="AZJ5" s="14"/>
      <c r="AZK5" s="14"/>
      <c r="AZL5" s="14"/>
      <c r="AZM5" s="14"/>
      <c r="AZN5" s="14"/>
      <c r="AZO5" s="14"/>
      <c r="AZP5" s="14"/>
      <c r="AZQ5" s="14"/>
      <c r="AZR5" s="14"/>
      <c r="AZS5" s="14"/>
      <c r="AZT5" s="14"/>
      <c r="AZU5" s="14"/>
      <c r="AZV5" s="14"/>
      <c r="AZW5" s="14"/>
      <c r="AZX5" s="14"/>
      <c r="AZY5" s="14"/>
      <c r="AZZ5" s="14"/>
      <c r="BAA5" s="14"/>
      <c r="BAB5" s="14"/>
      <c r="BAC5" s="14"/>
      <c r="BAD5" s="14"/>
      <c r="BAE5" s="14"/>
      <c r="BAF5" s="14"/>
      <c r="BAG5" s="14"/>
      <c r="BAH5" s="14"/>
      <c r="BAI5" s="14"/>
      <c r="BAJ5" s="14"/>
      <c r="BAK5" s="14"/>
      <c r="BAL5" s="14"/>
      <c r="BAM5" s="14"/>
      <c r="BAN5" s="14"/>
      <c r="BAO5" s="14"/>
      <c r="BAP5" s="14"/>
      <c r="BAQ5" s="14"/>
      <c r="BAR5" s="14"/>
      <c r="BAS5" s="14"/>
      <c r="BAT5" s="14"/>
      <c r="BAU5" s="14"/>
      <c r="BAV5" s="14"/>
      <c r="BAW5" s="14"/>
      <c r="BAX5" s="14"/>
      <c r="BAY5" s="14"/>
      <c r="BAZ5" s="14"/>
      <c r="BBA5" s="14"/>
      <c r="BBB5" s="14"/>
      <c r="BBC5" s="14"/>
      <c r="BBD5" s="14"/>
      <c r="BBE5" s="14"/>
      <c r="BBF5" s="14"/>
      <c r="BBG5" s="14"/>
      <c r="BBH5" s="14"/>
      <c r="BBI5" s="14"/>
      <c r="BBJ5" s="14"/>
      <c r="BBK5" s="14"/>
      <c r="BBL5" s="14"/>
      <c r="BBM5" s="14"/>
      <c r="BBN5" s="14"/>
      <c r="BBO5" s="14"/>
      <c r="BBP5" s="14"/>
      <c r="BBQ5" s="14"/>
      <c r="BBR5" s="14"/>
      <c r="BBS5" s="14"/>
      <c r="BBT5" s="14"/>
      <c r="BBU5" s="14"/>
      <c r="BBV5" s="14"/>
      <c r="BBW5" s="14"/>
      <c r="BBX5" s="14"/>
      <c r="BBY5" s="14"/>
      <c r="BBZ5" s="14"/>
      <c r="BCA5" s="14"/>
      <c r="BCB5" s="14"/>
      <c r="BCC5" s="14"/>
      <c r="BCD5" s="14"/>
      <c r="BCE5" s="14"/>
      <c r="BCF5" s="14"/>
      <c r="BCG5" s="14"/>
      <c r="BCH5" s="14"/>
      <c r="BCI5" s="14"/>
      <c r="BCJ5" s="14"/>
      <c r="BCK5" s="14"/>
      <c r="BCL5" s="14"/>
      <c r="BCM5" s="14"/>
      <c r="BCN5" s="14"/>
      <c r="BCO5" s="14"/>
      <c r="BCP5" s="14"/>
      <c r="BCQ5" s="14"/>
      <c r="BCR5" s="14"/>
      <c r="BCS5" s="14"/>
      <c r="BCT5" s="14"/>
      <c r="BCU5" s="14"/>
      <c r="BCV5" s="14"/>
      <c r="BCW5" s="14"/>
      <c r="BCX5" s="14"/>
      <c r="BCY5" s="14"/>
      <c r="BCZ5" s="14"/>
      <c r="BDA5" s="14"/>
    </row>
    <row r="6" spans="1:1457" s="4" customFormat="1">
      <c r="A6" s="47"/>
      <c r="B6" s="52"/>
      <c r="C6" s="53"/>
      <c r="D6" s="54" t="s">
        <v>68</v>
      </c>
      <c r="E6" s="54"/>
      <c r="F6" s="53"/>
      <c r="G6" s="55"/>
      <c r="H6" s="160">
        <v>43991</v>
      </c>
      <c r="I6" s="161"/>
      <c r="J6" s="161"/>
      <c r="K6" s="161"/>
      <c r="L6" s="161"/>
      <c r="M6" s="162"/>
      <c r="N6" s="160">
        <v>43990</v>
      </c>
      <c r="O6" s="161"/>
      <c r="P6" s="161"/>
      <c r="Q6" s="161"/>
      <c r="R6" s="161"/>
      <c r="S6" s="162"/>
      <c r="T6" s="160">
        <v>43989</v>
      </c>
      <c r="U6" s="161"/>
      <c r="V6" s="161"/>
      <c r="W6" s="161"/>
      <c r="X6" s="161"/>
      <c r="Y6" s="162"/>
      <c r="Z6" s="160">
        <v>43988</v>
      </c>
      <c r="AA6" s="161"/>
      <c r="AB6" s="161"/>
      <c r="AC6" s="161"/>
      <c r="AD6" s="161"/>
      <c r="AE6" s="162"/>
      <c r="AF6" s="160">
        <v>43987</v>
      </c>
      <c r="AG6" s="161"/>
      <c r="AH6" s="161"/>
      <c r="AI6" s="161"/>
      <c r="AJ6" s="161"/>
      <c r="AK6" s="162"/>
      <c r="AL6" s="160">
        <v>43986</v>
      </c>
      <c r="AM6" s="161"/>
      <c r="AN6" s="161"/>
      <c r="AO6" s="161"/>
      <c r="AP6" s="161"/>
      <c r="AQ6" s="162"/>
      <c r="AR6" s="160">
        <v>43985</v>
      </c>
      <c r="AS6" s="161"/>
      <c r="AT6" s="161"/>
      <c r="AU6" s="161"/>
      <c r="AV6" s="161"/>
      <c r="AW6" s="162"/>
      <c r="AX6" s="43"/>
      <c r="AY6" s="44"/>
      <c r="AZ6" s="44"/>
      <c r="BA6" s="45">
        <v>43984</v>
      </c>
      <c r="BB6" s="44"/>
      <c r="BC6" s="46"/>
      <c r="BD6" s="43"/>
      <c r="BE6" s="44"/>
      <c r="BF6" s="44"/>
      <c r="BG6" s="45">
        <v>43983</v>
      </c>
      <c r="BH6" s="44"/>
      <c r="BI6" s="46"/>
      <c r="BJ6" s="43"/>
      <c r="BK6" s="44"/>
      <c r="BL6" s="44"/>
      <c r="BM6" s="45">
        <v>43982</v>
      </c>
      <c r="BN6" s="44"/>
      <c r="BO6" s="46"/>
      <c r="BP6" s="43"/>
      <c r="BQ6" s="44"/>
      <c r="BR6" s="44"/>
      <c r="BS6" s="45">
        <v>43981</v>
      </c>
      <c r="BT6" s="44"/>
      <c r="BU6" s="46"/>
      <c r="BV6" s="43"/>
      <c r="BW6" s="44"/>
      <c r="BX6" s="44"/>
      <c r="BY6" s="45">
        <v>43980</v>
      </c>
      <c r="BZ6" s="44"/>
      <c r="CA6" s="46"/>
      <c r="CB6" s="43"/>
      <c r="CC6" s="44"/>
      <c r="CD6" s="44"/>
      <c r="CE6" s="45">
        <v>43979</v>
      </c>
      <c r="CF6" s="44"/>
      <c r="CG6" s="46"/>
      <c r="CH6" s="43"/>
      <c r="CI6" s="44"/>
      <c r="CJ6" s="44"/>
      <c r="CK6" s="45">
        <v>43978</v>
      </c>
      <c r="CL6" s="44"/>
      <c r="CM6" s="46"/>
      <c r="CN6" s="43"/>
      <c r="CO6" s="44"/>
      <c r="CP6" s="44"/>
      <c r="CQ6" s="45">
        <v>43977</v>
      </c>
      <c r="CR6" s="44"/>
      <c r="CS6" s="46"/>
      <c r="CT6" s="43"/>
      <c r="CU6" s="44"/>
      <c r="CV6" s="44"/>
      <c r="CW6" s="45">
        <v>43976</v>
      </c>
      <c r="CX6" s="44"/>
      <c r="CY6" s="46"/>
      <c r="CZ6" s="43"/>
      <c r="DA6" s="44"/>
      <c r="DB6" s="44"/>
      <c r="DC6" s="45">
        <v>43975</v>
      </c>
      <c r="DD6" s="44"/>
      <c r="DE6" s="46"/>
      <c r="DF6" s="43"/>
      <c r="DG6" s="44"/>
      <c r="DH6" s="44"/>
      <c r="DI6" s="45">
        <v>43974</v>
      </c>
      <c r="DJ6" s="44"/>
      <c r="DK6" s="46"/>
      <c r="DL6" s="43"/>
      <c r="DM6" s="44"/>
      <c r="DN6" s="44"/>
      <c r="DO6" s="45">
        <v>43973</v>
      </c>
      <c r="DP6" s="44"/>
      <c r="DQ6" s="46"/>
      <c r="DR6" s="43"/>
      <c r="DS6" s="44"/>
      <c r="DT6" s="44"/>
      <c r="DU6" s="45">
        <v>43972</v>
      </c>
      <c r="DV6" s="44"/>
      <c r="DW6" s="46"/>
      <c r="DX6" s="43"/>
      <c r="DY6" s="44"/>
      <c r="DZ6" s="44"/>
      <c r="EA6" s="45">
        <v>43971</v>
      </c>
      <c r="EB6" s="44"/>
      <c r="EC6" s="46"/>
      <c r="ED6" s="43"/>
      <c r="EE6" s="44"/>
      <c r="EF6" s="44"/>
      <c r="EG6" s="45">
        <v>43970</v>
      </c>
      <c r="EH6" s="44"/>
      <c r="EI6" s="46"/>
      <c r="EJ6" s="43"/>
      <c r="EK6" s="44"/>
      <c r="EL6" s="44"/>
      <c r="EM6" s="45">
        <v>43969</v>
      </c>
      <c r="EN6" s="44"/>
      <c r="EO6" s="46"/>
      <c r="EP6" s="43"/>
      <c r="EQ6" s="44"/>
      <c r="ER6" s="44"/>
      <c r="ES6" s="45">
        <v>43968</v>
      </c>
      <c r="ET6" s="44"/>
      <c r="EU6" s="46"/>
      <c r="EV6" s="43"/>
      <c r="EW6" s="44"/>
      <c r="EX6" s="44"/>
      <c r="EY6" s="45">
        <v>43967</v>
      </c>
      <c r="EZ6" s="44"/>
      <c r="FA6" s="46"/>
      <c r="FB6" s="43"/>
      <c r="FC6" s="44"/>
      <c r="FD6" s="44"/>
      <c r="FE6" s="45">
        <v>43966</v>
      </c>
      <c r="FF6" s="44"/>
      <c r="FG6" s="46"/>
      <c r="FH6" s="43"/>
      <c r="FI6" s="44"/>
      <c r="FJ6" s="44"/>
      <c r="FK6" s="45">
        <v>43965</v>
      </c>
      <c r="FL6" s="44"/>
      <c r="FM6" s="46"/>
      <c r="FN6" s="43"/>
      <c r="FO6" s="44"/>
      <c r="FP6" s="44"/>
      <c r="FQ6" s="45">
        <v>43964</v>
      </c>
      <c r="FR6" s="44"/>
      <c r="FS6" s="46"/>
      <c r="FT6" s="43"/>
      <c r="FU6" s="44"/>
      <c r="FV6" s="44"/>
      <c r="FW6" s="45">
        <v>43963</v>
      </c>
      <c r="FX6" s="44"/>
      <c r="FY6" s="46"/>
      <c r="FZ6" s="43"/>
      <c r="GA6" s="44"/>
      <c r="GB6" s="44"/>
      <c r="GC6" s="45">
        <v>43962</v>
      </c>
      <c r="GD6" s="44"/>
      <c r="GE6" s="46"/>
      <c r="GF6" s="43"/>
      <c r="GG6" s="44"/>
      <c r="GH6" s="44"/>
      <c r="GI6" s="45">
        <v>43961</v>
      </c>
      <c r="GJ6" s="44"/>
      <c r="GK6" s="46"/>
      <c r="GL6" s="43"/>
      <c r="GM6" s="44"/>
      <c r="GN6" s="44"/>
      <c r="GO6" s="45">
        <v>43960</v>
      </c>
      <c r="GP6" s="44"/>
      <c r="GQ6" s="46"/>
      <c r="GR6" s="43"/>
      <c r="GS6" s="44"/>
      <c r="GT6" s="44"/>
      <c r="GU6" s="45">
        <v>43959</v>
      </c>
      <c r="GV6" s="44"/>
      <c r="GW6" s="46"/>
      <c r="GX6" s="43"/>
      <c r="GY6" s="44"/>
      <c r="GZ6" s="44"/>
      <c r="HA6" s="45">
        <v>43958</v>
      </c>
      <c r="HB6" s="44"/>
      <c r="HC6" s="46"/>
      <c r="HD6" s="43"/>
      <c r="HE6" s="44"/>
      <c r="HF6" s="44"/>
      <c r="HG6" s="45">
        <v>43957</v>
      </c>
      <c r="HH6" s="44"/>
      <c r="HI6" s="46"/>
      <c r="HJ6" s="43"/>
      <c r="HK6" s="44"/>
      <c r="HL6" s="44"/>
      <c r="HM6" s="45" t="s">
        <v>243</v>
      </c>
      <c r="HN6" s="44"/>
      <c r="HO6" s="46"/>
      <c r="HP6" s="44"/>
      <c r="HQ6" s="44"/>
      <c r="HR6" s="44"/>
      <c r="HS6" s="45" t="s">
        <v>244</v>
      </c>
      <c r="HT6" s="44"/>
      <c r="HU6" s="44"/>
      <c r="HV6" s="43"/>
      <c r="HW6" s="44"/>
      <c r="HX6" s="44"/>
      <c r="HY6" s="45" t="s">
        <v>245</v>
      </c>
      <c r="HZ6" s="44"/>
      <c r="IA6" s="44"/>
      <c r="IB6" s="43"/>
      <c r="IC6" s="44"/>
      <c r="ID6" s="44"/>
      <c r="IE6" s="45" t="s">
        <v>246</v>
      </c>
      <c r="IF6" s="44"/>
      <c r="IG6" s="44"/>
      <c r="IH6" s="46"/>
      <c r="II6" s="43"/>
      <c r="IJ6" s="44"/>
      <c r="IK6" s="44"/>
      <c r="IL6" s="45">
        <v>43952</v>
      </c>
      <c r="IM6" s="44"/>
      <c r="IN6" s="44"/>
      <c r="IO6" s="46"/>
      <c r="IP6" s="43"/>
      <c r="IQ6" s="44"/>
      <c r="IR6" s="44"/>
      <c r="IS6" s="45">
        <v>43951</v>
      </c>
      <c r="IT6" s="44"/>
      <c r="IU6" s="44"/>
      <c r="IV6" s="46"/>
      <c r="IW6" s="43"/>
      <c r="IX6" s="44"/>
      <c r="IY6" s="44"/>
      <c r="IZ6" s="45">
        <v>43950</v>
      </c>
      <c r="JA6" s="44"/>
      <c r="JB6" s="44"/>
      <c r="JC6" s="46"/>
      <c r="JD6" s="43"/>
      <c r="JE6" s="44"/>
      <c r="JF6" s="44"/>
      <c r="JG6" s="45">
        <v>43949</v>
      </c>
      <c r="JH6" s="44"/>
      <c r="JI6" s="44"/>
      <c r="JJ6" s="46"/>
      <c r="JK6" s="43"/>
      <c r="JL6" s="44"/>
      <c r="JM6" s="44"/>
      <c r="JN6" s="45">
        <v>43948</v>
      </c>
      <c r="JO6" s="44"/>
      <c r="JP6" s="44"/>
      <c r="JQ6" s="46"/>
      <c r="JR6" s="43"/>
      <c r="JS6" s="44"/>
      <c r="JT6" s="44"/>
      <c r="JU6" s="45">
        <v>43945</v>
      </c>
      <c r="JV6" s="44"/>
      <c r="JW6" s="44"/>
      <c r="JX6" s="46"/>
      <c r="JY6" s="43"/>
      <c r="JZ6" s="44"/>
      <c r="KA6" s="44"/>
      <c r="KB6" s="45">
        <v>43944</v>
      </c>
      <c r="KC6" s="44"/>
      <c r="KD6" s="44"/>
      <c r="KE6" s="46"/>
      <c r="KF6" s="43"/>
      <c r="KG6" s="44"/>
      <c r="KH6" s="44"/>
      <c r="KI6" s="45">
        <v>43943</v>
      </c>
      <c r="KJ6" s="44"/>
      <c r="KK6" s="44"/>
      <c r="KL6" s="46"/>
      <c r="KM6" s="43"/>
      <c r="KN6" s="44"/>
      <c r="KO6" s="44"/>
      <c r="KP6" s="45">
        <v>43942</v>
      </c>
      <c r="KQ6" s="44"/>
      <c r="KR6" s="44"/>
      <c r="KS6" s="46"/>
      <c r="KT6" s="43"/>
      <c r="KU6" s="44"/>
      <c r="KV6" s="44"/>
      <c r="KW6" s="45">
        <v>43941</v>
      </c>
      <c r="KX6" s="44"/>
      <c r="KY6" s="44"/>
      <c r="KZ6" s="46"/>
      <c r="LA6" s="43"/>
      <c r="LB6" s="44"/>
      <c r="LC6" s="44"/>
      <c r="LD6" s="45">
        <v>43940</v>
      </c>
      <c r="LE6" s="44"/>
      <c r="LF6" s="44"/>
      <c r="LG6" s="46"/>
      <c r="LH6" s="43"/>
      <c r="LI6" s="44"/>
      <c r="LJ6" s="44"/>
      <c r="LK6" s="45">
        <v>43939</v>
      </c>
      <c r="LL6" s="44"/>
      <c r="LM6" s="44"/>
      <c r="LN6" s="46"/>
      <c r="LO6" s="43"/>
      <c r="LP6" s="44"/>
      <c r="LQ6" s="44"/>
      <c r="LR6" s="45">
        <v>43938</v>
      </c>
      <c r="LS6" s="44"/>
      <c r="LT6" s="44"/>
      <c r="LU6" s="46"/>
      <c r="LV6" s="43"/>
      <c r="LW6" s="44"/>
      <c r="LX6" s="44"/>
      <c r="LY6" s="45">
        <v>43937</v>
      </c>
      <c r="LZ6" s="44"/>
      <c r="MA6" s="44"/>
      <c r="MB6" s="46"/>
      <c r="MC6" s="43"/>
      <c r="MD6" s="44"/>
      <c r="ME6" s="44"/>
      <c r="MF6" s="45">
        <v>43936</v>
      </c>
      <c r="MG6" s="44"/>
      <c r="MH6" s="44"/>
      <c r="MI6" s="46"/>
      <c r="MJ6" s="43"/>
      <c r="MK6" s="44"/>
      <c r="ML6" s="44"/>
      <c r="MM6" s="45">
        <v>43935</v>
      </c>
      <c r="MN6" s="44"/>
      <c r="MO6" s="44"/>
      <c r="MP6" s="46"/>
      <c r="MQ6" s="43"/>
      <c r="MR6" s="44"/>
      <c r="MS6" s="44"/>
      <c r="MT6" s="45">
        <v>43934</v>
      </c>
      <c r="MU6" s="44"/>
      <c r="MV6" s="44"/>
      <c r="MW6" s="46"/>
      <c r="MX6" s="43"/>
      <c r="MY6" s="44"/>
      <c r="MZ6" s="44"/>
      <c r="NA6" s="45">
        <v>43933</v>
      </c>
      <c r="NB6" s="44"/>
      <c r="NC6" s="44"/>
      <c r="ND6" s="46"/>
      <c r="NE6" s="43"/>
      <c r="NF6" s="44"/>
      <c r="NG6" s="44"/>
      <c r="NH6" s="45">
        <v>43932</v>
      </c>
      <c r="NI6" s="44"/>
      <c r="NJ6" s="44"/>
      <c r="NK6" s="46"/>
      <c r="NL6" s="43"/>
      <c r="NM6" s="44"/>
      <c r="NN6" s="44"/>
      <c r="NO6" s="45">
        <v>43931</v>
      </c>
      <c r="NP6" s="44"/>
      <c r="NQ6" s="44"/>
      <c r="NR6" s="46"/>
      <c r="NS6" s="43"/>
      <c r="NT6" s="44"/>
      <c r="NU6" s="44"/>
      <c r="NV6" s="45">
        <v>43930</v>
      </c>
      <c r="NW6" s="44"/>
      <c r="NX6" s="44"/>
      <c r="NY6" s="46"/>
      <c r="NZ6" s="43"/>
      <c r="OA6" s="44"/>
      <c r="OB6" s="44"/>
      <c r="OC6" s="45">
        <v>43929</v>
      </c>
      <c r="OD6" s="44"/>
      <c r="OE6" s="44"/>
      <c r="OF6" s="46"/>
      <c r="OG6" s="43"/>
      <c r="OH6" s="44"/>
      <c r="OI6" s="44"/>
      <c r="OJ6" s="45">
        <v>43928</v>
      </c>
      <c r="OK6" s="44"/>
      <c r="OL6" s="44"/>
      <c r="OM6" s="46"/>
      <c r="ON6" s="43"/>
      <c r="OO6" s="44"/>
      <c r="OP6" s="44"/>
      <c r="OQ6" s="45">
        <v>43927</v>
      </c>
      <c r="OR6" s="44"/>
      <c r="OS6" s="44"/>
      <c r="OT6" s="46"/>
      <c r="OU6" s="43"/>
      <c r="OV6" s="44"/>
      <c r="OW6" s="44"/>
      <c r="OX6" s="45">
        <v>43926</v>
      </c>
      <c r="OY6" s="44"/>
      <c r="OZ6" s="44"/>
      <c r="PA6" s="46"/>
      <c r="PB6" s="43"/>
      <c r="PC6" s="44"/>
      <c r="PD6" s="44"/>
      <c r="PE6" s="45">
        <v>43925</v>
      </c>
      <c r="PF6" s="44"/>
      <c r="PG6" s="44"/>
      <c r="PH6" s="46"/>
      <c r="PI6" s="43"/>
      <c r="PJ6" s="44"/>
      <c r="PK6" s="44"/>
      <c r="PL6" s="45">
        <v>43924</v>
      </c>
      <c r="PM6" s="44"/>
      <c r="PN6" s="44"/>
      <c r="PO6" s="46"/>
      <c r="PP6" s="43"/>
      <c r="PQ6" s="44"/>
      <c r="PR6" s="44"/>
      <c r="PS6" s="45">
        <v>43923</v>
      </c>
      <c r="PT6" s="44"/>
      <c r="PU6" s="44"/>
      <c r="PV6" s="46"/>
      <c r="PW6" s="43"/>
      <c r="PX6" s="44"/>
      <c r="PY6" s="44"/>
      <c r="PZ6" s="45">
        <v>43922</v>
      </c>
      <c r="QA6" s="44"/>
      <c r="QB6" s="44"/>
      <c r="QC6" s="46"/>
      <c r="QD6" s="43"/>
      <c r="QE6" s="44"/>
      <c r="QF6" s="44"/>
      <c r="QG6" s="45">
        <v>43921</v>
      </c>
      <c r="QH6" s="44"/>
      <c r="QI6" s="44"/>
      <c r="QJ6" s="46"/>
      <c r="QK6" s="43"/>
      <c r="QL6" s="44"/>
      <c r="QM6" s="44"/>
      <c r="QN6" s="45">
        <v>43920</v>
      </c>
      <c r="QO6" s="44"/>
      <c r="QP6" s="44"/>
      <c r="QQ6" s="46"/>
      <c r="QR6" s="43"/>
      <c r="QS6" s="44"/>
      <c r="QT6" s="44"/>
      <c r="QU6" s="45">
        <v>43919</v>
      </c>
      <c r="QV6" s="44"/>
      <c r="QW6" s="44"/>
      <c r="QX6" s="46"/>
      <c r="QY6" s="14"/>
      <c r="QZ6" s="11"/>
      <c r="RA6" s="28"/>
      <c r="RB6" s="11"/>
      <c r="RC6" s="28"/>
      <c r="RD6" s="11"/>
      <c r="RE6" s="11"/>
      <c r="RF6" s="28"/>
      <c r="RG6" s="64"/>
      <c r="RH6" s="14"/>
      <c r="RI6" s="14"/>
      <c r="RJ6" s="14"/>
      <c r="RK6" s="14"/>
      <c r="RL6" s="14"/>
      <c r="RM6" s="14"/>
      <c r="RN6" s="14"/>
      <c r="RO6" s="14"/>
      <c r="RP6" s="14"/>
      <c r="RQ6" s="14"/>
      <c r="RR6" s="14"/>
      <c r="RS6" s="14"/>
      <c r="RT6" s="14"/>
      <c r="RU6" s="14"/>
      <c r="RV6" s="14"/>
      <c r="RW6" s="14"/>
      <c r="RX6" s="14"/>
      <c r="RY6" s="14"/>
      <c r="RZ6" s="14"/>
      <c r="SA6" s="14"/>
      <c r="SB6" s="14"/>
      <c r="SC6" s="14"/>
      <c r="SD6" s="14"/>
      <c r="SE6" s="14"/>
      <c r="SF6" s="14"/>
      <c r="SG6" s="14"/>
      <c r="SH6" s="14"/>
      <c r="SI6" s="14"/>
      <c r="SJ6" s="14"/>
      <c r="SK6" s="14"/>
      <c r="SL6" s="14"/>
      <c r="SM6" s="14"/>
      <c r="SN6" s="14"/>
      <c r="SO6" s="14"/>
      <c r="SP6" s="14"/>
      <c r="SQ6" s="14"/>
      <c r="SR6" s="14"/>
      <c r="SS6" s="14"/>
      <c r="ST6" s="14"/>
      <c r="SU6" s="14"/>
      <c r="SV6" s="14"/>
      <c r="SW6" s="14"/>
      <c r="SX6" s="14"/>
      <c r="SY6" s="14"/>
      <c r="SZ6" s="14"/>
      <c r="TA6" s="14"/>
      <c r="TB6" s="14"/>
      <c r="TC6" s="14"/>
      <c r="TD6" s="14"/>
      <c r="TE6" s="14"/>
      <c r="TF6" s="14"/>
      <c r="TG6" s="14"/>
      <c r="TH6" s="14"/>
      <c r="TI6" s="14"/>
      <c r="TJ6" s="14"/>
      <c r="TK6" s="14"/>
      <c r="TL6" s="14"/>
      <c r="TM6" s="14"/>
      <c r="TN6" s="14"/>
      <c r="TO6" s="14"/>
      <c r="TP6" s="14"/>
      <c r="TQ6" s="14"/>
      <c r="TR6" s="14"/>
      <c r="TS6" s="14"/>
      <c r="TT6" s="14"/>
      <c r="TU6" s="14"/>
      <c r="TV6" s="14"/>
      <c r="TW6" s="14"/>
      <c r="TX6" s="14"/>
      <c r="TY6" s="14"/>
      <c r="TZ6" s="14"/>
      <c r="UA6" s="14"/>
      <c r="UB6" s="14"/>
      <c r="UC6" s="14"/>
      <c r="UD6" s="14"/>
      <c r="UE6" s="14"/>
      <c r="UF6" s="14"/>
      <c r="UG6" s="14"/>
      <c r="UH6" s="14"/>
      <c r="UI6" s="14"/>
      <c r="UJ6" s="14"/>
      <c r="UK6" s="14"/>
      <c r="UL6" s="14"/>
      <c r="UM6" s="14"/>
      <c r="UN6" s="14"/>
      <c r="UO6" s="14"/>
      <c r="UP6" s="14"/>
      <c r="UQ6" s="14"/>
      <c r="UR6" s="14"/>
      <c r="US6" s="14"/>
      <c r="UT6" s="14"/>
      <c r="UU6" s="14"/>
      <c r="UV6" s="14"/>
      <c r="UW6" s="14"/>
      <c r="UX6" s="14"/>
      <c r="UY6" s="14"/>
      <c r="UZ6" s="14"/>
      <c r="VA6" s="14"/>
      <c r="VB6" s="14"/>
      <c r="VC6" s="14"/>
      <c r="VD6" s="14"/>
      <c r="VE6" s="14"/>
      <c r="VF6" s="14"/>
      <c r="VG6" s="14"/>
      <c r="VH6" s="14"/>
      <c r="VI6" s="14"/>
      <c r="VJ6" s="14"/>
      <c r="VK6" s="14"/>
      <c r="VL6" s="14"/>
      <c r="VM6" s="14"/>
      <c r="VN6" s="14"/>
      <c r="VO6" s="14"/>
      <c r="VP6" s="14"/>
      <c r="VQ6" s="14"/>
      <c r="VR6" s="14"/>
      <c r="VS6" s="14"/>
      <c r="VT6" s="14"/>
      <c r="VU6" s="14"/>
      <c r="VV6" s="14"/>
      <c r="VW6" s="14"/>
      <c r="VX6" s="14"/>
      <c r="VY6" s="14"/>
      <c r="VZ6" s="14"/>
      <c r="WA6" s="14"/>
      <c r="WB6" s="14"/>
      <c r="WC6" s="14"/>
      <c r="WD6" s="14"/>
      <c r="WE6" s="14"/>
      <c r="WF6" s="14"/>
      <c r="WG6" s="14"/>
      <c r="WH6" s="14"/>
      <c r="WI6" s="14"/>
      <c r="WJ6" s="14"/>
      <c r="WK6" s="14"/>
      <c r="WL6" s="14"/>
      <c r="WM6" s="14"/>
      <c r="WN6" s="14"/>
      <c r="WO6" s="14"/>
      <c r="WP6" s="14"/>
      <c r="WQ6" s="14"/>
      <c r="WR6" s="14"/>
      <c r="WS6" s="14"/>
      <c r="WT6" s="14"/>
      <c r="WU6" s="14"/>
      <c r="WV6" s="14"/>
      <c r="WW6" s="14"/>
      <c r="WX6" s="14"/>
      <c r="WY6" s="14"/>
      <c r="WZ6" s="14"/>
      <c r="XA6" s="14"/>
      <c r="XB6" s="14"/>
      <c r="XC6" s="14"/>
      <c r="XD6" s="14"/>
      <c r="XE6" s="14"/>
      <c r="XF6" s="14"/>
      <c r="XG6" s="14"/>
      <c r="XH6" s="14"/>
      <c r="XI6" s="14"/>
      <c r="XJ6" s="14"/>
      <c r="XK6" s="14"/>
      <c r="XL6" s="14"/>
      <c r="XM6" s="14"/>
      <c r="XN6" s="14"/>
      <c r="XO6" s="14"/>
      <c r="XP6" s="14"/>
      <c r="XQ6" s="14"/>
      <c r="XR6" s="14"/>
      <c r="XS6" s="14"/>
      <c r="XT6" s="14"/>
      <c r="XU6" s="14"/>
      <c r="XV6" s="14"/>
      <c r="XW6" s="14"/>
      <c r="XX6" s="14"/>
      <c r="XY6" s="14"/>
      <c r="XZ6" s="14"/>
      <c r="YA6" s="14"/>
      <c r="YB6" s="14"/>
      <c r="YC6" s="14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  <c r="AYF6" s="14"/>
      <c r="AYG6" s="14"/>
      <c r="AYH6" s="14"/>
      <c r="AYI6" s="14"/>
      <c r="AYJ6" s="14"/>
      <c r="AYK6" s="14"/>
      <c r="AYL6" s="14"/>
      <c r="AYM6" s="14"/>
      <c r="AYN6" s="14"/>
      <c r="AYO6" s="14"/>
      <c r="AYP6" s="14"/>
      <c r="AYQ6" s="14"/>
      <c r="AYR6" s="14"/>
      <c r="AYS6" s="14"/>
      <c r="AYT6" s="14"/>
      <c r="AYU6" s="14"/>
      <c r="AYV6" s="14"/>
      <c r="AYW6" s="14"/>
      <c r="AYX6" s="14"/>
      <c r="AYY6" s="14"/>
      <c r="AYZ6" s="14"/>
      <c r="AZA6" s="14"/>
      <c r="AZB6" s="14"/>
      <c r="AZC6" s="14"/>
      <c r="AZD6" s="14"/>
      <c r="AZE6" s="14"/>
      <c r="AZF6" s="14"/>
      <c r="AZG6" s="14"/>
      <c r="AZH6" s="14"/>
      <c r="AZI6" s="14"/>
      <c r="AZJ6" s="14"/>
      <c r="AZK6" s="14"/>
      <c r="AZL6" s="14"/>
      <c r="AZM6" s="14"/>
      <c r="AZN6" s="14"/>
      <c r="AZO6" s="14"/>
      <c r="AZP6" s="14"/>
      <c r="AZQ6" s="14"/>
      <c r="AZR6" s="14"/>
      <c r="AZS6" s="14"/>
      <c r="AZT6" s="14"/>
      <c r="AZU6" s="14"/>
      <c r="AZV6" s="14"/>
      <c r="AZW6" s="14"/>
      <c r="AZX6" s="14"/>
      <c r="AZY6" s="14"/>
      <c r="AZZ6" s="14"/>
      <c r="BAA6" s="14"/>
      <c r="BAB6" s="14"/>
      <c r="BAC6" s="14"/>
      <c r="BAD6" s="14"/>
      <c r="BAE6" s="14"/>
      <c r="BAF6" s="14"/>
      <c r="BAG6" s="14"/>
      <c r="BAH6" s="14"/>
      <c r="BAI6" s="14"/>
      <c r="BAJ6" s="14"/>
      <c r="BAK6" s="14"/>
      <c r="BAL6" s="14"/>
      <c r="BAM6" s="14"/>
      <c r="BAN6" s="14"/>
      <c r="BAO6" s="14"/>
      <c r="BAP6" s="14"/>
      <c r="BAQ6" s="14"/>
      <c r="BAR6" s="14"/>
      <c r="BAS6" s="14"/>
      <c r="BAT6" s="14"/>
      <c r="BAU6" s="14"/>
      <c r="BAV6" s="14"/>
      <c r="BAW6" s="14"/>
      <c r="BAX6" s="14"/>
      <c r="BAY6" s="14"/>
      <c r="BAZ6" s="14"/>
      <c r="BBA6" s="14"/>
      <c r="BBB6" s="14"/>
      <c r="BBC6" s="14"/>
      <c r="BBD6" s="14"/>
      <c r="BBE6" s="14"/>
      <c r="BBF6" s="14"/>
      <c r="BBG6" s="14"/>
      <c r="BBH6" s="14"/>
      <c r="BBI6" s="14"/>
      <c r="BBJ6" s="14"/>
      <c r="BBK6" s="14"/>
      <c r="BBL6" s="14"/>
      <c r="BBM6" s="14"/>
      <c r="BBN6" s="14"/>
      <c r="BBO6" s="14"/>
      <c r="BBP6" s="14"/>
      <c r="BBQ6" s="14"/>
      <c r="BBR6" s="14"/>
      <c r="BBS6" s="14"/>
      <c r="BBT6" s="14"/>
      <c r="BBU6" s="14"/>
      <c r="BBV6" s="14"/>
      <c r="BBW6" s="14"/>
      <c r="BBX6" s="14"/>
      <c r="BBY6" s="14"/>
      <c r="BBZ6" s="14"/>
      <c r="BCA6" s="14"/>
      <c r="BCB6" s="14"/>
      <c r="BCC6" s="14"/>
      <c r="BCD6" s="14"/>
      <c r="BCE6" s="14"/>
      <c r="BCF6" s="14"/>
      <c r="BCG6" s="14"/>
      <c r="BCH6" s="14"/>
      <c r="BCI6" s="14"/>
      <c r="BCJ6" s="14"/>
      <c r="BCK6" s="14"/>
      <c r="BCL6" s="14"/>
      <c r="BCM6" s="14"/>
      <c r="BCN6" s="14"/>
      <c r="BCO6" s="14"/>
      <c r="BCP6" s="14"/>
      <c r="BCQ6" s="14"/>
      <c r="BCR6" s="14"/>
      <c r="BCS6" s="14"/>
      <c r="BCT6" s="14"/>
      <c r="BCU6" s="14"/>
      <c r="BCV6" s="14"/>
      <c r="BCW6" s="14"/>
      <c r="BCX6" s="14"/>
      <c r="BCY6" s="14"/>
      <c r="BCZ6" s="14"/>
      <c r="BDA6" s="14"/>
    </row>
    <row r="7" spans="1:1457">
      <c r="A7" s="8" t="s">
        <v>377</v>
      </c>
      <c r="B7" s="69" t="s">
        <v>12</v>
      </c>
      <c r="C7" s="70" t="s">
        <v>59</v>
      </c>
      <c r="D7" s="71" t="s">
        <v>13</v>
      </c>
      <c r="E7" s="70" t="s">
        <v>59</v>
      </c>
      <c r="F7" s="71" t="s">
        <v>58</v>
      </c>
      <c r="G7" s="72" t="s">
        <v>59</v>
      </c>
      <c r="H7" s="39" t="s">
        <v>12</v>
      </c>
      <c r="I7" s="27" t="s">
        <v>59</v>
      </c>
      <c r="J7" s="40" t="s">
        <v>13</v>
      </c>
      <c r="K7" s="27" t="s">
        <v>59</v>
      </c>
      <c r="L7" s="40" t="s">
        <v>14</v>
      </c>
      <c r="M7" s="97" t="s">
        <v>58</v>
      </c>
      <c r="N7" s="39" t="s">
        <v>12</v>
      </c>
      <c r="O7" s="27" t="s">
        <v>59</v>
      </c>
      <c r="P7" s="40" t="s">
        <v>13</v>
      </c>
      <c r="Q7" s="27" t="s">
        <v>59</v>
      </c>
      <c r="R7" s="40" t="s">
        <v>14</v>
      </c>
      <c r="S7" s="97" t="s">
        <v>58</v>
      </c>
      <c r="T7" s="39" t="s">
        <v>12</v>
      </c>
      <c r="U7" s="27" t="s">
        <v>59</v>
      </c>
      <c r="V7" s="40" t="s">
        <v>13</v>
      </c>
      <c r="W7" s="27" t="s">
        <v>59</v>
      </c>
      <c r="X7" s="40" t="s">
        <v>14</v>
      </c>
      <c r="Y7" s="97" t="s">
        <v>58</v>
      </c>
      <c r="Z7" s="39" t="s">
        <v>12</v>
      </c>
      <c r="AA7" s="27" t="s">
        <v>59</v>
      </c>
      <c r="AB7" s="40" t="s">
        <v>13</v>
      </c>
      <c r="AC7" s="27" t="s">
        <v>59</v>
      </c>
      <c r="AD7" s="40" t="s">
        <v>14</v>
      </c>
      <c r="AE7" s="97" t="s">
        <v>58</v>
      </c>
      <c r="AF7" s="39" t="s">
        <v>12</v>
      </c>
      <c r="AG7" s="27" t="s">
        <v>59</v>
      </c>
      <c r="AH7" s="40" t="s">
        <v>13</v>
      </c>
      <c r="AI7" s="27" t="s">
        <v>59</v>
      </c>
      <c r="AJ7" s="40" t="s">
        <v>14</v>
      </c>
      <c r="AK7" s="97" t="s">
        <v>58</v>
      </c>
      <c r="AL7" s="39" t="s">
        <v>12</v>
      </c>
      <c r="AM7" s="27" t="s">
        <v>59</v>
      </c>
      <c r="AN7" s="40" t="s">
        <v>13</v>
      </c>
      <c r="AO7" s="27" t="s">
        <v>59</v>
      </c>
      <c r="AP7" s="40" t="s">
        <v>14</v>
      </c>
      <c r="AQ7" s="97" t="s">
        <v>58</v>
      </c>
      <c r="AR7" s="39" t="s">
        <v>12</v>
      </c>
      <c r="AS7" s="27" t="s">
        <v>59</v>
      </c>
      <c r="AT7" s="40" t="s">
        <v>13</v>
      </c>
      <c r="AU7" s="27" t="s">
        <v>59</v>
      </c>
      <c r="AV7" s="40" t="s">
        <v>14</v>
      </c>
      <c r="AW7" s="97" t="s">
        <v>58</v>
      </c>
      <c r="AX7" s="39" t="s">
        <v>12</v>
      </c>
      <c r="AY7" s="27" t="s">
        <v>59</v>
      </c>
      <c r="AZ7" s="40" t="s">
        <v>13</v>
      </c>
      <c r="BA7" s="27" t="s">
        <v>59</v>
      </c>
      <c r="BB7" s="40" t="s">
        <v>14</v>
      </c>
      <c r="BC7" s="97" t="s">
        <v>58</v>
      </c>
      <c r="BD7" s="39" t="s">
        <v>12</v>
      </c>
      <c r="BE7" s="27" t="s">
        <v>59</v>
      </c>
      <c r="BF7" s="40" t="s">
        <v>13</v>
      </c>
      <c r="BG7" s="27" t="s">
        <v>59</v>
      </c>
      <c r="BH7" s="40" t="s">
        <v>14</v>
      </c>
      <c r="BI7" s="97" t="s">
        <v>58</v>
      </c>
      <c r="BJ7" s="39" t="s">
        <v>12</v>
      </c>
      <c r="BK7" s="27" t="s">
        <v>59</v>
      </c>
      <c r="BL7" s="40" t="s">
        <v>13</v>
      </c>
      <c r="BM7" s="27" t="s">
        <v>59</v>
      </c>
      <c r="BN7" s="40" t="s">
        <v>14</v>
      </c>
      <c r="BO7" s="97" t="s">
        <v>58</v>
      </c>
      <c r="BP7" s="39" t="s">
        <v>12</v>
      </c>
      <c r="BQ7" s="27" t="s">
        <v>59</v>
      </c>
      <c r="BR7" s="40" t="s">
        <v>13</v>
      </c>
      <c r="BS7" s="27" t="s">
        <v>59</v>
      </c>
      <c r="BT7" s="40" t="s">
        <v>14</v>
      </c>
      <c r="BU7" s="97" t="s">
        <v>58</v>
      </c>
      <c r="BV7" s="39" t="s">
        <v>12</v>
      </c>
      <c r="BW7" s="27" t="s">
        <v>59</v>
      </c>
      <c r="BX7" s="40" t="s">
        <v>13</v>
      </c>
      <c r="BY7" s="27" t="s">
        <v>59</v>
      </c>
      <c r="BZ7" s="40" t="s">
        <v>14</v>
      </c>
      <c r="CA7" s="97" t="s">
        <v>58</v>
      </c>
      <c r="CB7" s="39" t="s">
        <v>12</v>
      </c>
      <c r="CC7" s="27" t="s">
        <v>59</v>
      </c>
      <c r="CD7" s="40" t="s">
        <v>13</v>
      </c>
      <c r="CE7" s="27" t="s">
        <v>59</v>
      </c>
      <c r="CF7" s="40" t="s">
        <v>14</v>
      </c>
      <c r="CG7" s="97" t="s">
        <v>58</v>
      </c>
      <c r="CH7" s="39" t="s">
        <v>12</v>
      </c>
      <c r="CI7" s="27" t="s">
        <v>59</v>
      </c>
      <c r="CJ7" s="40" t="s">
        <v>13</v>
      </c>
      <c r="CK7" s="27" t="s">
        <v>59</v>
      </c>
      <c r="CL7" s="40" t="s">
        <v>14</v>
      </c>
      <c r="CM7" s="97" t="s">
        <v>58</v>
      </c>
      <c r="CN7" s="39" t="s">
        <v>12</v>
      </c>
      <c r="CO7" s="27" t="s">
        <v>59</v>
      </c>
      <c r="CP7" s="40" t="s">
        <v>13</v>
      </c>
      <c r="CQ7" s="27" t="s">
        <v>59</v>
      </c>
      <c r="CR7" s="40" t="s">
        <v>14</v>
      </c>
      <c r="CS7" s="97" t="s">
        <v>58</v>
      </c>
      <c r="CT7" s="39" t="s">
        <v>12</v>
      </c>
      <c r="CU7" s="27" t="s">
        <v>59</v>
      </c>
      <c r="CV7" s="40" t="s">
        <v>13</v>
      </c>
      <c r="CW7" s="27" t="s">
        <v>59</v>
      </c>
      <c r="CX7" s="40" t="s">
        <v>14</v>
      </c>
      <c r="CY7" s="97" t="s">
        <v>58</v>
      </c>
      <c r="CZ7" s="39" t="s">
        <v>12</v>
      </c>
      <c r="DA7" s="27" t="s">
        <v>59</v>
      </c>
      <c r="DB7" s="40" t="s">
        <v>13</v>
      </c>
      <c r="DC7" s="27" t="s">
        <v>59</v>
      </c>
      <c r="DD7" s="40" t="s">
        <v>14</v>
      </c>
      <c r="DE7" s="97" t="s">
        <v>58</v>
      </c>
      <c r="DF7" s="39" t="s">
        <v>12</v>
      </c>
      <c r="DG7" s="27" t="s">
        <v>59</v>
      </c>
      <c r="DH7" s="40" t="s">
        <v>13</v>
      </c>
      <c r="DI7" s="27" t="s">
        <v>59</v>
      </c>
      <c r="DJ7" s="40" t="s">
        <v>14</v>
      </c>
      <c r="DK7" s="97" t="s">
        <v>58</v>
      </c>
      <c r="DL7" s="39" t="s">
        <v>12</v>
      </c>
      <c r="DM7" s="27" t="s">
        <v>59</v>
      </c>
      <c r="DN7" s="40" t="s">
        <v>13</v>
      </c>
      <c r="DO7" s="27" t="s">
        <v>59</v>
      </c>
      <c r="DP7" s="40" t="s">
        <v>14</v>
      </c>
      <c r="DQ7" s="97" t="s">
        <v>58</v>
      </c>
      <c r="DR7" s="39" t="s">
        <v>12</v>
      </c>
      <c r="DS7" s="27" t="s">
        <v>59</v>
      </c>
      <c r="DT7" s="40" t="s">
        <v>13</v>
      </c>
      <c r="DU7" s="27" t="s">
        <v>59</v>
      </c>
      <c r="DV7" s="40" t="s">
        <v>14</v>
      </c>
      <c r="DW7" s="97" t="s">
        <v>58</v>
      </c>
      <c r="DX7" s="39" t="s">
        <v>12</v>
      </c>
      <c r="DY7" s="27" t="s">
        <v>59</v>
      </c>
      <c r="DZ7" s="40" t="s">
        <v>13</v>
      </c>
      <c r="EA7" s="27" t="s">
        <v>59</v>
      </c>
      <c r="EB7" s="40" t="s">
        <v>14</v>
      </c>
      <c r="EC7" s="97" t="s">
        <v>58</v>
      </c>
      <c r="ED7" s="39" t="s">
        <v>12</v>
      </c>
      <c r="EE7" s="27" t="s">
        <v>59</v>
      </c>
      <c r="EF7" s="40" t="s">
        <v>13</v>
      </c>
      <c r="EG7" s="27" t="s">
        <v>59</v>
      </c>
      <c r="EH7" s="40" t="s">
        <v>14</v>
      </c>
      <c r="EI7" s="97" t="s">
        <v>58</v>
      </c>
      <c r="EJ7" s="39" t="s">
        <v>12</v>
      </c>
      <c r="EK7" s="27" t="s">
        <v>59</v>
      </c>
      <c r="EL7" s="40" t="s">
        <v>13</v>
      </c>
      <c r="EM7" s="27" t="s">
        <v>59</v>
      </c>
      <c r="EN7" s="40" t="s">
        <v>14</v>
      </c>
      <c r="EO7" s="97" t="s">
        <v>58</v>
      </c>
      <c r="EP7" s="39" t="s">
        <v>12</v>
      </c>
      <c r="EQ7" s="27" t="s">
        <v>59</v>
      </c>
      <c r="ER7" s="40" t="s">
        <v>13</v>
      </c>
      <c r="ES7" s="27" t="s">
        <v>59</v>
      </c>
      <c r="ET7" s="40" t="s">
        <v>14</v>
      </c>
      <c r="EU7" s="97" t="s">
        <v>58</v>
      </c>
      <c r="EV7" s="39" t="s">
        <v>12</v>
      </c>
      <c r="EW7" s="27" t="s">
        <v>59</v>
      </c>
      <c r="EX7" s="40" t="s">
        <v>13</v>
      </c>
      <c r="EY7" s="27" t="s">
        <v>59</v>
      </c>
      <c r="EZ7" s="40" t="s">
        <v>14</v>
      </c>
      <c r="FA7" s="97" t="s">
        <v>58</v>
      </c>
      <c r="FB7" s="39" t="s">
        <v>12</v>
      </c>
      <c r="FC7" s="27" t="s">
        <v>59</v>
      </c>
      <c r="FD7" s="40" t="s">
        <v>13</v>
      </c>
      <c r="FE7" s="27" t="s">
        <v>59</v>
      </c>
      <c r="FF7" s="40" t="s">
        <v>14</v>
      </c>
      <c r="FG7" s="97" t="s">
        <v>58</v>
      </c>
      <c r="FH7" s="39" t="s">
        <v>12</v>
      </c>
      <c r="FI7" s="27" t="s">
        <v>59</v>
      </c>
      <c r="FJ7" s="40" t="s">
        <v>13</v>
      </c>
      <c r="FK7" s="27" t="s">
        <v>59</v>
      </c>
      <c r="FL7" s="40" t="s">
        <v>14</v>
      </c>
      <c r="FM7" s="97" t="s">
        <v>58</v>
      </c>
      <c r="FN7" s="39" t="s">
        <v>12</v>
      </c>
      <c r="FO7" s="27" t="s">
        <v>59</v>
      </c>
      <c r="FP7" s="40" t="s">
        <v>13</v>
      </c>
      <c r="FQ7" s="27" t="s">
        <v>59</v>
      </c>
      <c r="FR7" s="40" t="s">
        <v>14</v>
      </c>
      <c r="FS7" s="97" t="s">
        <v>58</v>
      </c>
      <c r="FT7" s="39" t="s">
        <v>12</v>
      </c>
      <c r="FU7" s="27" t="s">
        <v>59</v>
      </c>
      <c r="FV7" s="40" t="s">
        <v>13</v>
      </c>
      <c r="FW7" s="27" t="s">
        <v>59</v>
      </c>
      <c r="FX7" s="40" t="s">
        <v>14</v>
      </c>
      <c r="FY7" s="97" t="s">
        <v>58</v>
      </c>
      <c r="FZ7" s="39" t="s">
        <v>12</v>
      </c>
      <c r="GA7" s="27" t="s">
        <v>59</v>
      </c>
      <c r="GB7" s="40" t="s">
        <v>13</v>
      </c>
      <c r="GC7" s="27" t="s">
        <v>59</v>
      </c>
      <c r="GD7" s="40" t="s">
        <v>14</v>
      </c>
      <c r="GE7" s="97" t="s">
        <v>58</v>
      </c>
      <c r="GF7" s="39" t="s">
        <v>12</v>
      </c>
      <c r="GG7" s="27" t="s">
        <v>59</v>
      </c>
      <c r="GH7" s="40" t="s">
        <v>13</v>
      </c>
      <c r="GI7" s="27" t="s">
        <v>59</v>
      </c>
      <c r="GJ7" s="40" t="s">
        <v>14</v>
      </c>
      <c r="GK7" s="97" t="s">
        <v>58</v>
      </c>
      <c r="GL7" s="39" t="s">
        <v>12</v>
      </c>
      <c r="GM7" s="27" t="s">
        <v>59</v>
      </c>
      <c r="GN7" s="40" t="s">
        <v>13</v>
      </c>
      <c r="GO7" s="27" t="s">
        <v>59</v>
      </c>
      <c r="GP7" s="40" t="s">
        <v>14</v>
      </c>
      <c r="GQ7" s="97" t="s">
        <v>58</v>
      </c>
      <c r="GR7" s="39" t="s">
        <v>12</v>
      </c>
      <c r="GS7" s="27" t="s">
        <v>59</v>
      </c>
      <c r="GT7" s="40" t="s">
        <v>13</v>
      </c>
      <c r="GU7" s="27" t="s">
        <v>59</v>
      </c>
      <c r="GV7" s="40" t="s">
        <v>14</v>
      </c>
      <c r="GW7" s="97" t="s">
        <v>58</v>
      </c>
      <c r="GX7" s="39" t="s">
        <v>12</v>
      </c>
      <c r="GY7" s="27" t="s">
        <v>59</v>
      </c>
      <c r="GZ7" s="40" t="s">
        <v>13</v>
      </c>
      <c r="HA7" s="27" t="s">
        <v>59</v>
      </c>
      <c r="HB7" s="40" t="s">
        <v>14</v>
      </c>
      <c r="HC7" s="97" t="s">
        <v>58</v>
      </c>
      <c r="HD7" s="39" t="s">
        <v>12</v>
      </c>
      <c r="HE7" s="27" t="s">
        <v>59</v>
      </c>
      <c r="HF7" s="40" t="s">
        <v>13</v>
      </c>
      <c r="HG7" s="27" t="s">
        <v>59</v>
      </c>
      <c r="HH7" s="40" t="s">
        <v>14</v>
      </c>
      <c r="HI7" s="97" t="s">
        <v>58</v>
      </c>
      <c r="HJ7" s="39" t="s">
        <v>12</v>
      </c>
      <c r="HK7" s="27" t="s">
        <v>59</v>
      </c>
      <c r="HL7" s="40" t="s">
        <v>13</v>
      </c>
      <c r="HM7" s="27" t="s">
        <v>59</v>
      </c>
      <c r="HN7" s="40" t="s">
        <v>14</v>
      </c>
      <c r="HO7" s="97" t="s">
        <v>58</v>
      </c>
      <c r="HP7" s="40" t="s">
        <v>12</v>
      </c>
      <c r="HQ7" s="27" t="s">
        <v>59</v>
      </c>
      <c r="HR7" s="40" t="s">
        <v>13</v>
      </c>
      <c r="HS7" s="27" t="s">
        <v>59</v>
      </c>
      <c r="HT7" s="40" t="s">
        <v>14</v>
      </c>
      <c r="HU7" s="40" t="s">
        <v>58</v>
      </c>
      <c r="HV7" s="39" t="s">
        <v>12</v>
      </c>
      <c r="HW7" s="27" t="s">
        <v>59</v>
      </c>
      <c r="HX7" s="40" t="s">
        <v>13</v>
      </c>
      <c r="HY7" s="27" t="s">
        <v>59</v>
      </c>
      <c r="HZ7" s="40" t="s">
        <v>14</v>
      </c>
      <c r="IA7" s="40" t="s">
        <v>58</v>
      </c>
      <c r="IB7" s="39" t="s">
        <v>12</v>
      </c>
      <c r="IC7" s="27" t="s">
        <v>59</v>
      </c>
      <c r="ID7" s="40" t="s">
        <v>13</v>
      </c>
      <c r="IE7" s="27" t="s">
        <v>59</v>
      </c>
      <c r="IF7" s="40" t="s">
        <v>14</v>
      </c>
      <c r="IG7" s="40" t="s">
        <v>58</v>
      </c>
      <c r="IH7" s="34" t="s">
        <v>59</v>
      </c>
      <c r="II7" s="39" t="s">
        <v>12</v>
      </c>
      <c r="IJ7" s="27" t="s">
        <v>59</v>
      </c>
      <c r="IK7" s="40" t="s">
        <v>13</v>
      </c>
      <c r="IL7" s="27" t="s">
        <v>59</v>
      </c>
      <c r="IM7" s="40" t="s">
        <v>14</v>
      </c>
      <c r="IN7" s="40" t="s">
        <v>58</v>
      </c>
      <c r="IO7" s="34" t="s">
        <v>59</v>
      </c>
      <c r="IP7" s="39" t="s">
        <v>12</v>
      </c>
      <c r="IQ7" s="27" t="s">
        <v>59</v>
      </c>
      <c r="IR7" s="40" t="s">
        <v>13</v>
      </c>
      <c r="IS7" s="27" t="s">
        <v>59</v>
      </c>
      <c r="IT7" s="40" t="s">
        <v>14</v>
      </c>
      <c r="IU7" s="40" t="s">
        <v>58</v>
      </c>
      <c r="IV7" s="34" t="s">
        <v>59</v>
      </c>
      <c r="IW7" s="39" t="s">
        <v>12</v>
      </c>
      <c r="IX7" s="27" t="s">
        <v>59</v>
      </c>
      <c r="IY7" s="40" t="s">
        <v>13</v>
      </c>
      <c r="IZ7" s="27" t="s">
        <v>59</v>
      </c>
      <c r="JA7" s="40" t="s">
        <v>14</v>
      </c>
      <c r="JB7" s="40" t="s">
        <v>58</v>
      </c>
      <c r="JC7" s="34" t="s">
        <v>59</v>
      </c>
      <c r="JD7" s="39" t="s">
        <v>12</v>
      </c>
      <c r="JE7" s="27" t="s">
        <v>59</v>
      </c>
      <c r="JF7" s="40" t="s">
        <v>13</v>
      </c>
      <c r="JG7" s="27" t="s">
        <v>59</v>
      </c>
      <c r="JH7" s="40" t="s">
        <v>14</v>
      </c>
      <c r="JI7" s="40" t="s">
        <v>58</v>
      </c>
      <c r="JJ7" s="34" t="s">
        <v>59</v>
      </c>
      <c r="JK7" s="39" t="s">
        <v>12</v>
      </c>
      <c r="JL7" s="27" t="s">
        <v>59</v>
      </c>
      <c r="JM7" s="40" t="s">
        <v>13</v>
      </c>
      <c r="JN7" s="27" t="s">
        <v>59</v>
      </c>
      <c r="JO7" s="40" t="s">
        <v>14</v>
      </c>
      <c r="JP7" s="40" t="s">
        <v>58</v>
      </c>
      <c r="JQ7" s="34" t="s">
        <v>59</v>
      </c>
      <c r="JR7" s="39" t="s">
        <v>12</v>
      </c>
      <c r="JS7" s="27" t="s">
        <v>59</v>
      </c>
      <c r="JT7" s="40" t="s">
        <v>13</v>
      </c>
      <c r="JU7" s="27" t="s">
        <v>59</v>
      </c>
      <c r="JV7" s="40" t="s">
        <v>14</v>
      </c>
      <c r="JW7" s="40" t="s">
        <v>58</v>
      </c>
      <c r="JX7" s="34" t="s">
        <v>59</v>
      </c>
      <c r="JY7" s="39" t="s">
        <v>12</v>
      </c>
      <c r="JZ7" s="27" t="s">
        <v>59</v>
      </c>
      <c r="KA7" s="40" t="s">
        <v>13</v>
      </c>
      <c r="KB7" s="27" t="s">
        <v>59</v>
      </c>
      <c r="KC7" s="40" t="s">
        <v>14</v>
      </c>
      <c r="KD7" s="40" t="s">
        <v>58</v>
      </c>
      <c r="KE7" s="34" t="s">
        <v>59</v>
      </c>
      <c r="KF7" s="39" t="s">
        <v>12</v>
      </c>
      <c r="KG7" s="27" t="s">
        <v>59</v>
      </c>
      <c r="KH7" s="40" t="s">
        <v>13</v>
      </c>
      <c r="KI7" s="27" t="s">
        <v>59</v>
      </c>
      <c r="KJ7" s="40" t="s">
        <v>14</v>
      </c>
      <c r="KK7" s="40" t="s">
        <v>58</v>
      </c>
      <c r="KL7" s="34" t="s">
        <v>59</v>
      </c>
      <c r="KM7" s="39" t="s">
        <v>12</v>
      </c>
      <c r="KN7" s="27" t="s">
        <v>59</v>
      </c>
      <c r="KO7" s="40" t="s">
        <v>13</v>
      </c>
      <c r="KP7" s="27" t="s">
        <v>59</v>
      </c>
      <c r="KQ7" s="40" t="s">
        <v>14</v>
      </c>
      <c r="KR7" s="40" t="s">
        <v>58</v>
      </c>
      <c r="KS7" s="34" t="s">
        <v>59</v>
      </c>
      <c r="KT7" s="39" t="s">
        <v>12</v>
      </c>
      <c r="KU7" s="27" t="s">
        <v>59</v>
      </c>
      <c r="KV7" s="40" t="s">
        <v>13</v>
      </c>
      <c r="KW7" s="27" t="s">
        <v>59</v>
      </c>
      <c r="KX7" s="40" t="s">
        <v>14</v>
      </c>
      <c r="KY7" s="40" t="s">
        <v>58</v>
      </c>
      <c r="KZ7" s="34" t="s">
        <v>59</v>
      </c>
      <c r="LA7" s="39" t="s">
        <v>12</v>
      </c>
      <c r="LB7" s="27" t="s">
        <v>59</v>
      </c>
      <c r="LC7" s="40" t="s">
        <v>13</v>
      </c>
      <c r="LD7" s="27" t="s">
        <v>59</v>
      </c>
      <c r="LE7" s="40" t="s">
        <v>14</v>
      </c>
      <c r="LF7" s="40" t="s">
        <v>58</v>
      </c>
      <c r="LG7" s="34" t="s">
        <v>59</v>
      </c>
      <c r="LH7" s="39" t="s">
        <v>12</v>
      </c>
      <c r="LI7" s="27" t="s">
        <v>59</v>
      </c>
      <c r="LJ7" s="40" t="s">
        <v>13</v>
      </c>
      <c r="LK7" s="27" t="s">
        <v>59</v>
      </c>
      <c r="LL7" s="40" t="s">
        <v>14</v>
      </c>
      <c r="LM7" s="40" t="s">
        <v>58</v>
      </c>
      <c r="LN7" s="34" t="s">
        <v>59</v>
      </c>
      <c r="LO7" s="39" t="s">
        <v>12</v>
      </c>
      <c r="LP7" s="27" t="s">
        <v>59</v>
      </c>
      <c r="LQ7" s="40" t="s">
        <v>13</v>
      </c>
      <c r="LR7" s="27" t="s">
        <v>59</v>
      </c>
      <c r="LS7" s="40" t="s">
        <v>14</v>
      </c>
      <c r="LT7" s="40" t="s">
        <v>58</v>
      </c>
      <c r="LU7" s="34" t="s">
        <v>59</v>
      </c>
      <c r="LV7" s="39" t="s">
        <v>12</v>
      </c>
      <c r="LW7" s="27" t="s">
        <v>59</v>
      </c>
      <c r="LX7" s="40" t="s">
        <v>13</v>
      </c>
      <c r="LY7" s="27" t="s">
        <v>59</v>
      </c>
      <c r="LZ7" s="40" t="s">
        <v>14</v>
      </c>
      <c r="MA7" s="40" t="s">
        <v>58</v>
      </c>
      <c r="MB7" s="34" t="s">
        <v>59</v>
      </c>
      <c r="MC7" s="39" t="s">
        <v>12</v>
      </c>
      <c r="MD7" s="27" t="s">
        <v>59</v>
      </c>
      <c r="ME7" s="40" t="s">
        <v>13</v>
      </c>
      <c r="MF7" s="27" t="s">
        <v>59</v>
      </c>
      <c r="MG7" s="40" t="s">
        <v>14</v>
      </c>
      <c r="MH7" s="40" t="s">
        <v>58</v>
      </c>
      <c r="MI7" s="34" t="s">
        <v>59</v>
      </c>
      <c r="MJ7" s="39" t="s">
        <v>12</v>
      </c>
      <c r="MK7" s="27" t="s">
        <v>59</v>
      </c>
      <c r="ML7" s="40" t="s">
        <v>13</v>
      </c>
      <c r="MM7" s="27" t="s">
        <v>59</v>
      </c>
      <c r="MN7" s="40" t="s">
        <v>14</v>
      </c>
      <c r="MO7" s="40" t="s">
        <v>58</v>
      </c>
      <c r="MP7" s="34" t="s">
        <v>59</v>
      </c>
      <c r="MQ7" s="39" t="s">
        <v>12</v>
      </c>
      <c r="MR7" s="27" t="s">
        <v>59</v>
      </c>
      <c r="MS7" s="40" t="s">
        <v>13</v>
      </c>
      <c r="MT7" s="27" t="s">
        <v>59</v>
      </c>
      <c r="MU7" s="40" t="s">
        <v>14</v>
      </c>
      <c r="MV7" s="40" t="s">
        <v>58</v>
      </c>
      <c r="MW7" s="34" t="s">
        <v>59</v>
      </c>
      <c r="MX7" s="39" t="s">
        <v>12</v>
      </c>
      <c r="MY7" s="27" t="s">
        <v>59</v>
      </c>
      <c r="MZ7" s="40" t="s">
        <v>13</v>
      </c>
      <c r="NA7" s="27" t="s">
        <v>59</v>
      </c>
      <c r="NB7" s="40" t="s">
        <v>14</v>
      </c>
      <c r="NC7" s="40" t="s">
        <v>58</v>
      </c>
      <c r="ND7" s="34" t="s">
        <v>59</v>
      </c>
      <c r="NE7" s="39" t="s">
        <v>12</v>
      </c>
      <c r="NF7" s="27" t="s">
        <v>59</v>
      </c>
      <c r="NG7" s="40" t="s">
        <v>13</v>
      </c>
      <c r="NH7" s="27" t="s">
        <v>59</v>
      </c>
      <c r="NI7" s="40" t="s">
        <v>14</v>
      </c>
      <c r="NJ7" s="40" t="s">
        <v>58</v>
      </c>
      <c r="NK7" s="34" t="s">
        <v>59</v>
      </c>
      <c r="NL7" s="39" t="s">
        <v>12</v>
      </c>
      <c r="NM7" s="27" t="s">
        <v>59</v>
      </c>
      <c r="NN7" s="40" t="s">
        <v>13</v>
      </c>
      <c r="NO7" s="27" t="s">
        <v>59</v>
      </c>
      <c r="NP7" s="40" t="s">
        <v>14</v>
      </c>
      <c r="NQ7" s="40" t="s">
        <v>58</v>
      </c>
      <c r="NR7" s="34" t="s">
        <v>59</v>
      </c>
      <c r="NS7" s="39" t="s">
        <v>12</v>
      </c>
      <c r="NT7" s="27" t="s">
        <v>59</v>
      </c>
      <c r="NU7" s="40" t="s">
        <v>13</v>
      </c>
      <c r="NV7" s="27" t="s">
        <v>59</v>
      </c>
      <c r="NW7" s="40" t="s">
        <v>14</v>
      </c>
      <c r="NX7" s="40" t="s">
        <v>58</v>
      </c>
      <c r="NY7" s="34" t="s">
        <v>59</v>
      </c>
      <c r="NZ7" s="39" t="s">
        <v>12</v>
      </c>
      <c r="OA7" s="27" t="s">
        <v>59</v>
      </c>
      <c r="OB7" s="40" t="s">
        <v>13</v>
      </c>
      <c r="OC7" s="27" t="s">
        <v>59</v>
      </c>
      <c r="OD7" s="40" t="s">
        <v>14</v>
      </c>
      <c r="OE7" s="40" t="s">
        <v>58</v>
      </c>
      <c r="OF7" s="34" t="s">
        <v>59</v>
      </c>
      <c r="OG7" s="39" t="s">
        <v>12</v>
      </c>
      <c r="OH7" s="27" t="s">
        <v>59</v>
      </c>
      <c r="OI7" s="40" t="s">
        <v>13</v>
      </c>
      <c r="OJ7" s="27" t="s">
        <v>59</v>
      </c>
      <c r="OK7" s="40" t="s">
        <v>14</v>
      </c>
      <c r="OL7" s="40" t="s">
        <v>58</v>
      </c>
      <c r="OM7" s="34" t="s">
        <v>59</v>
      </c>
      <c r="ON7" s="39" t="s">
        <v>12</v>
      </c>
      <c r="OO7" s="27" t="s">
        <v>59</v>
      </c>
      <c r="OP7" s="40" t="s">
        <v>13</v>
      </c>
      <c r="OQ7" s="27" t="s">
        <v>59</v>
      </c>
      <c r="OR7" s="40" t="s">
        <v>14</v>
      </c>
      <c r="OS7" s="40" t="s">
        <v>58</v>
      </c>
      <c r="OT7" s="34" t="s">
        <v>59</v>
      </c>
      <c r="OU7" s="39" t="s">
        <v>12</v>
      </c>
      <c r="OV7" s="27" t="s">
        <v>59</v>
      </c>
      <c r="OW7" s="40" t="s">
        <v>13</v>
      </c>
      <c r="OX7" s="27" t="s">
        <v>59</v>
      </c>
      <c r="OY7" s="40" t="s">
        <v>14</v>
      </c>
      <c r="OZ7" s="40" t="s">
        <v>58</v>
      </c>
      <c r="PA7" s="34" t="s">
        <v>59</v>
      </c>
      <c r="PB7" s="39" t="s">
        <v>12</v>
      </c>
      <c r="PC7" s="27" t="s">
        <v>59</v>
      </c>
      <c r="PD7" s="40" t="s">
        <v>13</v>
      </c>
      <c r="PE7" s="27" t="s">
        <v>59</v>
      </c>
      <c r="PF7" s="40" t="s">
        <v>14</v>
      </c>
      <c r="PG7" s="40" t="s">
        <v>58</v>
      </c>
      <c r="PH7" s="34" t="s">
        <v>59</v>
      </c>
      <c r="PI7" s="39" t="s">
        <v>12</v>
      </c>
      <c r="PJ7" s="27" t="s">
        <v>59</v>
      </c>
      <c r="PK7" s="40" t="s">
        <v>13</v>
      </c>
      <c r="PL7" s="27" t="s">
        <v>59</v>
      </c>
      <c r="PM7" s="40" t="s">
        <v>14</v>
      </c>
      <c r="PN7" s="40" t="s">
        <v>58</v>
      </c>
      <c r="PO7" s="34" t="s">
        <v>59</v>
      </c>
      <c r="PP7" s="39" t="s">
        <v>12</v>
      </c>
      <c r="PQ7" s="27" t="s">
        <v>59</v>
      </c>
      <c r="PR7" s="40" t="s">
        <v>13</v>
      </c>
      <c r="PS7" s="27" t="s">
        <v>59</v>
      </c>
      <c r="PT7" s="40" t="s">
        <v>14</v>
      </c>
      <c r="PU7" s="40" t="s">
        <v>58</v>
      </c>
      <c r="PV7" s="34" t="s">
        <v>59</v>
      </c>
      <c r="PW7" s="39" t="s">
        <v>12</v>
      </c>
      <c r="PX7" s="27" t="s">
        <v>59</v>
      </c>
      <c r="PY7" s="40" t="s">
        <v>13</v>
      </c>
      <c r="PZ7" s="27" t="s">
        <v>59</v>
      </c>
      <c r="QA7" s="40" t="s">
        <v>14</v>
      </c>
      <c r="QB7" s="40" t="s">
        <v>58</v>
      </c>
      <c r="QC7" s="34" t="s">
        <v>59</v>
      </c>
      <c r="QD7" s="39" t="s">
        <v>12</v>
      </c>
      <c r="QE7" s="27" t="s">
        <v>59</v>
      </c>
      <c r="QF7" s="40" t="s">
        <v>13</v>
      </c>
      <c r="QG7" s="27" t="s">
        <v>59</v>
      </c>
      <c r="QH7" s="40" t="s">
        <v>14</v>
      </c>
      <c r="QI7" s="40" t="s">
        <v>58</v>
      </c>
      <c r="QJ7" s="34" t="s">
        <v>59</v>
      </c>
      <c r="QK7" s="39" t="s">
        <v>12</v>
      </c>
      <c r="QL7" s="27" t="s">
        <v>59</v>
      </c>
      <c r="QM7" s="40" t="s">
        <v>13</v>
      </c>
      <c r="QN7" s="27" t="s">
        <v>59</v>
      </c>
      <c r="QO7" s="40" t="s">
        <v>14</v>
      </c>
      <c r="QP7" s="40" t="s">
        <v>58</v>
      </c>
      <c r="QQ7" s="34" t="s">
        <v>59</v>
      </c>
      <c r="QR7" s="39" t="s">
        <v>12</v>
      </c>
      <c r="QS7" s="27" t="s">
        <v>59</v>
      </c>
      <c r="QT7" s="40" t="s">
        <v>13</v>
      </c>
      <c r="QU7" s="27" t="s">
        <v>59</v>
      </c>
      <c r="QV7" s="40" t="s">
        <v>14</v>
      </c>
      <c r="QW7" s="40" t="s">
        <v>58</v>
      </c>
      <c r="QX7" s="34" t="s">
        <v>59</v>
      </c>
      <c r="QZ7" s="11"/>
      <c r="RA7" s="28"/>
      <c r="RB7" s="11"/>
      <c r="RC7" s="28"/>
      <c r="RD7" s="11"/>
      <c r="RE7" s="11"/>
      <c r="RF7" s="28"/>
      <c r="RG7" s="21"/>
      <c r="AMA7" s="5"/>
      <c r="AMB7" s="5"/>
      <c r="AMC7" s="5"/>
      <c r="AMD7" s="5"/>
      <c r="AME7" s="5"/>
      <c r="AMF7" s="5"/>
      <c r="AMG7" s="5"/>
      <c r="AMH7" s="5"/>
      <c r="AMI7" s="5"/>
      <c r="AMJ7" s="5"/>
      <c r="AMK7" s="5"/>
      <c r="AML7" s="5"/>
      <c r="AMM7" s="5"/>
      <c r="AMN7" s="5"/>
      <c r="AMO7" s="5"/>
      <c r="AMP7" s="5"/>
      <c r="AMQ7" s="5"/>
      <c r="AMR7" s="5"/>
      <c r="AMS7" s="5"/>
      <c r="AMT7" s="5"/>
      <c r="AMU7" s="5"/>
      <c r="AMV7" s="5"/>
      <c r="AMW7" s="5"/>
      <c r="AMX7" s="5"/>
      <c r="AMY7" s="5"/>
      <c r="AMZ7" s="5"/>
      <c r="ANA7" s="5"/>
      <c r="ANB7" s="5"/>
      <c r="ANC7" s="5"/>
      <c r="AND7" s="5"/>
      <c r="ANE7" s="5"/>
      <c r="ANF7" s="5"/>
      <c r="ANG7" s="5"/>
      <c r="ANH7" s="5"/>
      <c r="ANI7" s="5"/>
      <c r="ANJ7" s="5"/>
      <c r="ANK7" s="5"/>
      <c r="ANL7" s="5"/>
      <c r="ANM7" s="5"/>
      <c r="ANN7" s="5"/>
      <c r="ANO7" s="5"/>
      <c r="ANP7" s="5"/>
      <c r="ANQ7" s="5"/>
      <c r="ANR7" s="5"/>
      <c r="ANS7" s="5"/>
      <c r="ANT7" s="5"/>
      <c r="ANU7" s="5"/>
      <c r="ANV7" s="5"/>
      <c r="ANW7" s="5"/>
      <c r="ANX7" s="5"/>
      <c r="ANY7" s="5"/>
      <c r="ANZ7" s="5"/>
      <c r="AOA7" s="5"/>
      <c r="AOB7" s="5"/>
      <c r="AOC7" s="5"/>
      <c r="AOD7" s="5"/>
      <c r="AOE7" s="5"/>
      <c r="AOF7" s="5"/>
      <c r="AOG7" s="5"/>
      <c r="AOH7" s="5"/>
      <c r="AOI7" s="5"/>
      <c r="AOJ7" s="5"/>
      <c r="AOK7" s="5"/>
      <c r="AOL7" s="5"/>
      <c r="AOM7" s="5"/>
      <c r="AON7" s="5"/>
      <c r="AOO7" s="5"/>
      <c r="AOP7" s="5"/>
      <c r="AOQ7" s="5"/>
      <c r="AOR7" s="5"/>
      <c r="AOS7" s="5"/>
      <c r="AOT7" s="5"/>
      <c r="AOU7" s="5"/>
      <c r="AOV7" s="5"/>
      <c r="AOW7" s="5"/>
      <c r="AOX7" s="5"/>
      <c r="AOY7" s="5"/>
      <c r="AOZ7" s="5"/>
      <c r="APA7" s="5"/>
      <c r="APB7" s="5"/>
      <c r="APC7" s="5"/>
      <c r="APD7" s="5"/>
      <c r="APE7" s="5"/>
      <c r="APF7" s="5"/>
      <c r="APG7" s="5"/>
      <c r="APH7" s="5"/>
      <c r="API7" s="5"/>
      <c r="APJ7" s="5"/>
      <c r="APK7" s="5"/>
      <c r="APL7" s="5"/>
      <c r="APM7" s="5"/>
      <c r="APN7" s="5"/>
      <c r="APO7" s="5"/>
      <c r="APP7" s="5"/>
      <c r="APQ7" s="5"/>
      <c r="APR7" s="5"/>
      <c r="APS7" s="5"/>
      <c r="APT7" s="5"/>
      <c r="APU7" s="5"/>
      <c r="APV7" s="5"/>
      <c r="APW7" s="5"/>
      <c r="APX7" s="5"/>
      <c r="APY7" s="5"/>
      <c r="APZ7" s="5"/>
      <c r="AQA7" s="5"/>
      <c r="AQB7" s="5"/>
      <c r="AQC7" s="5"/>
      <c r="AQD7" s="5"/>
      <c r="AQE7" s="5"/>
      <c r="AQF7" s="5"/>
      <c r="AQG7" s="5"/>
      <c r="AQH7" s="5"/>
      <c r="AQI7" s="5"/>
      <c r="AQJ7" s="5"/>
      <c r="AQK7" s="5"/>
      <c r="AQL7" s="5"/>
      <c r="AQM7" s="5"/>
      <c r="AQN7" s="5"/>
      <c r="AQO7" s="5"/>
      <c r="AQP7" s="5"/>
      <c r="AQQ7" s="5"/>
      <c r="AQR7" s="5"/>
      <c r="AQS7" s="5"/>
      <c r="AQT7" s="5"/>
      <c r="AQU7" s="5"/>
      <c r="AQV7" s="5"/>
      <c r="AQW7" s="5"/>
      <c r="AQX7" s="5"/>
      <c r="AQY7" s="5"/>
      <c r="AQZ7" s="5"/>
      <c r="ARA7" s="5"/>
      <c r="ARB7" s="5"/>
      <c r="ARC7" s="5"/>
      <c r="ARD7" s="5"/>
      <c r="ARE7" s="5"/>
      <c r="ARF7" s="5"/>
      <c r="ARG7" s="5"/>
      <c r="ARH7" s="5"/>
      <c r="ARI7" s="5"/>
      <c r="ARJ7" s="5"/>
      <c r="ARK7" s="5"/>
      <c r="ARL7" s="5"/>
      <c r="ARM7" s="5"/>
      <c r="ARN7" s="5"/>
      <c r="ARO7" s="5"/>
      <c r="ARP7" s="5"/>
      <c r="ARQ7" s="5"/>
      <c r="ARR7" s="5"/>
      <c r="ARS7" s="5"/>
      <c r="ART7" s="5"/>
      <c r="ARU7" s="5"/>
      <c r="ARV7" s="5"/>
      <c r="ARW7" s="5"/>
      <c r="ARX7" s="5"/>
      <c r="ARY7" s="5"/>
      <c r="ARZ7" s="5"/>
      <c r="ASA7" s="5"/>
      <c r="ASB7" s="5"/>
      <c r="ASC7" s="5"/>
      <c r="ASD7" s="5"/>
      <c r="ASE7" s="5"/>
      <c r="ASF7" s="5"/>
      <c r="ASG7" s="5"/>
      <c r="ASH7" s="5"/>
      <c r="ASI7" s="5"/>
      <c r="ASJ7" s="5"/>
      <c r="ASK7" s="5"/>
      <c r="ASL7" s="5"/>
      <c r="ASM7" s="5"/>
      <c r="ASN7" s="5"/>
      <c r="ASO7" s="5"/>
      <c r="ASP7" s="5"/>
      <c r="ASQ7" s="5"/>
      <c r="ASR7" s="5"/>
      <c r="ASS7" s="5"/>
      <c r="AST7" s="5"/>
      <c r="ASU7" s="5"/>
      <c r="ASV7" s="5"/>
      <c r="ASW7" s="5"/>
      <c r="ASX7" s="5"/>
      <c r="ASY7" s="5"/>
      <c r="ASZ7" s="5"/>
      <c r="ATA7" s="5"/>
      <c r="ATB7" s="5"/>
      <c r="ATC7" s="5"/>
      <c r="ATD7" s="5"/>
      <c r="ATE7" s="5"/>
      <c r="ATF7" s="5"/>
      <c r="ATG7" s="5"/>
      <c r="ATH7" s="5"/>
      <c r="ATI7" s="5"/>
      <c r="ATJ7" s="5"/>
      <c r="ATK7" s="5"/>
      <c r="ATL7" s="5"/>
      <c r="ATM7" s="5"/>
      <c r="ATN7" s="5"/>
      <c r="ATO7" s="5"/>
      <c r="ATP7" s="5"/>
      <c r="ATQ7" s="5"/>
      <c r="ATR7" s="5"/>
      <c r="ATS7" s="5"/>
      <c r="ATT7" s="5"/>
      <c r="ATU7" s="5"/>
      <c r="ATV7" s="5"/>
      <c r="ATW7" s="5"/>
      <c r="ATX7" s="5"/>
      <c r="ATY7" s="5"/>
      <c r="ATZ7" s="5"/>
      <c r="AUA7" s="5"/>
      <c r="AUB7" s="5"/>
      <c r="AUC7" s="5"/>
      <c r="AUD7" s="5"/>
      <c r="AUE7" s="5"/>
      <c r="AUF7" s="5"/>
      <c r="AUG7" s="5"/>
      <c r="AUH7" s="5"/>
      <c r="AUI7" s="5"/>
      <c r="AUJ7" s="5"/>
      <c r="AUK7" s="5"/>
      <c r="AUL7" s="5"/>
      <c r="AUM7" s="5"/>
      <c r="AUN7" s="5"/>
      <c r="AUO7" s="5"/>
      <c r="AUP7" s="5"/>
      <c r="AUQ7" s="5"/>
      <c r="AUR7" s="5"/>
      <c r="AUS7" s="5"/>
      <c r="AUT7" s="5"/>
      <c r="AUU7" s="5"/>
      <c r="AUV7" s="5"/>
      <c r="AUW7" s="5"/>
      <c r="AUX7" s="5"/>
      <c r="AUY7" s="5"/>
      <c r="AUZ7" s="5"/>
      <c r="AVA7" s="5"/>
      <c r="AVB7" s="5"/>
      <c r="AVC7" s="5"/>
      <c r="AVD7" s="5"/>
      <c r="AVE7" s="5"/>
      <c r="AVF7" s="5"/>
      <c r="AVG7" s="5"/>
      <c r="AVH7" s="5"/>
      <c r="AVI7" s="5"/>
      <c r="AVJ7" s="5"/>
      <c r="AVK7" s="5"/>
      <c r="AVL7" s="5"/>
      <c r="AVM7" s="5"/>
      <c r="AVN7" s="5"/>
      <c r="AVO7" s="5"/>
      <c r="AVP7" s="5"/>
      <c r="AVQ7" s="5"/>
      <c r="AVR7" s="5"/>
      <c r="AVS7" s="5"/>
      <c r="AVT7" s="5"/>
      <c r="AVU7" s="5"/>
      <c r="AVV7" s="5"/>
      <c r="AVW7" s="5"/>
      <c r="AVX7" s="5"/>
      <c r="AVY7" s="5"/>
      <c r="AVZ7" s="5"/>
      <c r="AWA7" s="5"/>
      <c r="AWB7" s="5"/>
      <c r="AWC7" s="5"/>
      <c r="AWD7" s="5"/>
      <c r="AWE7" s="5"/>
      <c r="AWF7" s="5"/>
      <c r="AWG7" s="5"/>
      <c r="AWH7" s="5"/>
      <c r="AWI7" s="5"/>
      <c r="AWJ7" s="5"/>
      <c r="AWK7" s="5"/>
      <c r="AWL7" s="5"/>
      <c r="AWM7" s="5"/>
      <c r="AWN7" s="5"/>
      <c r="AWO7" s="5"/>
      <c r="AWP7" s="5"/>
      <c r="AWQ7" s="5"/>
      <c r="AWR7" s="5"/>
      <c r="AWS7" s="5"/>
      <c r="AWT7" s="5"/>
      <c r="AWU7" s="5"/>
      <c r="AWV7" s="5"/>
      <c r="AWW7" s="5"/>
      <c r="AWX7" s="5"/>
      <c r="AWY7" s="5"/>
      <c r="AWZ7" s="5"/>
      <c r="AXA7" s="5"/>
      <c r="AXB7" s="5"/>
      <c r="AXC7" s="5"/>
      <c r="AXD7" s="5"/>
      <c r="AXE7" s="5"/>
      <c r="AXF7" s="5"/>
      <c r="AXG7" s="5"/>
      <c r="AXH7" s="5"/>
      <c r="AXI7" s="5"/>
      <c r="AXJ7" s="5"/>
      <c r="AXK7" s="5"/>
      <c r="AXL7" s="5"/>
      <c r="AXM7" s="5"/>
      <c r="AXN7" s="5"/>
      <c r="AXO7" s="5"/>
      <c r="AXP7" s="5"/>
      <c r="AXQ7" s="5"/>
      <c r="AXR7" s="5"/>
      <c r="AXS7" s="5"/>
      <c r="AXT7" s="5"/>
      <c r="AXU7" s="5"/>
      <c r="AXV7" s="5"/>
      <c r="AXW7" s="5"/>
      <c r="AXX7" s="5"/>
      <c r="AXY7" s="5"/>
      <c r="AXZ7" s="5"/>
      <c r="AYA7" s="5"/>
      <c r="AYB7" s="5"/>
      <c r="AYC7" s="5"/>
      <c r="AYD7" s="5"/>
      <c r="AYE7" s="5"/>
      <c r="AYF7" s="5"/>
      <c r="AYG7" s="5"/>
      <c r="AYH7" s="5"/>
      <c r="AYI7" s="5"/>
      <c r="AYJ7" s="5"/>
      <c r="AYK7" s="5"/>
      <c r="AYL7" s="5"/>
      <c r="AYM7" s="5"/>
      <c r="AYN7" s="5"/>
      <c r="AYO7" s="5"/>
      <c r="AYP7" s="5"/>
      <c r="AYQ7" s="5"/>
      <c r="AYR7" s="5"/>
      <c r="AYS7" s="5"/>
      <c r="AYT7" s="5"/>
      <c r="AYU7" s="5"/>
      <c r="AYV7" s="5"/>
      <c r="AYW7" s="5"/>
      <c r="AYX7" s="5"/>
      <c r="AYY7" s="5"/>
      <c r="AYZ7" s="5"/>
      <c r="AZA7" s="5"/>
      <c r="AZB7" s="5"/>
      <c r="AZC7" s="5"/>
      <c r="AZD7" s="5"/>
      <c r="AZE7" s="5"/>
      <c r="AZF7" s="5"/>
      <c r="AZG7" s="5"/>
      <c r="AZH7" s="5"/>
      <c r="AZI7" s="5"/>
      <c r="AZJ7" s="5"/>
      <c r="AZK7" s="5"/>
      <c r="AZL7" s="5"/>
      <c r="AZM7" s="5"/>
      <c r="AZN7" s="5"/>
      <c r="AZO7" s="5"/>
      <c r="AZP7" s="5"/>
      <c r="AZQ7" s="5"/>
      <c r="AZR7" s="5"/>
      <c r="AZS7" s="5"/>
      <c r="AZT7" s="5"/>
      <c r="AZU7" s="5"/>
      <c r="AZV7" s="5"/>
      <c r="AZW7" s="5"/>
      <c r="AZX7" s="5"/>
      <c r="AZY7" s="5"/>
      <c r="AZZ7" s="5"/>
      <c r="BAA7" s="5"/>
      <c r="BAB7" s="5"/>
      <c r="BAC7" s="5"/>
      <c r="BAD7" s="5"/>
      <c r="BAE7" s="5"/>
      <c r="BAF7" s="5"/>
      <c r="BAG7" s="5"/>
      <c r="BAH7" s="5"/>
      <c r="BAI7" s="5"/>
      <c r="BAJ7" s="5"/>
      <c r="BAK7" s="5"/>
      <c r="BAL7" s="5"/>
      <c r="BAM7" s="5"/>
      <c r="BAN7" s="5"/>
      <c r="BAO7" s="5"/>
      <c r="BAP7" s="5"/>
      <c r="BAQ7" s="5"/>
      <c r="BAR7" s="5"/>
      <c r="BAS7" s="5"/>
      <c r="BAT7" s="5"/>
      <c r="BAU7" s="5"/>
      <c r="BAV7" s="5"/>
      <c r="BAW7" s="5"/>
      <c r="BAX7" s="5"/>
      <c r="BAY7" s="5"/>
      <c r="BAZ7" s="5"/>
      <c r="BBA7" s="5"/>
      <c r="BBB7" s="5"/>
      <c r="BBC7" s="5"/>
      <c r="BBD7" s="5"/>
      <c r="BBE7" s="5"/>
      <c r="BBF7" s="5"/>
      <c r="BBG7" s="5"/>
      <c r="BBH7" s="5"/>
      <c r="BBI7" s="5"/>
      <c r="BBJ7" s="5"/>
      <c r="BBK7" s="5"/>
      <c r="BBL7" s="5"/>
      <c r="BBM7" s="5"/>
      <c r="BBN7" s="5"/>
      <c r="BBO7" s="5"/>
      <c r="BBP7" s="5"/>
      <c r="BBQ7" s="5"/>
      <c r="BBR7" s="5"/>
      <c r="BBS7" s="5"/>
      <c r="BBT7" s="5"/>
      <c r="BBU7" s="5"/>
      <c r="BBV7" s="5"/>
      <c r="BBW7" s="5"/>
      <c r="BBX7" s="5"/>
      <c r="BBY7" s="5"/>
      <c r="BBZ7" s="5"/>
      <c r="BCA7" s="5"/>
      <c r="BCB7" s="5"/>
      <c r="BCC7" s="5"/>
      <c r="BCD7" s="5"/>
      <c r="BCE7" s="5"/>
      <c r="BCF7" s="5"/>
      <c r="BCG7" s="5"/>
      <c r="BCH7" s="5"/>
      <c r="BCI7" s="5"/>
      <c r="BCJ7" s="5"/>
      <c r="BCK7" s="5"/>
      <c r="BCL7" s="5"/>
      <c r="BCM7" s="5"/>
      <c r="BCN7" s="5"/>
      <c r="BCO7" s="5"/>
      <c r="BCP7" s="5"/>
      <c r="BCQ7" s="5"/>
      <c r="BCR7" s="5"/>
      <c r="BCS7" s="5"/>
      <c r="BCT7" s="5"/>
      <c r="BCU7" s="5"/>
      <c r="BCV7" s="5"/>
      <c r="BCW7" s="5"/>
      <c r="BCX7" s="5"/>
      <c r="BCY7" s="5"/>
      <c r="BCZ7" s="5"/>
      <c r="BDA7" s="5"/>
    </row>
    <row r="8" spans="1:1457">
      <c r="A8" s="63" t="s">
        <v>1</v>
      </c>
      <c r="B8" s="77">
        <v>3896272</v>
      </c>
      <c r="C8" s="28">
        <f t="shared" ref="C8:C12" si="0">B8/B$20*100</f>
        <v>9.5108291758297003</v>
      </c>
      <c r="D8" s="77">
        <v>3692363</v>
      </c>
      <c r="E8" s="28">
        <f t="shared" ref="E8:E12" si="1">D8/D$20*100</f>
        <v>8.7803604264210353</v>
      </c>
      <c r="F8" s="41">
        <f t="shared" ref="F8:F12" si="2">SUM(B8+D8)</f>
        <v>7588635</v>
      </c>
      <c r="G8" s="35">
        <f t="shared" ref="G8:G12" si="3">F8/F$20*100</f>
        <v>9.1408178008143732</v>
      </c>
      <c r="H8" s="10">
        <v>0</v>
      </c>
      <c r="I8" s="28">
        <f t="shared" ref="I8:I12" si="4">H8/H$20*100</f>
        <v>0</v>
      </c>
      <c r="J8" s="137">
        <v>1</v>
      </c>
      <c r="K8" s="28">
        <f t="shared" ref="K8:K12" si="5">J8/J$20*100</f>
        <v>2.5746652935118432E-2</v>
      </c>
      <c r="L8" s="11"/>
      <c r="M8" s="12">
        <f>SUM(H8+J8+L8)</f>
        <v>1</v>
      </c>
      <c r="N8" s="10">
        <v>0</v>
      </c>
      <c r="O8" s="28">
        <f t="shared" ref="O8:O12" si="6">N8/N$20*100</f>
        <v>0</v>
      </c>
      <c r="P8" s="137">
        <v>1</v>
      </c>
      <c r="Q8" s="28">
        <f t="shared" ref="Q8:Q12" si="7">P8/P$20*100</f>
        <v>2.5839793281653745E-2</v>
      </c>
      <c r="R8" s="11"/>
      <c r="S8" s="12">
        <f>SUM(N8+P8+R8)</f>
        <v>1</v>
      </c>
      <c r="T8" s="10">
        <v>0</v>
      </c>
      <c r="U8" s="28">
        <f t="shared" ref="U8:U12" si="8">T8/T$20*100</f>
        <v>0</v>
      </c>
      <c r="V8" s="137">
        <v>1</v>
      </c>
      <c r="W8" s="28">
        <f t="shared" ref="W8:W12" si="9">V8/V$20*100</f>
        <v>2.585983966899405E-2</v>
      </c>
      <c r="X8" s="11"/>
      <c r="Y8" s="12">
        <f>SUM(T8+V8+X8)</f>
        <v>1</v>
      </c>
      <c r="Z8" s="10">
        <v>0</v>
      </c>
      <c r="AA8" s="28">
        <f t="shared" ref="AA8:AA12" si="10">Z8/Z$20*100</f>
        <v>0</v>
      </c>
      <c r="AB8" s="137">
        <v>1</v>
      </c>
      <c r="AC8" s="28">
        <f t="shared" ref="AC8:AC12" si="11">AB8/AB$20*100</f>
        <v>2.5926886180969663E-2</v>
      </c>
      <c r="AD8" s="11"/>
      <c r="AE8" s="12">
        <f>SUM(Z8+AB8+AD8)</f>
        <v>1</v>
      </c>
      <c r="AF8" s="10">
        <v>0</v>
      </c>
      <c r="AG8" s="28">
        <f t="shared" ref="AG8:AG12" si="12">AF8/AF$20*100</f>
        <v>0</v>
      </c>
      <c r="AH8" s="137">
        <v>1</v>
      </c>
      <c r="AI8" s="28">
        <f t="shared" ref="AI8:AI12" si="13">AH8/AH$20*100</f>
        <v>2.6055237102657631E-2</v>
      </c>
      <c r="AJ8" s="11"/>
      <c r="AK8" s="12">
        <f>SUM(AF8+AH8+AJ8)</f>
        <v>1</v>
      </c>
      <c r="AL8" s="10">
        <v>0</v>
      </c>
      <c r="AM8" s="28">
        <f t="shared" ref="AM8:AM12" si="14">AL8/AL$20*100</f>
        <v>0</v>
      </c>
      <c r="AN8" s="137">
        <v>1</v>
      </c>
      <c r="AO8" s="28">
        <f t="shared" ref="AO8:AO12" si="15">AN8/AN$20*100</f>
        <v>2.6191723415400735E-2</v>
      </c>
      <c r="AP8" s="11"/>
      <c r="AQ8" s="12">
        <f>SUM(AL8+AN8+AP8)</f>
        <v>1</v>
      </c>
      <c r="AR8" s="10">
        <v>0</v>
      </c>
      <c r="AS8" s="28">
        <f t="shared" ref="AS8:AS12" si="16">AR8/AR$20*100</f>
        <v>0</v>
      </c>
      <c r="AT8" s="137">
        <v>1</v>
      </c>
      <c r="AU8" s="28">
        <f t="shared" ref="AU8:AU12" si="17">AT8/AT$20*100</f>
        <v>2.6267402153926978E-2</v>
      </c>
      <c r="AV8" s="11"/>
      <c r="AW8" s="12">
        <f>SUM(AR8+AT8+AV8)</f>
        <v>1</v>
      </c>
      <c r="AX8" s="10">
        <v>0</v>
      </c>
      <c r="AY8" s="28">
        <f t="shared" ref="AY8:AY12" si="18">AX8/AX$20*100</f>
        <v>0</v>
      </c>
      <c r="AZ8" s="137">
        <v>1</v>
      </c>
      <c r="BA8" s="28">
        <f t="shared" ref="BA8:BA12" si="19">AZ8/AZ$20*100</f>
        <v>2.6329647182727751E-2</v>
      </c>
      <c r="BB8" s="11"/>
      <c r="BC8" s="12">
        <f>SUM(AX8+AZ8+BB8)</f>
        <v>1</v>
      </c>
      <c r="BD8" s="10">
        <v>0</v>
      </c>
      <c r="BE8" s="28">
        <f t="shared" ref="BE8:BE12" si="20">BD8/BD$20*100</f>
        <v>0</v>
      </c>
      <c r="BF8" s="137">
        <v>1</v>
      </c>
      <c r="BG8" s="28">
        <f t="shared" ref="BG8:BG12" si="21">BF8/BF$20*100</f>
        <v>2.6378264310208392E-2</v>
      </c>
      <c r="BH8" s="11"/>
      <c r="BI8" s="12">
        <f>SUM(BD8+BF8+BH8)</f>
        <v>1</v>
      </c>
      <c r="BJ8" s="10">
        <v>0</v>
      </c>
      <c r="BK8" s="28">
        <f t="shared" ref="BK8:BK12" si="22">BJ8/BJ$20*100</f>
        <v>0</v>
      </c>
      <c r="BL8" s="137">
        <v>1</v>
      </c>
      <c r="BM8" s="28">
        <f t="shared" ref="BM8:BM12" si="23">BL8/BL$20*100</f>
        <v>2.6406126221283337E-2</v>
      </c>
      <c r="BN8" s="11"/>
      <c r="BO8" s="12">
        <f>SUM(BJ8+BL8+BN8)</f>
        <v>1</v>
      </c>
      <c r="BP8" s="10">
        <v>0</v>
      </c>
      <c r="BQ8" s="28">
        <f t="shared" ref="BQ8:BQ12" si="24">BP8/BP$20*100</f>
        <v>0</v>
      </c>
      <c r="BR8" s="137">
        <v>1</v>
      </c>
      <c r="BS8" s="28">
        <f t="shared" ref="BS8:BS12" si="25">BR8/BR$20*100</f>
        <v>2.6455026455026457E-2</v>
      </c>
      <c r="BT8" s="11"/>
      <c r="BU8" s="12">
        <f>SUM(BP8+BR8+BT8)</f>
        <v>1</v>
      </c>
      <c r="BV8" s="10">
        <v>0</v>
      </c>
      <c r="BW8" s="28">
        <f t="shared" ref="BW8:BW12" si="26">BV8/BV$20*100</f>
        <v>0</v>
      </c>
      <c r="BX8" s="137">
        <v>1</v>
      </c>
      <c r="BY8" s="28">
        <f t="shared" ref="BY8:BY12" si="27">BX8/BX$20*100</f>
        <v>2.6581605528973953E-2</v>
      </c>
      <c r="BZ8" s="11"/>
      <c r="CA8" s="12">
        <f>SUM(BV8+BX8+BZ8)</f>
        <v>1</v>
      </c>
      <c r="CB8" s="10">
        <v>0</v>
      </c>
      <c r="CC8" s="28">
        <f t="shared" ref="CC8:CC12" si="28">CB8/CB$20*100</f>
        <v>0</v>
      </c>
      <c r="CD8" s="137">
        <v>1</v>
      </c>
      <c r="CE8" s="28">
        <f t="shared" ref="CE8:CE12" si="29">CD8/CD$20*100</f>
        <v>2.6680896478121666E-2</v>
      </c>
      <c r="CF8" s="11"/>
      <c r="CG8" s="12">
        <f>SUM(CB8+CD8+CF8)</f>
        <v>1</v>
      </c>
      <c r="CH8" s="10">
        <v>0</v>
      </c>
      <c r="CI8" s="28">
        <f t="shared" ref="CI8:CI12" si="30">CH8/CH$20*100</f>
        <v>0</v>
      </c>
      <c r="CJ8" s="137">
        <v>1</v>
      </c>
      <c r="CK8" s="28">
        <f t="shared" ref="CK8:CK12" si="31">CJ8/CJ$20*100</f>
        <v>2.6845637583892613E-2</v>
      </c>
      <c r="CL8" s="11"/>
      <c r="CM8" s="12">
        <f>SUM(CH8+CJ8+CL8)</f>
        <v>1</v>
      </c>
      <c r="CN8" s="10">
        <v>0</v>
      </c>
      <c r="CO8" s="28">
        <f t="shared" ref="CO8:CO12" si="32">CN8/CN$20*100</f>
        <v>0</v>
      </c>
      <c r="CP8" s="137">
        <v>1</v>
      </c>
      <c r="CQ8" s="28">
        <f t="shared" ref="CQ8:CQ12" si="33">CP8/CP$20*100</f>
        <v>2.7027027027027029E-2</v>
      </c>
      <c r="CR8" s="11"/>
      <c r="CS8" s="12">
        <f>SUM(CN8+CP8+CR8)</f>
        <v>1</v>
      </c>
      <c r="CT8" s="10">
        <v>0</v>
      </c>
      <c r="CU8" s="28">
        <f t="shared" ref="CU8:CU12" si="34">CT8/CT$20*100</f>
        <v>0</v>
      </c>
      <c r="CV8" s="137">
        <v>1</v>
      </c>
      <c r="CW8" s="28">
        <f t="shared" ref="CW8:CW12" si="35">CV8/CV$20*100</f>
        <v>2.717391304347826E-2</v>
      </c>
      <c r="CX8" s="11"/>
      <c r="CY8" s="12">
        <f>SUM(CT8+CV8+CX8)</f>
        <v>1</v>
      </c>
      <c r="CZ8" s="10">
        <v>0</v>
      </c>
      <c r="DA8" s="28">
        <f t="shared" ref="DA8:DA12" si="36">CZ8/CZ$20*100</f>
        <v>0</v>
      </c>
      <c r="DB8" s="137">
        <v>1</v>
      </c>
      <c r="DC8" s="28">
        <f t="shared" ref="DC8:DC12" si="37">DB8/DB$20*100</f>
        <v>2.7225701061802342E-2</v>
      </c>
      <c r="DD8" s="11"/>
      <c r="DE8" s="12">
        <f>SUM(CZ8+DB8+DD8)</f>
        <v>1</v>
      </c>
      <c r="DF8" s="10">
        <v>0</v>
      </c>
      <c r="DG8" s="28">
        <f t="shared" ref="DG8:DG12" si="38">DF8/DF$20*100</f>
        <v>0</v>
      </c>
      <c r="DH8" s="137">
        <v>1</v>
      </c>
      <c r="DI8" s="28">
        <f t="shared" ref="DI8:DI12" si="39">DH8/DH$20*100</f>
        <v>2.7329871549603715E-2</v>
      </c>
      <c r="DJ8" s="11"/>
      <c r="DK8" s="12">
        <f>SUM(DF8+DH8+DJ8)</f>
        <v>1</v>
      </c>
      <c r="DL8" s="10">
        <v>0</v>
      </c>
      <c r="DM8" s="28">
        <f t="shared" ref="DM8:DM12" si="40">DL8/DL$20*100</f>
        <v>0</v>
      </c>
      <c r="DN8" s="137">
        <v>1</v>
      </c>
      <c r="DO8" s="28">
        <f t="shared" ref="DO8:DO12" si="41">DN8/DN$20*100</f>
        <v>2.7464982147761604E-2</v>
      </c>
      <c r="DP8" s="11"/>
      <c r="DQ8" s="12">
        <f>SUM(DL8+DN8+DP8)</f>
        <v>1</v>
      </c>
      <c r="DR8" s="10">
        <v>0</v>
      </c>
      <c r="DS8" s="28">
        <f t="shared" ref="DS8:DS12" si="42">DR8/DR$20*100</f>
        <v>0</v>
      </c>
      <c r="DT8" s="137">
        <v>1</v>
      </c>
      <c r="DU8" s="28">
        <f t="shared" ref="DU8:DU12" si="43">DT8/DT$20*100</f>
        <v>2.7570995312930797E-2</v>
      </c>
      <c r="DV8" s="11"/>
      <c r="DW8" s="12">
        <f>SUM(DR8+DT8+DV8)</f>
        <v>1</v>
      </c>
      <c r="DX8" s="10">
        <v>0</v>
      </c>
      <c r="DY8" s="28">
        <f t="shared" ref="DY8:DY12" si="44">DX8/DX$20*100</f>
        <v>0</v>
      </c>
      <c r="DZ8" s="137">
        <v>1</v>
      </c>
      <c r="EA8" s="28">
        <f t="shared" ref="EA8:EA12" si="45">DZ8/DZ$20*100</f>
        <v>2.7762354247640203E-2</v>
      </c>
      <c r="EB8" s="11"/>
      <c r="EC8" s="12">
        <f>SUM(DX8+DZ8+EB8)</f>
        <v>1</v>
      </c>
      <c r="ED8" s="10">
        <v>0</v>
      </c>
      <c r="EE8" s="28">
        <f t="shared" ref="EE8:EE12" si="46">ED8/ED$20*100</f>
        <v>0</v>
      </c>
      <c r="EF8" s="137">
        <v>1</v>
      </c>
      <c r="EG8" s="28">
        <f t="shared" ref="EG8:EG12" si="47">EF8/EF$20*100</f>
        <v>2.8058361391694729E-2</v>
      </c>
      <c r="EH8" s="11"/>
      <c r="EI8" s="12">
        <f>SUM(ED8+EF8+EH8)</f>
        <v>1</v>
      </c>
      <c r="EJ8" s="10">
        <v>0</v>
      </c>
      <c r="EK8" s="28">
        <f t="shared" ref="EK8:EK12" si="48">EJ8/EJ$20*100</f>
        <v>0</v>
      </c>
      <c r="EL8" s="137">
        <v>1</v>
      </c>
      <c r="EM8" s="28">
        <f t="shared" ref="EM8:EM12" si="49">EL8/EL$20*100</f>
        <v>2.834467120181406E-2</v>
      </c>
      <c r="EN8" s="11"/>
      <c r="EO8" s="12">
        <f>SUM(EJ8+EL8+EN8)</f>
        <v>1</v>
      </c>
      <c r="EP8" s="10">
        <v>0</v>
      </c>
      <c r="EQ8" s="28">
        <f t="shared" ref="EQ8:EQ12" si="50">EP8/EP$20*100</f>
        <v>0</v>
      </c>
      <c r="ER8" s="137">
        <v>1</v>
      </c>
      <c r="ES8" s="28">
        <f t="shared" ref="ES8:ES12" si="51">ER8/ER$20*100</f>
        <v>2.8433323855558714E-2</v>
      </c>
      <c r="ET8" s="11"/>
      <c r="EU8" s="12">
        <f>SUM(EP8+ER8+ET8)</f>
        <v>1</v>
      </c>
      <c r="EV8" s="10">
        <v>0</v>
      </c>
      <c r="EW8" s="28">
        <f t="shared" ref="EW8:EW12" si="52">EV8/EV$20*100</f>
        <v>0</v>
      </c>
      <c r="EX8" s="11">
        <v>1</v>
      </c>
      <c r="EY8" s="28">
        <f t="shared" ref="EY8:EY12" si="53">EX8/EX$20*100</f>
        <v>2.8538812785388126E-2</v>
      </c>
      <c r="EZ8" s="11"/>
      <c r="FA8" s="12">
        <f t="shared" ref="FA8:FA12" si="54">SUM(EV8+EX8+EZ8)</f>
        <v>1</v>
      </c>
      <c r="FB8" s="10">
        <v>0</v>
      </c>
      <c r="FC8" s="28">
        <f t="shared" ref="FC8:FC12" si="55">FB8/FB$20*100</f>
        <v>0</v>
      </c>
      <c r="FD8" s="11">
        <v>1</v>
      </c>
      <c r="FE8" s="28">
        <f t="shared" ref="FE8:FE12" si="56">FD8/FD$20*100</f>
        <v>2.880184331797235E-2</v>
      </c>
      <c r="FF8" s="11"/>
      <c r="FG8" s="12">
        <f t="shared" ref="FG8:FG12" si="57">SUM(FB8+FD8+FF8)</f>
        <v>1</v>
      </c>
      <c r="FH8" s="10">
        <v>0</v>
      </c>
      <c r="FI8" s="28">
        <f t="shared" ref="FI8:FI12" si="58">FH8/FH$20*100</f>
        <v>0</v>
      </c>
      <c r="FJ8" s="11">
        <v>1</v>
      </c>
      <c r="FK8" s="28">
        <f t="shared" ref="FK8:FK12" si="59">FJ8/FJ$20*100</f>
        <v>2.920560747663551E-2</v>
      </c>
      <c r="FL8" s="11"/>
      <c r="FM8" s="12">
        <f t="shared" ref="FM8:FM12" si="60">SUM(FH8+FJ8+FL8)</f>
        <v>1</v>
      </c>
      <c r="FN8" s="10">
        <v>0</v>
      </c>
      <c r="FO8" s="28">
        <f t="shared" ref="FO8:FO12" si="61">FN8/FN$20*100</f>
        <v>0</v>
      </c>
      <c r="FP8" s="11">
        <v>1</v>
      </c>
      <c r="FQ8" s="28">
        <f t="shared" ref="FQ8:FQ12" si="62">FP8/FP$20*100</f>
        <v>2.9673590504451036E-2</v>
      </c>
      <c r="FR8" s="11"/>
      <c r="FS8" s="12">
        <f t="shared" ref="FS8:FS12" si="63">SUM(FN8+FP8+FR8)</f>
        <v>1</v>
      </c>
      <c r="FT8" s="10">
        <v>0</v>
      </c>
      <c r="FU8" s="28">
        <f t="shared" ref="FU8:FU12" si="64">FT8/FT$20*100</f>
        <v>0</v>
      </c>
      <c r="FV8" s="11">
        <v>1</v>
      </c>
      <c r="FW8" s="28">
        <f t="shared" ref="FW8:FW12" si="65">FV8/FV$20*100</f>
        <v>3.0084235860409148E-2</v>
      </c>
      <c r="FX8" s="11"/>
      <c r="FY8" s="12">
        <f t="shared" ref="FY8:FY12" si="66">SUM(FT8+FV8+FX8)</f>
        <v>1</v>
      </c>
      <c r="FZ8" s="10">
        <v>0</v>
      </c>
      <c r="GA8" s="28">
        <f t="shared" ref="GA8:GA12" si="67">FZ8/FZ$20*100</f>
        <v>0</v>
      </c>
      <c r="GB8" s="11">
        <v>1</v>
      </c>
      <c r="GC8" s="28">
        <f t="shared" ref="GC8:GC12" si="68">GB8/GB$20*100</f>
        <v>3.048780487804878E-2</v>
      </c>
      <c r="GD8" s="11"/>
      <c r="GE8" s="12">
        <f t="shared" ref="GE8:GE12" si="69">SUM(FZ8+GB8+GD8)</f>
        <v>1</v>
      </c>
      <c r="GF8" s="10">
        <v>0</v>
      </c>
      <c r="GG8" s="28">
        <f t="shared" ref="GG8:GG12" si="70">GF8/GF$20*100</f>
        <v>0</v>
      </c>
      <c r="GH8" s="11">
        <v>1</v>
      </c>
      <c r="GI8" s="28">
        <f t="shared" ref="GI8:GI12" si="71">GH8/GH$20*100</f>
        <v>3.0553009471432937E-2</v>
      </c>
      <c r="GJ8" s="11"/>
      <c r="GK8" s="12">
        <f t="shared" ref="GK8:GK12" si="72">SUM(GF8+GH8+GJ8)</f>
        <v>1</v>
      </c>
      <c r="GL8" s="10">
        <v>0</v>
      </c>
      <c r="GM8" s="28">
        <f t="shared" ref="GM8:GM12" si="73">GL8/GL$20*100</f>
        <v>0</v>
      </c>
      <c r="GN8" s="11">
        <v>1</v>
      </c>
      <c r="GO8" s="28">
        <f t="shared" ref="GO8:GO12" si="74">GN8/GN$20*100</f>
        <v>3.0646644192460923E-2</v>
      </c>
      <c r="GP8" s="11"/>
      <c r="GQ8" s="12">
        <f t="shared" ref="GQ8:GQ12" si="75">SUM(GL8+GN8+GP8)</f>
        <v>1</v>
      </c>
      <c r="GR8" s="10">
        <v>0</v>
      </c>
      <c r="GS8" s="28">
        <f t="shared" ref="GS8:GS12" si="76">GR8/GR$20*100</f>
        <v>0</v>
      </c>
      <c r="GT8" s="11">
        <v>1</v>
      </c>
      <c r="GU8" s="28">
        <f t="shared" ref="GU8:GU12" si="77">GT8/GT$20*100</f>
        <v>3.1075201988812924E-2</v>
      </c>
      <c r="GV8" s="11"/>
      <c r="GW8" s="12">
        <f t="shared" ref="GW8:GW12" si="78">SUM(GR8+GT8+GV8)</f>
        <v>1</v>
      </c>
      <c r="GX8" s="10">
        <v>0</v>
      </c>
      <c r="GY8" s="28">
        <f t="shared" ref="GY8:GY12" si="79">GX8/GX$20*100</f>
        <v>0</v>
      </c>
      <c r="GZ8" s="11">
        <v>1</v>
      </c>
      <c r="HA8" s="28">
        <f t="shared" ref="HA8:HA12" si="80">GZ8/GZ$20*100</f>
        <v>3.1806615776081425E-2</v>
      </c>
      <c r="HB8" s="11"/>
      <c r="HC8" s="12">
        <f t="shared" ref="HC8:HC12" si="81">SUM(GX8+GZ8+HB8)</f>
        <v>1</v>
      </c>
      <c r="HD8" s="10">
        <v>0</v>
      </c>
      <c r="HE8" s="28">
        <f t="shared" ref="HE8:HE12" si="82">HD8/HD$20*100</f>
        <v>0</v>
      </c>
      <c r="HF8" s="11">
        <v>1</v>
      </c>
      <c r="HG8" s="28">
        <f t="shared" ref="HG8:HG12" si="83">HF8/HF$20*100</f>
        <v>3.2456994482310937E-2</v>
      </c>
      <c r="HH8" s="11"/>
      <c r="HI8" s="12">
        <f t="shared" ref="HI8:HI12" si="84">SUM(HD8+HF8+HH8)</f>
        <v>1</v>
      </c>
      <c r="HJ8" s="10">
        <v>1</v>
      </c>
      <c r="HK8" s="28">
        <f t="shared" ref="HK8:HK12" si="85">HJ8/HJ$20*100</f>
        <v>2.615062761506276E-2</v>
      </c>
      <c r="HL8" s="11">
        <v>1</v>
      </c>
      <c r="HM8" s="28">
        <f t="shared" ref="HM8:HM12" si="86">HL8/HL$20*100</f>
        <v>3.3355570380253496E-2</v>
      </c>
      <c r="HN8" s="11"/>
      <c r="HO8" s="12">
        <f t="shared" ref="HO8:HO12" si="87">SUM(HJ8+HL8+HN8)</f>
        <v>2</v>
      </c>
      <c r="HP8" s="11">
        <v>1</v>
      </c>
      <c r="HQ8" s="28">
        <f t="shared" ref="HQ8:HQ12" si="88">HP8/HP$20*100</f>
        <v>2.6666666666666668E-2</v>
      </c>
      <c r="HR8" s="11">
        <v>1</v>
      </c>
      <c r="HS8" s="28">
        <f t="shared" ref="HS8:HS12" si="89">HR8/HR$20*100</f>
        <v>3.4106412005457026E-2</v>
      </c>
      <c r="HT8" s="11"/>
      <c r="HU8" s="105">
        <f t="shared" ref="HU8:HU12" si="90">SUM(HP8+HR8+HT8)</f>
        <v>2</v>
      </c>
      <c r="HV8" s="11">
        <v>1</v>
      </c>
      <c r="HW8" s="28">
        <f t="shared" ref="HW8:HW12" si="91">HV8/HV$20*100</f>
        <v>2.6852846401718582E-2</v>
      </c>
      <c r="HX8" s="11">
        <v>1</v>
      </c>
      <c r="HY8" s="28">
        <f t="shared" ref="HY8:HY12" si="92">HX8/HX$20*100</f>
        <v>3.4293552812071325E-2</v>
      </c>
      <c r="HZ8" s="11"/>
      <c r="IA8" s="105">
        <f t="shared" ref="IA8:IA12" si="93">SUM(HV8+HX8+HZ8)</f>
        <v>2</v>
      </c>
      <c r="IB8" s="11">
        <v>1</v>
      </c>
      <c r="IC8" s="28">
        <f t="shared" ref="IC8:IC12" si="94">IB8/IB$20*100</f>
        <v>2.7048958615093318E-2</v>
      </c>
      <c r="ID8" s="11">
        <v>1</v>
      </c>
      <c r="IE8" s="28">
        <f t="shared" ref="IE8:IE12" si="95">ID8/ID$20*100</f>
        <v>3.4855350296270481E-2</v>
      </c>
      <c r="IF8" s="11"/>
      <c r="IG8" s="11">
        <f t="shared" ref="IG8:IG12" si="96">SUM(IB8+ID8+IF8)</f>
        <v>2</v>
      </c>
      <c r="IH8" s="28">
        <f t="shared" ref="IH8:IH12" si="97">IG8/IG$20*100</f>
        <v>3.0459945172098692E-2</v>
      </c>
      <c r="II8" s="99">
        <v>0</v>
      </c>
      <c r="IJ8" s="100">
        <f t="shared" ref="IJ8:IJ12" si="98">II8/II$20*100</f>
        <v>0</v>
      </c>
      <c r="IK8" s="101">
        <v>1</v>
      </c>
      <c r="IL8" s="100">
        <f t="shared" ref="IL8:IL12" si="99">IK8/IK$20*100</f>
        <v>3.5385704175513094E-2</v>
      </c>
      <c r="IM8" s="101"/>
      <c r="IN8" s="101">
        <f t="shared" ref="IN8:IN12" si="100">SUM(II8+IK8+IM8)</f>
        <v>1</v>
      </c>
      <c r="IO8" s="102">
        <f t="shared" ref="IO8:IO12" si="101">IN8/IN$20*100</f>
        <v>1.5451174289245981E-2</v>
      </c>
      <c r="IP8" s="99">
        <v>0</v>
      </c>
      <c r="IQ8" s="100">
        <f t="shared" ref="IQ8:IQ12" si="102">IP8/IP$20*100</f>
        <v>0</v>
      </c>
      <c r="IR8" s="101">
        <v>1</v>
      </c>
      <c r="IS8" s="100">
        <f t="shared" ref="IS8:IS12" si="103">IR8/IR$20*100</f>
        <v>3.6443148688046649E-2</v>
      </c>
      <c r="IT8" s="101"/>
      <c r="IU8" s="101">
        <f t="shared" ref="IU8:IU12" si="104">SUM(IP8+IR8+IT8)</f>
        <v>1</v>
      </c>
      <c r="IV8" s="102">
        <f t="shared" ref="IV8:IV12" si="105">IU8/IU$20*100</f>
        <v>1.5928639694170119E-2</v>
      </c>
      <c r="IW8" s="101">
        <v>0</v>
      </c>
      <c r="IX8" s="100">
        <f t="shared" ref="IX8:IX12" si="106">IW8/IW$20*100</f>
        <v>0</v>
      </c>
      <c r="IY8" s="101">
        <v>1</v>
      </c>
      <c r="IZ8" s="100">
        <f t="shared" ref="IZ8:IZ12" si="107">IY8/IY$20*100</f>
        <v>3.7495313085864269E-2</v>
      </c>
      <c r="JA8" s="101"/>
      <c r="JB8" s="101">
        <f t="shared" ref="JB8:JB12" si="108">SUM(IW8+IY8+JA8)</f>
        <v>1</v>
      </c>
      <c r="JC8" s="102">
        <f t="shared" ref="JC8:JC12" si="109">JB8/JB$20*100</f>
        <v>1.636929120969062E-2</v>
      </c>
      <c r="JD8" s="99">
        <v>0</v>
      </c>
      <c r="JE8" s="100">
        <f t="shared" ref="JE8:JE12" si="110">JD8/JD$20*100</f>
        <v>0</v>
      </c>
      <c r="JF8" s="101">
        <v>1</v>
      </c>
      <c r="JG8" s="100">
        <f t="shared" ref="JG8:JG12" si="111">JF8/JF$20*100</f>
        <v>3.901677721420211E-2</v>
      </c>
      <c r="JH8" s="101"/>
      <c r="JI8" s="101">
        <f t="shared" ref="JI8:JI12" si="112">SUM(JD8+JF8+JH8)</f>
        <v>1</v>
      </c>
      <c r="JJ8" s="102">
        <f t="shared" ref="JJ8:JJ12" si="113">JI8/JI$20*100</f>
        <v>1.6929067208396816E-2</v>
      </c>
      <c r="JK8" s="11">
        <v>0</v>
      </c>
      <c r="JL8" s="28">
        <f t="shared" ref="JL8:JL12" si="114">JK8/JK$20*100</f>
        <v>0</v>
      </c>
      <c r="JM8" s="11">
        <v>1</v>
      </c>
      <c r="JN8" s="28">
        <f t="shared" ref="JN8:JN12" si="115">JM8/JM$20*100</f>
        <v>4.0290088638195005E-2</v>
      </c>
      <c r="JO8" s="11"/>
      <c r="JP8" s="11">
        <f t="shared" ref="JP8:JP12" si="116">SUM(JK8+JM8+JO8)</f>
        <v>1</v>
      </c>
      <c r="JQ8" s="35">
        <f t="shared" ref="JQ8:JQ12" si="117">JP8/JP$20*100</f>
        <v>1.7409470752089137E-2</v>
      </c>
      <c r="JR8" s="165">
        <v>171</v>
      </c>
      <c r="JS8" s="167">
        <f>JR8/JR$20*100</f>
        <v>5.6231502795133181</v>
      </c>
      <c r="JT8" s="169">
        <v>58</v>
      </c>
      <c r="JU8" s="167">
        <f>JT8/JT$20*100</f>
        <v>2.5494505494505497</v>
      </c>
      <c r="JV8" s="169"/>
      <c r="JW8" s="169">
        <f>SUM(JR8+JT8+JV13)</f>
        <v>229</v>
      </c>
      <c r="JX8" s="163">
        <f>JW8/JW$20*100</f>
        <v>4.3077501881113616</v>
      </c>
      <c r="JY8" s="165">
        <v>170</v>
      </c>
      <c r="JZ8" s="167">
        <f>JY8/JY$20*100</f>
        <v>5.7941376959781872</v>
      </c>
      <c r="KA8" s="169">
        <v>56</v>
      </c>
      <c r="KB8" s="167">
        <f>KA8/KA$20*100</f>
        <v>2.5974025974025974</v>
      </c>
      <c r="KC8" s="169"/>
      <c r="KD8" s="169">
        <f>SUM(JY8+KA8+KC13)</f>
        <v>226</v>
      </c>
      <c r="KE8" s="163">
        <f>KD8/KD$20*100</f>
        <v>4.4400785854616895</v>
      </c>
      <c r="KF8" s="165">
        <v>163</v>
      </c>
      <c r="KG8" s="167">
        <f>KF8/KF$20*100</f>
        <v>5.8193502320599784</v>
      </c>
      <c r="KH8" s="169">
        <v>60</v>
      </c>
      <c r="KI8" s="167">
        <f>KH8/KH$20*100</f>
        <v>2.892960462873674</v>
      </c>
      <c r="KJ8" s="169"/>
      <c r="KK8" s="169">
        <f>SUM(KF8+KH8+KJ13)</f>
        <v>223</v>
      </c>
      <c r="KL8" s="163">
        <f>KK8/KK$20*100</f>
        <v>4.574358974358975</v>
      </c>
      <c r="KM8" s="165">
        <v>157</v>
      </c>
      <c r="KN8" s="167">
        <f>KM8/KM$20*100</f>
        <v>5.8889722430607652</v>
      </c>
      <c r="KO8" s="169">
        <v>50</v>
      </c>
      <c r="KP8" s="167">
        <f>KO8/KO$20*100</f>
        <v>2.5920165889061693</v>
      </c>
      <c r="KQ8" s="169"/>
      <c r="KR8" s="169">
        <f>SUM(KM8+KO8+KQ13)</f>
        <v>207</v>
      </c>
      <c r="KS8" s="163">
        <f>KR8/KR$20*100</f>
        <v>4.5048966267682262</v>
      </c>
      <c r="KT8" s="165">
        <v>151</v>
      </c>
      <c r="KU8" s="167">
        <f>KT8/KT$20*100</f>
        <v>5.9007424775302848</v>
      </c>
      <c r="KV8" s="169">
        <v>50</v>
      </c>
      <c r="KW8" s="167">
        <f>KV8/KV$20*100</f>
        <v>2.7144408251900112</v>
      </c>
      <c r="KX8" s="169"/>
      <c r="KY8" s="169">
        <f>SUM(KT8+KV8+KX13)</f>
        <v>201</v>
      </c>
      <c r="KZ8" s="163">
        <f>KY8/KY$20*100</f>
        <v>4.5671438309475123</v>
      </c>
      <c r="LA8" s="165">
        <v>148</v>
      </c>
      <c r="LB8" s="167">
        <f>LA8/LA$20*100</f>
        <v>5.9533386967015289</v>
      </c>
      <c r="LC8" s="169">
        <v>47</v>
      </c>
      <c r="LD8" s="167">
        <f>LC8/LC$20*100</f>
        <v>2.6038781163434903</v>
      </c>
      <c r="LE8" s="169"/>
      <c r="LF8" s="169">
        <f>SUM(LA8+LC8+LE13)</f>
        <v>195</v>
      </c>
      <c r="LG8" s="163">
        <f>LF8/LF$20*100</f>
        <v>4.5443952458634351</v>
      </c>
      <c r="LH8" s="165">
        <v>136</v>
      </c>
      <c r="LI8" s="167">
        <f>LH8/LH$20*100</f>
        <v>5.711885762284755</v>
      </c>
      <c r="LJ8" s="169">
        <v>44</v>
      </c>
      <c r="LK8" s="167">
        <f>LJ8/LJ$20*100</f>
        <v>2.5507246376811592</v>
      </c>
      <c r="LL8" s="169"/>
      <c r="LM8" s="169">
        <f>SUM(LH8+LJ8+LL13)</f>
        <v>180</v>
      </c>
      <c r="LN8" s="163">
        <f>LM8/LM$20*100</f>
        <v>4.3838285435947393</v>
      </c>
      <c r="LO8" s="165">
        <v>129</v>
      </c>
      <c r="LP8" s="167">
        <f>LO8/LO$20*100</f>
        <v>5.7743957027752906</v>
      </c>
      <c r="LQ8" s="169">
        <v>41</v>
      </c>
      <c r="LR8" s="167">
        <f>LQ8/LQ$20*100</f>
        <v>2.5168815224063845</v>
      </c>
      <c r="LS8" s="169"/>
      <c r="LT8" s="169">
        <f>SUM(LO8+LQ8+LS13)</f>
        <v>170</v>
      </c>
      <c r="LU8" s="163">
        <f>LT8/LT$20*100</f>
        <v>4.4007248252653373</v>
      </c>
      <c r="LV8" s="165">
        <v>123</v>
      </c>
      <c r="LW8" s="167">
        <f>LV8/LV$20*100</f>
        <v>5.9305689488910316</v>
      </c>
      <c r="LX8" s="169">
        <v>39</v>
      </c>
      <c r="LY8" s="167">
        <f>LX8/LX$20*100</f>
        <v>2.620967741935484</v>
      </c>
      <c r="LZ8" s="169"/>
      <c r="MA8" s="169">
        <f>SUM(LV8+LX8+LZ13)</f>
        <v>162</v>
      </c>
      <c r="MB8" s="163">
        <f>MA8/MA$20*100</f>
        <v>4.5480067377877598</v>
      </c>
      <c r="MC8" s="165">
        <v>115</v>
      </c>
      <c r="MD8" s="167">
        <f>MC8/MC$20*100</f>
        <v>6.0304142632406927</v>
      </c>
      <c r="ME8" s="169">
        <v>35</v>
      </c>
      <c r="MF8" s="167">
        <f>ME8/ME$20*100</f>
        <v>2.608047690014903</v>
      </c>
      <c r="MG8" s="169"/>
      <c r="MH8" s="169">
        <f>SUM(MC8+ME8+MG13)</f>
        <v>150</v>
      </c>
      <c r="MI8" s="163">
        <f>MH8/MH$20*100</f>
        <v>4.6168051708217916</v>
      </c>
      <c r="MJ8" s="165">
        <v>109</v>
      </c>
      <c r="MK8" s="167">
        <f>MJ8/MJ$20*100</f>
        <v>6.2072892938496587</v>
      </c>
      <c r="ML8" s="169">
        <v>33</v>
      </c>
      <c r="MM8" s="167">
        <f>ML8/ML$20*100</f>
        <v>2.7295285359801489</v>
      </c>
      <c r="MN8" s="169"/>
      <c r="MO8" s="169">
        <f>SUM(MJ8+ML8+MN13)</f>
        <v>142</v>
      </c>
      <c r="MP8" s="163">
        <f>MO8/MO$20*100</f>
        <v>4.789207419898819</v>
      </c>
      <c r="MQ8" s="165">
        <v>101</v>
      </c>
      <c r="MR8" s="167">
        <f>MQ8/MQ$20*100</f>
        <v>6.09167671893848</v>
      </c>
      <c r="MS8" s="169">
        <v>33</v>
      </c>
      <c r="MT8" s="167">
        <f>MS8/MS$20*100</f>
        <v>2.9074889867841409</v>
      </c>
      <c r="MU8" s="169"/>
      <c r="MV8" s="169">
        <f>SUM(MQ8+MS8+MU13)</f>
        <v>134</v>
      </c>
      <c r="MW8" s="163">
        <f>MV8/MV$20*100</f>
        <v>4.797708557107053</v>
      </c>
      <c r="MX8" s="165">
        <v>97</v>
      </c>
      <c r="MY8" s="167">
        <f>MX8/MX$20*100</f>
        <v>6.0929648241206031</v>
      </c>
      <c r="MZ8" s="169">
        <v>31</v>
      </c>
      <c r="NA8" s="167">
        <f>MZ8/MZ$20*100</f>
        <v>2.8810408921933086</v>
      </c>
      <c r="NB8" s="169"/>
      <c r="NC8" s="169">
        <f>SUM(MX8+MZ8+NB13)</f>
        <v>128</v>
      </c>
      <c r="ND8" s="163">
        <f>NC8/NC$20*100</f>
        <v>4.7976011994003001</v>
      </c>
      <c r="NE8" s="165">
        <v>93</v>
      </c>
      <c r="NF8" s="167">
        <f>NE8/NE$20*100</f>
        <v>6.1103810775295662</v>
      </c>
      <c r="NG8" s="169">
        <v>31</v>
      </c>
      <c r="NH8" s="167">
        <f>NG8/NG$20*100</f>
        <v>3.0451866404715129</v>
      </c>
      <c r="NI8" s="169"/>
      <c r="NJ8" s="169">
        <f>SUM(NE8+NG8+NI13)</f>
        <v>124</v>
      </c>
      <c r="NK8" s="163">
        <f>NJ8/NJ$20*100</f>
        <v>4.8818897637795278</v>
      </c>
      <c r="NL8" s="165">
        <v>87</v>
      </c>
      <c r="NM8" s="167">
        <f>NL8/NL$20*100</f>
        <v>6.1009817671809259</v>
      </c>
      <c r="NN8" s="169">
        <v>29</v>
      </c>
      <c r="NO8" s="167">
        <f>NN8/NN$20*100</f>
        <v>3.0752916224814424</v>
      </c>
      <c r="NP8" s="169"/>
      <c r="NQ8" s="169">
        <f>SUM(NL8+NN8+NP13)</f>
        <v>116</v>
      </c>
      <c r="NR8" s="163">
        <f>NQ8/NQ$20*100</f>
        <v>4.8965808357956941</v>
      </c>
      <c r="NS8" s="165">
        <v>76</v>
      </c>
      <c r="NT8" s="167">
        <f>NS8/NS$20*100</f>
        <v>5.9097978227060652</v>
      </c>
      <c r="NU8" s="169">
        <v>26</v>
      </c>
      <c r="NV8" s="167">
        <f>NU8/NU$20*100</f>
        <v>3.1823745410036719</v>
      </c>
      <c r="NW8" s="169"/>
      <c r="NX8" s="169">
        <f>SUM(NS8+NU8+NW13)</f>
        <v>102</v>
      </c>
      <c r="NY8" s="163">
        <f>NX8/NX$20*100</f>
        <v>4.8502139800285313</v>
      </c>
      <c r="NZ8" s="165">
        <v>67</v>
      </c>
      <c r="OA8" s="167">
        <f>NZ8/NZ$20*100</f>
        <v>5.8210251954821892</v>
      </c>
      <c r="OB8" s="169">
        <v>20</v>
      </c>
      <c r="OC8" s="167">
        <f>OB8/OB$20*100</f>
        <v>2.8328611898017</v>
      </c>
      <c r="OD8" s="169"/>
      <c r="OE8" s="169">
        <f>SUM(NZ8+OB8+OD13)</f>
        <v>87</v>
      </c>
      <c r="OF8" s="163">
        <f>OE8/OE$20*100</f>
        <v>4.6849757673667201</v>
      </c>
      <c r="OG8" s="165">
        <v>60</v>
      </c>
      <c r="OH8" s="167">
        <f>OG8/OG$20*100</f>
        <v>5.928853754940711</v>
      </c>
      <c r="OI8" s="169">
        <v>14</v>
      </c>
      <c r="OJ8" s="167">
        <f>OI8/OI$20*100</f>
        <v>2.3648648648648649</v>
      </c>
      <c r="OK8" s="169"/>
      <c r="OL8" s="169">
        <f>SUM(OG8+OI8+OK13)</f>
        <v>74</v>
      </c>
      <c r="OM8" s="163">
        <f>OL8/OL$20*100</f>
        <v>4.6134663341645883</v>
      </c>
      <c r="ON8" s="165">
        <v>58</v>
      </c>
      <c r="OO8" s="167">
        <f>ON8/ON$20*100</f>
        <v>6.3526834611171967</v>
      </c>
      <c r="OP8" s="169">
        <v>14</v>
      </c>
      <c r="OQ8" s="167">
        <f>OP8/OP$20*100</f>
        <v>2.7027027027027026</v>
      </c>
      <c r="OR8" s="169"/>
      <c r="OS8" s="169">
        <f>SUM(ON8+OP8+OR13)</f>
        <v>72</v>
      </c>
      <c r="OT8" s="163">
        <f>OS8/OS$20*100</f>
        <v>5.0314465408805038</v>
      </c>
      <c r="OU8" s="165">
        <v>53</v>
      </c>
      <c r="OV8" s="167">
        <f>OU8/OU$20*100</f>
        <v>6.2279670975323151</v>
      </c>
      <c r="OW8" s="169">
        <v>15</v>
      </c>
      <c r="OX8" s="167">
        <f>OW8/OW$20*100</f>
        <v>3.0737704918032787</v>
      </c>
      <c r="OY8" s="169"/>
      <c r="OZ8" s="169">
        <f>SUM(OU8+OW8+OY13)</f>
        <v>68</v>
      </c>
      <c r="PA8" s="163">
        <f>OZ8/OZ$20*100</f>
        <v>5.078416728902166</v>
      </c>
      <c r="PB8" s="165">
        <v>48</v>
      </c>
      <c r="PC8" s="167">
        <f>PB8/PB$20*100</f>
        <v>6.3745019920318722</v>
      </c>
      <c r="PD8" s="169">
        <v>9</v>
      </c>
      <c r="PE8" s="167">
        <f>PD8/PD$20*100</f>
        <v>2.2332506203473943</v>
      </c>
      <c r="PF8" s="169"/>
      <c r="PG8" s="169">
        <f>SUM(PB8+PD8+PF13)</f>
        <v>57</v>
      </c>
      <c r="PH8" s="163">
        <f>PG8/PG$20*100</f>
        <v>4.9307958477508649</v>
      </c>
      <c r="PI8" s="165">
        <v>46</v>
      </c>
      <c r="PJ8" s="167">
        <f>PI8/PI$20*100</f>
        <v>6.9591527987897122</v>
      </c>
      <c r="PK8" s="169">
        <v>9</v>
      </c>
      <c r="PL8" s="167">
        <f>PK8/PK$20*100</f>
        <v>2.5495750708215295</v>
      </c>
      <c r="PM8" s="169"/>
      <c r="PN8" s="169">
        <f>SUM(PI8+PK8+PM13)</f>
        <v>55</v>
      </c>
      <c r="PO8" s="163">
        <f>PN8/PN$20*100</f>
        <v>5.4240631163708084</v>
      </c>
      <c r="PP8" s="165">
        <v>39</v>
      </c>
      <c r="PQ8" s="167">
        <f>PP8/PP$20*100</f>
        <v>6.8783068783068781</v>
      </c>
      <c r="PR8" s="169">
        <v>9</v>
      </c>
      <c r="PS8" s="167">
        <f>PR8/PR$20*100</f>
        <v>2.9702970297029703</v>
      </c>
      <c r="PT8" s="169"/>
      <c r="PU8" s="169">
        <f>SUM(PP8+PR8+PT13)</f>
        <v>48</v>
      </c>
      <c r="PV8" s="163">
        <f>PU8/PU$20*100</f>
        <v>5.5172413793103452</v>
      </c>
      <c r="PW8" s="165">
        <v>35</v>
      </c>
      <c r="PX8" s="167">
        <f>PW8/PW$20*100</f>
        <v>7.3068893528183718</v>
      </c>
      <c r="PY8" s="169">
        <v>7</v>
      </c>
      <c r="PZ8" s="167">
        <f>PY8/PY$20*100</f>
        <v>2.788844621513944</v>
      </c>
      <c r="QA8" s="169"/>
      <c r="QB8" s="169">
        <f>SUM(PW8+PY8+QA13)</f>
        <v>42</v>
      </c>
      <c r="QC8" s="163">
        <f>QB8/QB$20*100</f>
        <v>5.7534246575342465</v>
      </c>
      <c r="QD8" s="165">
        <v>26</v>
      </c>
      <c r="QE8" s="167">
        <f>QD8/QD$20*100</f>
        <v>6.7885117493472595</v>
      </c>
      <c r="QF8" s="169">
        <v>5</v>
      </c>
      <c r="QG8" s="167">
        <f>QF8/QF$20*100</f>
        <v>2.5252525252525251</v>
      </c>
      <c r="QH8" s="169"/>
      <c r="QI8" s="169">
        <f>SUM(QD8+QF8+QH13)</f>
        <v>31</v>
      </c>
      <c r="QJ8" s="163">
        <f>QI8/QI$20*100</f>
        <v>5.3356282271944924</v>
      </c>
      <c r="QK8" s="165">
        <v>22</v>
      </c>
      <c r="QL8" s="167">
        <f>QK8/QK$20*100</f>
        <v>7.2847682119205297</v>
      </c>
      <c r="QM8" s="169">
        <v>4</v>
      </c>
      <c r="QN8" s="167">
        <f>QM8/QM$20*100</f>
        <v>2.6490066225165565</v>
      </c>
      <c r="QO8" s="169"/>
      <c r="QP8" s="169">
        <f>SUM(QK8+QM8+QO13)</f>
        <v>26</v>
      </c>
      <c r="QQ8" s="163">
        <f>QP8/QP$20*100</f>
        <v>5.739514348785872</v>
      </c>
      <c r="QR8" s="106">
        <v>0</v>
      </c>
      <c r="QS8" s="28">
        <f t="shared" ref="QS8:QS11" si="118">QR8/QR$20*100</f>
        <v>0</v>
      </c>
      <c r="QT8" s="107">
        <v>0</v>
      </c>
      <c r="QU8" s="28">
        <f t="shared" ref="QU8:QU13" si="119">QT8/QT$20*100</f>
        <v>0</v>
      </c>
      <c r="QV8" s="107"/>
      <c r="QW8" s="11">
        <f t="shared" ref="QW8:QW13" si="120">SUM(QR8+QT8+QV8)</f>
        <v>0</v>
      </c>
      <c r="QX8" s="35">
        <f t="shared" ref="QX8:QX13" si="121">QW8/QW$20*100</f>
        <v>0</v>
      </c>
      <c r="QZ8" s="11"/>
      <c r="RA8" s="28"/>
      <c r="RB8" s="11"/>
      <c r="RC8" s="28"/>
      <c r="RD8" s="11"/>
      <c r="RE8" s="11"/>
      <c r="RF8" s="28"/>
      <c r="RG8" s="21"/>
      <c r="AMA8" s="5"/>
      <c r="AMB8" s="5"/>
      <c r="AMC8" s="5"/>
      <c r="AMD8" s="5"/>
      <c r="AME8" s="5"/>
      <c r="AMF8" s="5"/>
      <c r="AMG8" s="5"/>
      <c r="AMH8" s="5"/>
      <c r="AMI8" s="5"/>
      <c r="AMJ8" s="5"/>
      <c r="AMK8" s="5"/>
      <c r="AML8" s="5"/>
      <c r="AMM8" s="5"/>
      <c r="AMN8" s="5"/>
      <c r="AMO8" s="5"/>
      <c r="AMP8" s="5"/>
      <c r="AMQ8" s="5"/>
      <c r="AMR8" s="5"/>
      <c r="AMS8" s="5"/>
      <c r="AMT8" s="5"/>
      <c r="AMU8" s="5"/>
      <c r="AMV8" s="5"/>
      <c r="AMW8" s="5"/>
      <c r="AMX8" s="5"/>
      <c r="AMY8" s="5"/>
      <c r="AMZ8" s="5"/>
      <c r="ANA8" s="5"/>
      <c r="ANB8" s="5"/>
      <c r="ANC8" s="5"/>
      <c r="AND8" s="5"/>
      <c r="ANE8" s="5"/>
      <c r="ANF8" s="5"/>
      <c r="ANG8" s="5"/>
      <c r="ANH8" s="5"/>
      <c r="ANI8" s="5"/>
      <c r="ANJ8" s="5"/>
      <c r="ANK8" s="5"/>
      <c r="ANL8" s="5"/>
      <c r="ANM8" s="5"/>
      <c r="ANN8" s="5"/>
      <c r="ANO8" s="5"/>
      <c r="ANP8" s="5"/>
      <c r="ANQ8" s="5"/>
      <c r="ANR8" s="5"/>
      <c r="ANS8" s="5"/>
      <c r="ANT8" s="5"/>
      <c r="ANU8" s="5"/>
      <c r="ANV8" s="5"/>
      <c r="ANW8" s="5"/>
      <c r="ANX8" s="5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  <c r="AYX8" s="5"/>
      <c r="AYY8" s="5"/>
      <c r="AYZ8" s="5"/>
      <c r="AZA8" s="5"/>
      <c r="AZB8" s="5"/>
      <c r="AZC8" s="5"/>
      <c r="AZD8" s="5"/>
      <c r="AZE8" s="5"/>
      <c r="AZF8" s="5"/>
      <c r="AZG8" s="5"/>
      <c r="AZH8" s="5"/>
      <c r="AZI8" s="5"/>
      <c r="AZJ8" s="5"/>
      <c r="AZK8" s="5"/>
      <c r="AZL8" s="5"/>
      <c r="AZM8" s="5"/>
      <c r="AZN8" s="5"/>
      <c r="AZO8" s="5"/>
      <c r="AZP8" s="5"/>
      <c r="AZQ8" s="5"/>
      <c r="AZR8" s="5"/>
      <c r="AZS8" s="5"/>
      <c r="AZT8" s="5"/>
      <c r="AZU8" s="5"/>
      <c r="AZV8" s="5"/>
      <c r="AZW8" s="5"/>
      <c r="AZX8" s="5"/>
      <c r="AZY8" s="5"/>
      <c r="AZZ8" s="5"/>
      <c r="BAA8" s="5"/>
      <c r="BAB8" s="5"/>
      <c r="BAC8" s="5"/>
      <c r="BAD8" s="5"/>
      <c r="BAE8" s="5"/>
      <c r="BAF8" s="5"/>
      <c r="BAG8" s="5"/>
      <c r="BAH8" s="5"/>
      <c r="BAI8" s="5"/>
      <c r="BAJ8" s="5"/>
      <c r="BAK8" s="5"/>
      <c r="BAL8" s="5"/>
      <c r="BAM8" s="5"/>
      <c r="BAN8" s="5"/>
      <c r="BAO8" s="5"/>
      <c r="BAP8" s="5"/>
      <c r="BAQ8" s="5"/>
      <c r="BAR8" s="5"/>
      <c r="BAS8" s="5"/>
      <c r="BAT8" s="5"/>
      <c r="BAU8" s="5"/>
      <c r="BAV8" s="5"/>
      <c r="BAW8" s="5"/>
      <c r="BAX8" s="5"/>
      <c r="BAY8" s="5"/>
      <c r="BAZ8" s="5"/>
      <c r="BBA8" s="5"/>
      <c r="BBB8" s="5"/>
      <c r="BBC8" s="5"/>
      <c r="BBD8" s="5"/>
      <c r="BBE8" s="5"/>
      <c r="BBF8" s="5"/>
      <c r="BBG8" s="5"/>
      <c r="BBH8" s="5"/>
      <c r="BBI8" s="5"/>
      <c r="BBJ8" s="5"/>
      <c r="BBK8" s="5"/>
      <c r="BBL8" s="5"/>
      <c r="BBM8" s="5"/>
      <c r="BBN8" s="5"/>
      <c r="BBO8" s="5"/>
      <c r="BBP8" s="5"/>
      <c r="BBQ8" s="5"/>
      <c r="BBR8" s="5"/>
      <c r="BBS8" s="5"/>
      <c r="BBT8" s="5"/>
      <c r="BBU8" s="5"/>
      <c r="BBV8" s="5"/>
      <c r="BBW8" s="5"/>
      <c r="BBX8" s="5"/>
      <c r="BBY8" s="5"/>
      <c r="BBZ8" s="5"/>
      <c r="BCA8" s="5"/>
      <c r="BCB8" s="5"/>
      <c r="BCC8" s="5"/>
      <c r="BCD8" s="5"/>
      <c r="BCE8" s="5"/>
      <c r="BCF8" s="5"/>
      <c r="BCG8" s="5"/>
      <c r="BCH8" s="5"/>
      <c r="BCI8" s="5"/>
      <c r="BCJ8" s="5"/>
      <c r="BCK8" s="5"/>
      <c r="BCL8" s="5"/>
      <c r="BCM8" s="5"/>
      <c r="BCN8" s="5"/>
      <c r="BCO8" s="5"/>
      <c r="BCP8" s="5"/>
      <c r="BCQ8" s="5"/>
      <c r="BCR8" s="5"/>
      <c r="BCS8" s="5"/>
      <c r="BCT8" s="5"/>
      <c r="BCU8" s="5"/>
      <c r="BCV8" s="5"/>
      <c r="BCW8" s="5"/>
      <c r="BCX8" s="5"/>
      <c r="BCY8" s="5"/>
      <c r="BCZ8" s="5"/>
      <c r="BDA8" s="5"/>
    </row>
    <row r="9" spans="1:1457">
      <c r="A9" s="62" t="s">
        <v>2</v>
      </c>
      <c r="B9" s="77">
        <v>3987129</v>
      </c>
      <c r="C9" s="28">
        <f t="shared" si="0"/>
        <v>9.7326117942989345</v>
      </c>
      <c r="D9" s="77">
        <v>3718528</v>
      </c>
      <c r="E9" s="28">
        <f t="shared" si="1"/>
        <v>8.8425802381127099</v>
      </c>
      <c r="F9" s="41">
        <f t="shared" si="2"/>
        <v>7705657</v>
      </c>
      <c r="G9" s="35">
        <f t="shared" si="3"/>
        <v>9.2817755330925618</v>
      </c>
      <c r="H9" s="13">
        <v>2</v>
      </c>
      <c r="I9" s="28">
        <f t="shared" si="4"/>
        <v>4.1476565740356693E-2</v>
      </c>
      <c r="J9" s="137">
        <v>0</v>
      </c>
      <c r="K9" s="28">
        <f t="shared" si="5"/>
        <v>0</v>
      </c>
      <c r="L9" s="11"/>
      <c r="M9" s="12">
        <f t="shared" ref="M9:M14" si="122">SUM(H9+J9+L9)</f>
        <v>2</v>
      </c>
      <c r="N9" s="13">
        <v>2</v>
      </c>
      <c r="O9" s="28">
        <f t="shared" si="6"/>
        <v>4.1675349031048137E-2</v>
      </c>
      <c r="P9" s="137">
        <v>0</v>
      </c>
      <c r="Q9" s="28">
        <f t="shared" si="7"/>
        <v>0</v>
      </c>
      <c r="R9" s="11"/>
      <c r="S9" s="12">
        <f t="shared" ref="S9:S14" si="123">SUM(N9+P9+R9)</f>
        <v>2</v>
      </c>
      <c r="T9" s="13">
        <v>2</v>
      </c>
      <c r="U9" s="28">
        <f t="shared" si="8"/>
        <v>4.1701417848206836E-2</v>
      </c>
      <c r="V9" s="137">
        <v>0</v>
      </c>
      <c r="W9" s="28">
        <f t="shared" si="9"/>
        <v>0</v>
      </c>
      <c r="X9" s="11"/>
      <c r="Y9" s="12">
        <f t="shared" ref="Y9:Y14" si="124">SUM(T9+V9+X9)</f>
        <v>2</v>
      </c>
      <c r="Z9" s="13">
        <v>2</v>
      </c>
      <c r="AA9" s="28">
        <f t="shared" si="10"/>
        <v>4.1806020066889632E-2</v>
      </c>
      <c r="AB9" s="137">
        <v>0</v>
      </c>
      <c r="AC9" s="28">
        <f t="shared" si="11"/>
        <v>0</v>
      </c>
      <c r="AD9" s="11"/>
      <c r="AE9" s="12">
        <f t="shared" ref="AE9:AE14" si="125">SUM(Z9+AB9+AD9)</f>
        <v>2</v>
      </c>
      <c r="AF9" s="13">
        <v>2</v>
      </c>
      <c r="AG9" s="28">
        <f t="shared" si="12"/>
        <v>4.1928721174004188E-2</v>
      </c>
      <c r="AH9" s="137">
        <v>0</v>
      </c>
      <c r="AI9" s="28">
        <f t="shared" si="13"/>
        <v>0</v>
      </c>
      <c r="AJ9" s="11"/>
      <c r="AK9" s="12">
        <f t="shared" ref="AK9:AK14" si="126">SUM(AF9+AH9+AJ9)</f>
        <v>2</v>
      </c>
      <c r="AL9" s="13">
        <v>2</v>
      </c>
      <c r="AM9" s="28">
        <f t="shared" si="14"/>
        <v>4.2034468263976457E-2</v>
      </c>
      <c r="AN9" s="137">
        <v>0</v>
      </c>
      <c r="AO9" s="28">
        <f t="shared" si="15"/>
        <v>0</v>
      </c>
      <c r="AP9" s="11"/>
      <c r="AQ9" s="12">
        <f t="shared" ref="AQ9:AQ14" si="127">SUM(AL9+AN9+AP9)</f>
        <v>2</v>
      </c>
      <c r="AR9" s="13">
        <v>2</v>
      </c>
      <c r="AS9" s="28">
        <f t="shared" si="16"/>
        <v>4.2202996412745303E-2</v>
      </c>
      <c r="AT9" s="137">
        <v>0</v>
      </c>
      <c r="AU9" s="28">
        <f t="shared" si="17"/>
        <v>0</v>
      </c>
      <c r="AV9" s="11"/>
      <c r="AW9" s="12">
        <f t="shared" ref="AW9:AW14" si="128">SUM(AR9+AT9+AV9)</f>
        <v>2</v>
      </c>
      <c r="AX9" s="13">
        <v>2</v>
      </c>
      <c r="AY9" s="28">
        <f t="shared" si="18"/>
        <v>4.238186056367875E-2</v>
      </c>
      <c r="AZ9" s="137">
        <v>0</v>
      </c>
      <c r="BA9" s="28">
        <f t="shared" si="19"/>
        <v>0</v>
      </c>
      <c r="BB9" s="11"/>
      <c r="BC9" s="12">
        <f t="shared" ref="BC9:BC14" si="129">SUM(AX9+AZ9+BB9)</f>
        <v>2</v>
      </c>
      <c r="BD9" s="13">
        <v>2</v>
      </c>
      <c r="BE9" s="28">
        <f t="shared" si="20"/>
        <v>4.2417815482502647E-2</v>
      </c>
      <c r="BF9" s="137">
        <v>0</v>
      </c>
      <c r="BG9" s="28">
        <f t="shared" si="21"/>
        <v>0</v>
      </c>
      <c r="BH9" s="11"/>
      <c r="BI9" s="12">
        <f t="shared" ref="BI9:BI14" si="130">SUM(BD9+BF9+BH9)</f>
        <v>2</v>
      </c>
      <c r="BJ9" s="13">
        <v>2</v>
      </c>
      <c r="BK9" s="28">
        <f t="shared" si="22"/>
        <v>4.2480883602378929E-2</v>
      </c>
      <c r="BL9" s="137">
        <v>0</v>
      </c>
      <c r="BM9" s="28">
        <f t="shared" si="23"/>
        <v>0</v>
      </c>
      <c r="BN9" s="11"/>
      <c r="BO9" s="12">
        <f t="shared" ref="BO9:BO14" si="131">SUM(BJ9+BL9+BN9)</f>
        <v>2</v>
      </c>
      <c r="BP9" s="13">
        <v>2</v>
      </c>
      <c r="BQ9" s="28">
        <f t="shared" si="24"/>
        <v>4.2517006802721087E-2</v>
      </c>
      <c r="BR9" s="137">
        <v>0</v>
      </c>
      <c r="BS9" s="28">
        <f t="shared" si="25"/>
        <v>0</v>
      </c>
      <c r="BT9" s="11"/>
      <c r="BU9" s="12">
        <f t="shared" ref="BU9:BU14" si="132">SUM(BP9+BR9+BT9)</f>
        <v>2</v>
      </c>
      <c r="BV9" s="13">
        <v>2</v>
      </c>
      <c r="BW9" s="28">
        <f t="shared" si="26"/>
        <v>4.2707666026051673E-2</v>
      </c>
      <c r="BX9" s="137">
        <v>0</v>
      </c>
      <c r="BY9" s="28">
        <f t="shared" si="27"/>
        <v>0</v>
      </c>
      <c r="BZ9" s="11"/>
      <c r="CA9" s="12">
        <f t="shared" ref="CA9:CA14" si="133">SUM(BV9+BX9+BZ9)</f>
        <v>2</v>
      </c>
      <c r="CB9" s="13">
        <v>2</v>
      </c>
      <c r="CC9" s="28">
        <f t="shared" si="28"/>
        <v>4.2936882782310004E-2</v>
      </c>
      <c r="CD9" s="137">
        <v>0</v>
      </c>
      <c r="CE9" s="28">
        <f t="shared" si="29"/>
        <v>0</v>
      </c>
      <c r="CF9" s="11"/>
      <c r="CG9" s="12">
        <f t="shared" ref="CG9:CG14" si="134">SUM(CB9+CD9+CF9)</f>
        <v>2</v>
      </c>
      <c r="CH9" s="13">
        <v>2</v>
      </c>
      <c r="CI9" s="28">
        <f t="shared" si="30"/>
        <v>4.3299415457891316E-2</v>
      </c>
      <c r="CJ9" s="137">
        <v>0</v>
      </c>
      <c r="CK9" s="28">
        <f t="shared" si="31"/>
        <v>0</v>
      </c>
      <c r="CL9" s="11"/>
      <c r="CM9" s="12">
        <f t="shared" ref="CM9:CM14" si="135">SUM(CH9+CJ9+CL9)</f>
        <v>2</v>
      </c>
      <c r="CN9" s="13">
        <v>2</v>
      </c>
      <c r="CO9" s="28">
        <f t="shared" si="32"/>
        <v>4.3506634761801173E-2</v>
      </c>
      <c r="CP9" s="137">
        <v>0</v>
      </c>
      <c r="CQ9" s="28">
        <f t="shared" si="33"/>
        <v>0</v>
      </c>
      <c r="CR9" s="11"/>
      <c r="CS9" s="12">
        <f t="shared" ref="CS9:CS14" si="136">SUM(CN9+CP9+CR9)</f>
        <v>2</v>
      </c>
      <c r="CT9" s="13">
        <v>2</v>
      </c>
      <c r="CU9" s="28">
        <f t="shared" si="34"/>
        <v>4.3744531933508315E-2</v>
      </c>
      <c r="CV9" s="137">
        <v>0</v>
      </c>
      <c r="CW9" s="28">
        <f t="shared" si="35"/>
        <v>0</v>
      </c>
      <c r="CX9" s="11"/>
      <c r="CY9" s="12">
        <f t="shared" ref="CY9:CY14" si="137">SUM(CT9+CV9+CX9)</f>
        <v>2</v>
      </c>
      <c r="CZ9" s="13">
        <v>2</v>
      </c>
      <c r="DA9" s="28">
        <f t="shared" si="36"/>
        <v>4.3773254541475161E-2</v>
      </c>
      <c r="DB9" s="137">
        <v>0</v>
      </c>
      <c r="DC9" s="28">
        <f t="shared" si="37"/>
        <v>0</v>
      </c>
      <c r="DD9" s="11"/>
      <c r="DE9" s="12">
        <f t="shared" ref="DE9:DE14" si="138">SUM(CZ9+DB9+DD9)</f>
        <v>2</v>
      </c>
      <c r="DF9" s="13">
        <v>2</v>
      </c>
      <c r="DG9" s="28">
        <f t="shared" si="38"/>
        <v>4.3936731107205619E-2</v>
      </c>
      <c r="DH9" s="137">
        <v>0</v>
      </c>
      <c r="DI9" s="28">
        <f t="shared" si="39"/>
        <v>0</v>
      </c>
      <c r="DJ9" s="11"/>
      <c r="DK9" s="12">
        <f t="shared" ref="DK9:DK14" si="139">SUM(DF9+DH9+DJ9)</f>
        <v>2</v>
      </c>
      <c r="DL9" s="13">
        <v>2</v>
      </c>
      <c r="DM9" s="28">
        <f t="shared" si="40"/>
        <v>4.4169611307420496E-2</v>
      </c>
      <c r="DN9" s="137">
        <v>0</v>
      </c>
      <c r="DO9" s="28">
        <f t="shared" si="41"/>
        <v>0</v>
      </c>
      <c r="DP9" s="11"/>
      <c r="DQ9" s="12">
        <f t="shared" ref="DQ9:DQ14" si="140">SUM(DL9+DN9+DP9)</f>
        <v>2</v>
      </c>
      <c r="DR9" s="13">
        <v>2</v>
      </c>
      <c r="DS9" s="28">
        <f t="shared" si="42"/>
        <v>4.4296788482834998E-2</v>
      </c>
      <c r="DT9" s="137">
        <v>0</v>
      </c>
      <c r="DU9" s="28">
        <f t="shared" si="43"/>
        <v>0</v>
      </c>
      <c r="DV9" s="11"/>
      <c r="DW9" s="12">
        <f t="shared" ref="DW9:DW14" si="141">SUM(DR9+DT9+DV9)</f>
        <v>2</v>
      </c>
      <c r="DX9" s="13">
        <v>2</v>
      </c>
      <c r="DY9" s="28">
        <f t="shared" si="44"/>
        <v>4.4612982377871965E-2</v>
      </c>
      <c r="DZ9" s="137">
        <v>0</v>
      </c>
      <c r="EA9" s="28">
        <f t="shared" si="45"/>
        <v>0</v>
      </c>
      <c r="EB9" s="11"/>
      <c r="EC9" s="12">
        <f t="shared" ref="EC9:EC14" si="142">SUM(DX9+DZ9+EB9)</f>
        <v>2</v>
      </c>
      <c r="ED9" s="13">
        <v>2</v>
      </c>
      <c r="EE9" s="28">
        <f t="shared" si="46"/>
        <v>4.506534474988734E-2</v>
      </c>
      <c r="EF9" s="137">
        <v>0</v>
      </c>
      <c r="EG9" s="28">
        <f t="shared" si="47"/>
        <v>0</v>
      </c>
      <c r="EH9" s="11"/>
      <c r="EI9" s="12">
        <f t="shared" ref="EI9:EI14" si="143">SUM(ED9+EF9+EH9)</f>
        <v>2</v>
      </c>
      <c r="EJ9" s="13">
        <v>2</v>
      </c>
      <c r="EK9" s="28">
        <f t="shared" si="48"/>
        <v>4.5433893684688774E-2</v>
      </c>
      <c r="EL9" s="137">
        <v>0</v>
      </c>
      <c r="EM9" s="28">
        <f t="shared" si="49"/>
        <v>0</v>
      </c>
      <c r="EN9" s="11"/>
      <c r="EO9" s="12">
        <f t="shared" ref="EO9:EO14" si="144">SUM(EJ9+EL9+EN9)</f>
        <v>2</v>
      </c>
      <c r="EP9" s="13">
        <v>2</v>
      </c>
      <c r="EQ9" s="28">
        <f t="shared" si="50"/>
        <v>4.553734061930783E-2</v>
      </c>
      <c r="ER9" s="137">
        <v>0</v>
      </c>
      <c r="ES9" s="28">
        <f t="shared" si="51"/>
        <v>0</v>
      </c>
      <c r="ET9" s="11"/>
      <c r="EU9" s="12">
        <f t="shared" ref="EU9:EU18" si="145">SUM(EP9+ER9+ET9)</f>
        <v>2</v>
      </c>
      <c r="EV9" s="10">
        <v>2</v>
      </c>
      <c r="EW9" s="28">
        <f t="shared" si="52"/>
        <v>4.5745654162854532E-2</v>
      </c>
      <c r="EX9" s="11">
        <v>0</v>
      </c>
      <c r="EY9" s="28">
        <f t="shared" si="53"/>
        <v>0</v>
      </c>
      <c r="EZ9" s="11"/>
      <c r="FA9" s="12">
        <f t="shared" si="54"/>
        <v>2</v>
      </c>
      <c r="FB9" s="10">
        <v>2</v>
      </c>
      <c r="FC9" s="28">
        <f t="shared" si="55"/>
        <v>4.6008741660915571E-2</v>
      </c>
      <c r="FD9" s="11">
        <v>0</v>
      </c>
      <c r="FE9" s="28">
        <f t="shared" si="56"/>
        <v>0</v>
      </c>
      <c r="FF9" s="11"/>
      <c r="FG9" s="12">
        <f t="shared" si="57"/>
        <v>2</v>
      </c>
      <c r="FH9" s="10">
        <v>2</v>
      </c>
      <c r="FI9" s="28">
        <f t="shared" si="58"/>
        <v>4.6576618537494181E-2</v>
      </c>
      <c r="FJ9" s="11">
        <v>0</v>
      </c>
      <c r="FK9" s="28">
        <f t="shared" si="59"/>
        <v>0</v>
      </c>
      <c r="FL9" s="11"/>
      <c r="FM9" s="12">
        <f t="shared" si="60"/>
        <v>2</v>
      </c>
      <c r="FN9" s="10">
        <v>2</v>
      </c>
      <c r="FO9" s="28">
        <f t="shared" si="61"/>
        <v>4.6959380136182206E-2</v>
      </c>
      <c r="FP9" s="11">
        <v>0</v>
      </c>
      <c r="FQ9" s="28">
        <f t="shared" si="62"/>
        <v>0</v>
      </c>
      <c r="FR9" s="11"/>
      <c r="FS9" s="12">
        <f t="shared" si="63"/>
        <v>2</v>
      </c>
      <c r="FT9" s="10">
        <v>2</v>
      </c>
      <c r="FU9" s="28">
        <f t="shared" si="64"/>
        <v>4.7573739295908662E-2</v>
      </c>
      <c r="FV9" s="11">
        <v>0</v>
      </c>
      <c r="FW9" s="28">
        <f t="shared" si="65"/>
        <v>0</v>
      </c>
      <c r="FX9" s="11"/>
      <c r="FY9" s="12">
        <f t="shared" si="66"/>
        <v>2</v>
      </c>
      <c r="FZ9" s="10">
        <v>2</v>
      </c>
      <c r="GA9" s="28">
        <f t="shared" si="67"/>
        <v>4.8402710551790899E-2</v>
      </c>
      <c r="GB9" s="11">
        <v>0</v>
      </c>
      <c r="GC9" s="28">
        <f t="shared" si="68"/>
        <v>0</v>
      </c>
      <c r="GD9" s="11"/>
      <c r="GE9" s="12">
        <f t="shared" si="69"/>
        <v>2</v>
      </c>
      <c r="GF9" s="10">
        <v>2</v>
      </c>
      <c r="GG9" s="28">
        <f t="shared" si="70"/>
        <v>4.8579062424095217E-2</v>
      </c>
      <c r="GH9" s="11">
        <v>0</v>
      </c>
      <c r="GI9" s="28">
        <f t="shared" si="71"/>
        <v>0</v>
      </c>
      <c r="GJ9" s="11"/>
      <c r="GK9" s="12">
        <f t="shared" si="72"/>
        <v>2</v>
      </c>
      <c r="GL9" s="10">
        <v>2</v>
      </c>
      <c r="GM9" s="28">
        <f t="shared" si="73"/>
        <v>4.8768593026091198E-2</v>
      </c>
      <c r="GN9" s="11">
        <v>0</v>
      </c>
      <c r="GO9" s="28">
        <f t="shared" si="74"/>
        <v>0</v>
      </c>
      <c r="GP9" s="11"/>
      <c r="GQ9" s="12">
        <f t="shared" si="75"/>
        <v>2</v>
      </c>
      <c r="GR9" s="10">
        <v>1</v>
      </c>
      <c r="GS9" s="28">
        <f t="shared" si="76"/>
        <v>2.4740227610094014E-2</v>
      </c>
      <c r="GT9" s="11">
        <v>0</v>
      </c>
      <c r="GU9" s="28">
        <f t="shared" si="77"/>
        <v>0</v>
      </c>
      <c r="GV9" s="11"/>
      <c r="GW9" s="12">
        <f t="shared" si="78"/>
        <v>1</v>
      </c>
      <c r="GX9" s="10">
        <v>1</v>
      </c>
      <c r="GY9" s="28">
        <f t="shared" si="79"/>
        <v>2.5214321734745339E-2</v>
      </c>
      <c r="GZ9" s="11">
        <v>0</v>
      </c>
      <c r="HA9" s="28">
        <f t="shared" si="80"/>
        <v>0</v>
      </c>
      <c r="HB9" s="11"/>
      <c r="HC9" s="12">
        <f t="shared" si="81"/>
        <v>1</v>
      </c>
      <c r="HD9" s="10">
        <v>1</v>
      </c>
      <c r="HE9" s="28">
        <f t="shared" si="82"/>
        <v>2.5601638504864313E-2</v>
      </c>
      <c r="HF9" s="11">
        <v>0</v>
      </c>
      <c r="HG9" s="28">
        <f t="shared" si="83"/>
        <v>0</v>
      </c>
      <c r="HH9" s="11"/>
      <c r="HI9" s="12">
        <f t="shared" si="84"/>
        <v>1</v>
      </c>
      <c r="HJ9" s="10">
        <v>1</v>
      </c>
      <c r="HK9" s="28">
        <f t="shared" si="85"/>
        <v>2.615062761506276E-2</v>
      </c>
      <c r="HL9" s="11">
        <v>0</v>
      </c>
      <c r="HM9" s="28">
        <f t="shared" si="86"/>
        <v>0</v>
      </c>
      <c r="HN9" s="11"/>
      <c r="HO9" s="12">
        <f t="shared" si="87"/>
        <v>1</v>
      </c>
      <c r="HP9" s="11">
        <v>1</v>
      </c>
      <c r="HQ9" s="28">
        <f t="shared" si="88"/>
        <v>2.6666666666666668E-2</v>
      </c>
      <c r="HR9" s="11">
        <v>0</v>
      </c>
      <c r="HS9" s="28">
        <f t="shared" si="89"/>
        <v>0</v>
      </c>
      <c r="HT9" s="11"/>
      <c r="HU9" s="12">
        <f t="shared" si="90"/>
        <v>1</v>
      </c>
      <c r="HV9" s="11">
        <v>1</v>
      </c>
      <c r="HW9" s="28">
        <f t="shared" si="91"/>
        <v>2.6852846401718582E-2</v>
      </c>
      <c r="HX9" s="11">
        <v>0</v>
      </c>
      <c r="HY9" s="28">
        <f t="shared" si="92"/>
        <v>0</v>
      </c>
      <c r="HZ9" s="11"/>
      <c r="IA9" s="12">
        <f t="shared" si="93"/>
        <v>1</v>
      </c>
      <c r="IB9" s="11">
        <v>1</v>
      </c>
      <c r="IC9" s="28">
        <f t="shared" si="94"/>
        <v>2.7048958615093318E-2</v>
      </c>
      <c r="ID9" s="11">
        <v>0</v>
      </c>
      <c r="IE9" s="28">
        <f t="shared" si="95"/>
        <v>0</v>
      </c>
      <c r="IF9" s="11"/>
      <c r="IG9" s="11">
        <f t="shared" si="96"/>
        <v>1</v>
      </c>
      <c r="IH9" s="28">
        <f t="shared" si="97"/>
        <v>1.5229972586049346E-2</v>
      </c>
      <c r="II9" s="10">
        <v>1</v>
      </c>
      <c r="IJ9" s="28">
        <f t="shared" si="98"/>
        <v>2.7427317608337907E-2</v>
      </c>
      <c r="IK9" s="11">
        <v>0</v>
      </c>
      <c r="IL9" s="28">
        <f t="shared" si="99"/>
        <v>0</v>
      </c>
      <c r="IM9" s="11"/>
      <c r="IN9" s="11">
        <f t="shared" si="100"/>
        <v>1</v>
      </c>
      <c r="IO9" s="35">
        <f t="shared" si="101"/>
        <v>1.5451174289245981E-2</v>
      </c>
      <c r="IP9" s="10">
        <v>1</v>
      </c>
      <c r="IQ9" s="28">
        <f t="shared" si="102"/>
        <v>2.8296547821165818E-2</v>
      </c>
      <c r="IR9" s="11">
        <v>0</v>
      </c>
      <c r="IS9" s="28">
        <f t="shared" si="103"/>
        <v>0</v>
      </c>
      <c r="IT9" s="11"/>
      <c r="IU9" s="11">
        <f t="shared" si="104"/>
        <v>1</v>
      </c>
      <c r="IV9" s="35">
        <f t="shared" si="105"/>
        <v>1.5928639694170119E-2</v>
      </c>
      <c r="IW9" s="11">
        <v>1</v>
      </c>
      <c r="IX9" s="28">
        <f t="shared" si="106"/>
        <v>2.9052876234747237E-2</v>
      </c>
      <c r="IY9" s="11">
        <v>0</v>
      </c>
      <c r="IZ9" s="28">
        <f t="shared" si="107"/>
        <v>0</v>
      </c>
      <c r="JA9" s="11"/>
      <c r="JB9" s="11">
        <f t="shared" si="108"/>
        <v>1</v>
      </c>
      <c r="JC9" s="35">
        <f t="shared" si="109"/>
        <v>1.636929120969062E-2</v>
      </c>
      <c r="JD9" s="10">
        <v>1</v>
      </c>
      <c r="JE9" s="28">
        <f t="shared" si="110"/>
        <v>2.9904306220095694E-2</v>
      </c>
      <c r="JF9" s="11">
        <v>0</v>
      </c>
      <c r="JG9" s="28">
        <f t="shared" si="111"/>
        <v>0</v>
      </c>
      <c r="JH9" s="11"/>
      <c r="JI9" s="11">
        <f t="shared" si="112"/>
        <v>1</v>
      </c>
      <c r="JJ9" s="35">
        <f t="shared" si="113"/>
        <v>1.6929067208396816E-2</v>
      </c>
      <c r="JK9" s="11">
        <v>1</v>
      </c>
      <c r="JL9" s="28">
        <f t="shared" si="114"/>
        <v>3.0656039239730225E-2</v>
      </c>
      <c r="JM9" s="11">
        <v>0</v>
      </c>
      <c r="JN9" s="28">
        <f t="shared" si="115"/>
        <v>0</v>
      </c>
      <c r="JO9" s="11"/>
      <c r="JP9" s="11">
        <f t="shared" si="116"/>
        <v>1</v>
      </c>
      <c r="JQ9" s="35">
        <f t="shared" si="117"/>
        <v>1.7409470752089137E-2</v>
      </c>
      <c r="JR9" s="166"/>
      <c r="JS9" s="168"/>
      <c r="JT9" s="168"/>
      <c r="JU9" s="168"/>
      <c r="JV9" s="168"/>
      <c r="JW9" s="168"/>
      <c r="JX9" s="164"/>
      <c r="JY9" s="166"/>
      <c r="JZ9" s="168"/>
      <c r="KA9" s="168"/>
      <c r="KB9" s="168"/>
      <c r="KC9" s="168"/>
      <c r="KD9" s="168"/>
      <c r="KE9" s="164"/>
      <c r="KF9" s="166"/>
      <c r="KG9" s="168"/>
      <c r="KH9" s="168"/>
      <c r="KI9" s="168"/>
      <c r="KJ9" s="168"/>
      <c r="KK9" s="168"/>
      <c r="KL9" s="164"/>
      <c r="KM9" s="166"/>
      <c r="KN9" s="168"/>
      <c r="KO9" s="168"/>
      <c r="KP9" s="168"/>
      <c r="KQ9" s="168"/>
      <c r="KR9" s="168"/>
      <c r="KS9" s="164"/>
      <c r="KT9" s="166"/>
      <c r="KU9" s="168"/>
      <c r="KV9" s="168"/>
      <c r="KW9" s="168"/>
      <c r="KX9" s="168"/>
      <c r="KY9" s="168"/>
      <c r="KZ9" s="164"/>
      <c r="LA9" s="166"/>
      <c r="LB9" s="168"/>
      <c r="LC9" s="168"/>
      <c r="LD9" s="168"/>
      <c r="LE9" s="168"/>
      <c r="LF9" s="168"/>
      <c r="LG9" s="164"/>
      <c r="LH9" s="166"/>
      <c r="LI9" s="168"/>
      <c r="LJ9" s="168"/>
      <c r="LK9" s="168"/>
      <c r="LL9" s="168"/>
      <c r="LM9" s="168"/>
      <c r="LN9" s="164"/>
      <c r="LO9" s="166"/>
      <c r="LP9" s="168"/>
      <c r="LQ9" s="168"/>
      <c r="LR9" s="168"/>
      <c r="LS9" s="168"/>
      <c r="LT9" s="168"/>
      <c r="LU9" s="164"/>
      <c r="LV9" s="166"/>
      <c r="LW9" s="168"/>
      <c r="LX9" s="168"/>
      <c r="LY9" s="168"/>
      <c r="LZ9" s="168"/>
      <c r="MA9" s="168"/>
      <c r="MB9" s="164"/>
      <c r="MC9" s="166"/>
      <c r="MD9" s="168"/>
      <c r="ME9" s="168"/>
      <c r="MF9" s="168"/>
      <c r="MG9" s="168"/>
      <c r="MH9" s="168"/>
      <c r="MI9" s="164"/>
      <c r="MJ9" s="166"/>
      <c r="MK9" s="168"/>
      <c r="ML9" s="168"/>
      <c r="MM9" s="168"/>
      <c r="MN9" s="168"/>
      <c r="MO9" s="168"/>
      <c r="MP9" s="164"/>
      <c r="MQ9" s="166"/>
      <c r="MR9" s="168"/>
      <c r="MS9" s="168"/>
      <c r="MT9" s="168"/>
      <c r="MU9" s="168"/>
      <c r="MV9" s="168"/>
      <c r="MW9" s="164"/>
      <c r="MX9" s="166"/>
      <c r="MY9" s="168"/>
      <c r="MZ9" s="168"/>
      <c r="NA9" s="168"/>
      <c r="NB9" s="168"/>
      <c r="NC9" s="168"/>
      <c r="ND9" s="164"/>
      <c r="NE9" s="166"/>
      <c r="NF9" s="168"/>
      <c r="NG9" s="168"/>
      <c r="NH9" s="168"/>
      <c r="NI9" s="168"/>
      <c r="NJ9" s="168"/>
      <c r="NK9" s="164"/>
      <c r="NL9" s="166"/>
      <c r="NM9" s="168"/>
      <c r="NN9" s="168"/>
      <c r="NO9" s="168"/>
      <c r="NP9" s="168"/>
      <c r="NQ9" s="168"/>
      <c r="NR9" s="164"/>
      <c r="NS9" s="166"/>
      <c r="NT9" s="168"/>
      <c r="NU9" s="168"/>
      <c r="NV9" s="168"/>
      <c r="NW9" s="168"/>
      <c r="NX9" s="168"/>
      <c r="NY9" s="164"/>
      <c r="NZ9" s="166"/>
      <c r="OA9" s="168"/>
      <c r="OB9" s="168"/>
      <c r="OC9" s="168"/>
      <c r="OD9" s="168"/>
      <c r="OE9" s="168"/>
      <c r="OF9" s="164"/>
      <c r="OG9" s="166"/>
      <c r="OH9" s="168"/>
      <c r="OI9" s="168"/>
      <c r="OJ9" s="168"/>
      <c r="OK9" s="168"/>
      <c r="OL9" s="168"/>
      <c r="OM9" s="164"/>
      <c r="ON9" s="166"/>
      <c r="OO9" s="168"/>
      <c r="OP9" s="168"/>
      <c r="OQ9" s="168"/>
      <c r="OR9" s="168"/>
      <c r="OS9" s="168"/>
      <c r="OT9" s="164"/>
      <c r="OU9" s="166"/>
      <c r="OV9" s="168"/>
      <c r="OW9" s="168"/>
      <c r="OX9" s="168"/>
      <c r="OY9" s="168"/>
      <c r="OZ9" s="168"/>
      <c r="PA9" s="164"/>
      <c r="PB9" s="166"/>
      <c r="PC9" s="168"/>
      <c r="PD9" s="168"/>
      <c r="PE9" s="168"/>
      <c r="PF9" s="168"/>
      <c r="PG9" s="168"/>
      <c r="PH9" s="164"/>
      <c r="PI9" s="166"/>
      <c r="PJ9" s="168"/>
      <c r="PK9" s="168"/>
      <c r="PL9" s="168"/>
      <c r="PM9" s="168"/>
      <c r="PN9" s="168"/>
      <c r="PO9" s="164"/>
      <c r="PP9" s="166"/>
      <c r="PQ9" s="168"/>
      <c r="PR9" s="168"/>
      <c r="PS9" s="168"/>
      <c r="PT9" s="168"/>
      <c r="PU9" s="168"/>
      <c r="PV9" s="164"/>
      <c r="PW9" s="166"/>
      <c r="PX9" s="168"/>
      <c r="PY9" s="168"/>
      <c r="PZ9" s="168"/>
      <c r="QA9" s="168"/>
      <c r="QB9" s="168"/>
      <c r="QC9" s="164"/>
      <c r="QD9" s="166"/>
      <c r="QE9" s="168"/>
      <c r="QF9" s="168"/>
      <c r="QG9" s="168"/>
      <c r="QH9" s="168"/>
      <c r="QI9" s="168"/>
      <c r="QJ9" s="164"/>
      <c r="QK9" s="166"/>
      <c r="QL9" s="168"/>
      <c r="QM9" s="168"/>
      <c r="QN9" s="168"/>
      <c r="QO9" s="168"/>
      <c r="QP9" s="168"/>
      <c r="QQ9" s="164"/>
      <c r="QR9" s="108">
        <v>0</v>
      </c>
      <c r="QS9" s="28">
        <f t="shared" si="118"/>
        <v>0</v>
      </c>
      <c r="QT9" s="109">
        <v>0</v>
      </c>
      <c r="QU9" s="28">
        <f t="shared" si="119"/>
        <v>0</v>
      </c>
      <c r="QV9" s="109"/>
      <c r="QW9" s="11">
        <f t="shared" si="120"/>
        <v>0</v>
      </c>
      <c r="QX9" s="35">
        <f t="shared" si="121"/>
        <v>0</v>
      </c>
      <c r="QZ9" s="11"/>
      <c r="RA9" s="28"/>
      <c r="RB9" s="11"/>
      <c r="RC9" s="28"/>
      <c r="RD9" s="11"/>
      <c r="RE9" s="11"/>
      <c r="RF9" s="28"/>
      <c r="RG9" s="21"/>
      <c r="AMA9" s="5"/>
      <c r="AMB9" s="5"/>
      <c r="AMC9" s="5"/>
      <c r="AMD9" s="5"/>
      <c r="AME9" s="5"/>
      <c r="AMF9" s="5"/>
      <c r="AMG9" s="5"/>
      <c r="AMH9" s="5"/>
      <c r="AMI9" s="5"/>
      <c r="AMJ9" s="5"/>
      <c r="AMK9" s="5"/>
      <c r="AML9" s="5"/>
      <c r="AMM9" s="5"/>
      <c r="AMN9" s="5"/>
      <c r="AMO9" s="5"/>
      <c r="AMP9" s="5"/>
      <c r="AMQ9" s="5"/>
      <c r="AMR9" s="5"/>
      <c r="AMS9" s="5"/>
      <c r="AMT9" s="5"/>
      <c r="AMU9" s="5"/>
      <c r="AMV9" s="5"/>
      <c r="AMW9" s="5"/>
      <c r="AMX9" s="5"/>
      <c r="AMY9" s="5"/>
      <c r="AMZ9" s="5"/>
      <c r="ANA9" s="5"/>
      <c r="ANB9" s="5"/>
      <c r="ANC9" s="5"/>
      <c r="AND9" s="5"/>
      <c r="ANE9" s="5"/>
      <c r="ANF9" s="5"/>
      <c r="ANG9" s="5"/>
      <c r="ANH9" s="5"/>
      <c r="ANI9" s="5"/>
      <c r="ANJ9" s="5"/>
      <c r="ANK9" s="5"/>
      <c r="ANL9" s="5"/>
      <c r="ANM9" s="5"/>
      <c r="ANN9" s="5"/>
      <c r="ANO9" s="5"/>
      <c r="ANP9" s="5"/>
      <c r="ANQ9" s="5"/>
      <c r="ANR9" s="5"/>
      <c r="ANS9" s="5"/>
      <c r="ANT9" s="5"/>
      <c r="ANU9" s="5"/>
      <c r="ANV9" s="5"/>
      <c r="ANW9" s="5"/>
      <c r="ANX9" s="5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  <c r="AZV9" s="5"/>
      <c r="AZW9" s="5"/>
      <c r="AZX9" s="5"/>
      <c r="AZY9" s="5"/>
      <c r="AZZ9" s="5"/>
      <c r="BAA9" s="5"/>
      <c r="BAB9" s="5"/>
      <c r="BAC9" s="5"/>
      <c r="BAD9" s="5"/>
      <c r="BAE9" s="5"/>
      <c r="BAF9" s="5"/>
      <c r="BAG9" s="5"/>
      <c r="BAH9" s="5"/>
      <c r="BAI9" s="5"/>
      <c r="BAJ9" s="5"/>
      <c r="BAK9" s="5"/>
      <c r="BAL9" s="5"/>
      <c r="BAM9" s="5"/>
      <c r="BAN9" s="5"/>
      <c r="BAO9" s="5"/>
      <c r="BAP9" s="5"/>
      <c r="BAQ9" s="5"/>
      <c r="BAR9" s="5"/>
      <c r="BAS9" s="5"/>
      <c r="BAT9" s="5"/>
      <c r="BAU9" s="5"/>
      <c r="BAV9" s="5"/>
      <c r="BAW9" s="5"/>
      <c r="BAX9" s="5"/>
      <c r="BAY9" s="5"/>
      <c r="BAZ9" s="5"/>
      <c r="BBA9" s="5"/>
      <c r="BBB9" s="5"/>
      <c r="BBC9" s="5"/>
      <c r="BBD9" s="5"/>
      <c r="BBE9" s="5"/>
      <c r="BBF9" s="5"/>
      <c r="BBG9" s="5"/>
      <c r="BBH9" s="5"/>
      <c r="BBI9" s="5"/>
      <c r="BBJ9" s="5"/>
      <c r="BBK9" s="5"/>
      <c r="BBL9" s="5"/>
      <c r="BBM9" s="5"/>
      <c r="BBN9" s="5"/>
      <c r="BBO9" s="5"/>
      <c r="BBP9" s="5"/>
      <c r="BBQ9" s="5"/>
      <c r="BBR9" s="5"/>
      <c r="BBS9" s="5"/>
      <c r="BBT9" s="5"/>
      <c r="BBU9" s="5"/>
      <c r="BBV9" s="5"/>
      <c r="BBW9" s="5"/>
      <c r="BBX9" s="5"/>
      <c r="BBY9" s="5"/>
      <c r="BBZ9" s="5"/>
      <c r="BCA9" s="5"/>
      <c r="BCB9" s="5"/>
      <c r="BCC9" s="5"/>
      <c r="BCD9" s="5"/>
      <c r="BCE9" s="5"/>
      <c r="BCF9" s="5"/>
      <c r="BCG9" s="5"/>
      <c r="BCH9" s="5"/>
      <c r="BCI9" s="5"/>
      <c r="BCJ9" s="5"/>
      <c r="BCK9" s="5"/>
      <c r="BCL9" s="5"/>
      <c r="BCM9" s="5"/>
      <c r="BCN9" s="5"/>
      <c r="BCO9" s="5"/>
      <c r="BCP9" s="5"/>
      <c r="BCQ9" s="5"/>
      <c r="BCR9" s="5"/>
      <c r="BCS9" s="5"/>
      <c r="BCT9" s="5"/>
      <c r="BCU9" s="5"/>
      <c r="BCV9" s="5"/>
      <c r="BCW9" s="5"/>
      <c r="BCX9" s="5"/>
      <c r="BCY9" s="5"/>
      <c r="BCZ9" s="5"/>
      <c r="BDA9" s="5"/>
    </row>
    <row r="10" spans="1:1457">
      <c r="A10" s="17" t="s">
        <v>3</v>
      </c>
      <c r="B10" s="77">
        <v>5110948</v>
      </c>
      <c r="C10" s="28">
        <f t="shared" si="0"/>
        <v>12.475862402457645</v>
      </c>
      <c r="D10" s="77">
        <v>4689659</v>
      </c>
      <c r="E10" s="28">
        <f t="shared" si="1"/>
        <v>11.151909034135931</v>
      </c>
      <c r="F10" s="41">
        <f t="shared" si="2"/>
        <v>9800607</v>
      </c>
      <c r="G10" s="35">
        <f t="shared" si="3"/>
        <v>11.805227544134873</v>
      </c>
      <c r="H10" s="13">
        <v>6</v>
      </c>
      <c r="I10" s="28">
        <f t="shared" si="4"/>
        <v>0.1244296972210701</v>
      </c>
      <c r="J10" s="137">
        <v>3</v>
      </c>
      <c r="K10" s="28">
        <f t="shared" si="5"/>
        <v>7.7239958805355308E-2</v>
      </c>
      <c r="L10" s="11"/>
      <c r="M10" s="12">
        <f t="shared" si="122"/>
        <v>9</v>
      </c>
      <c r="N10" s="13">
        <v>6</v>
      </c>
      <c r="O10" s="28">
        <f t="shared" si="6"/>
        <v>0.12502604709314441</v>
      </c>
      <c r="P10" s="137">
        <v>3</v>
      </c>
      <c r="Q10" s="28">
        <f t="shared" si="7"/>
        <v>7.7519379844961239E-2</v>
      </c>
      <c r="R10" s="11"/>
      <c r="S10" s="12">
        <f t="shared" si="123"/>
        <v>9</v>
      </c>
      <c r="T10" s="13">
        <v>6</v>
      </c>
      <c r="U10" s="28">
        <f t="shared" si="8"/>
        <v>0.12510425354462051</v>
      </c>
      <c r="V10" s="137">
        <v>3</v>
      </c>
      <c r="W10" s="28">
        <f t="shared" si="9"/>
        <v>7.7579519006982151E-2</v>
      </c>
      <c r="X10" s="11"/>
      <c r="Y10" s="12">
        <f t="shared" si="124"/>
        <v>9</v>
      </c>
      <c r="Z10" s="13">
        <v>6</v>
      </c>
      <c r="AA10" s="28">
        <f t="shared" si="10"/>
        <v>0.1254180602006689</v>
      </c>
      <c r="AB10" s="137">
        <v>3</v>
      </c>
      <c r="AC10" s="28">
        <f t="shared" si="11"/>
        <v>7.7780658542908998E-2</v>
      </c>
      <c r="AD10" s="11"/>
      <c r="AE10" s="12">
        <f t="shared" si="125"/>
        <v>9</v>
      </c>
      <c r="AF10" s="13">
        <v>6</v>
      </c>
      <c r="AG10" s="28">
        <f t="shared" si="12"/>
        <v>0.12578616352201258</v>
      </c>
      <c r="AH10" s="137">
        <v>3</v>
      </c>
      <c r="AI10" s="28">
        <f t="shared" si="13"/>
        <v>7.8165711307972896E-2</v>
      </c>
      <c r="AJ10" s="11"/>
      <c r="AK10" s="12">
        <f t="shared" si="126"/>
        <v>9</v>
      </c>
      <c r="AL10" s="13">
        <v>6</v>
      </c>
      <c r="AM10" s="28">
        <f t="shared" si="14"/>
        <v>0.12610340479192939</v>
      </c>
      <c r="AN10" s="137">
        <v>3</v>
      </c>
      <c r="AO10" s="28">
        <f t="shared" si="15"/>
        <v>7.8575170246202197E-2</v>
      </c>
      <c r="AP10" s="11"/>
      <c r="AQ10" s="12">
        <f t="shared" si="127"/>
        <v>9</v>
      </c>
      <c r="AR10" s="13">
        <v>6</v>
      </c>
      <c r="AS10" s="28">
        <f t="shared" si="16"/>
        <v>0.12660898923823591</v>
      </c>
      <c r="AT10" s="137">
        <v>3</v>
      </c>
      <c r="AU10" s="28">
        <f t="shared" si="17"/>
        <v>7.8802206461780933E-2</v>
      </c>
      <c r="AV10" s="11"/>
      <c r="AW10" s="12">
        <f t="shared" si="128"/>
        <v>9</v>
      </c>
      <c r="AX10" s="13">
        <v>6</v>
      </c>
      <c r="AY10" s="28">
        <f t="shared" si="18"/>
        <v>0.12714558169103624</v>
      </c>
      <c r="AZ10" s="137">
        <v>3</v>
      </c>
      <c r="BA10" s="28">
        <f t="shared" si="19"/>
        <v>7.8988941548183256E-2</v>
      </c>
      <c r="BB10" s="11"/>
      <c r="BC10" s="12">
        <f t="shared" si="129"/>
        <v>9</v>
      </c>
      <c r="BD10" s="13">
        <v>6</v>
      </c>
      <c r="BE10" s="28">
        <f t="shared" si="20"/>
        <v>0.12725344644750797</v>
      </c>
      <c r="BF10" s="137">
        <v>3</v>
      </c>
      <c r="BG10" s="28">
        <f t="shared" si="21"/>
        <v>7.9134792930625156E-2</v>
      </c>
      <c r="BH10" s="11"/>
      <c r="BI10" s="12">
        <f t="shared" si="130"/>
        <v>9</v>
      </c>
      <c r="BJ10" s="13">
        <v>6</v>
      </c>
      <c r="BK10" s="28">
        <f t="shared" si="22"/>
        <v>0.12744265080713679</v>
      </c>
      <c r="BL10" s="137">
        <v>3</v>
      </c>
      <c r="BM10" s="28">
        <f t="shared" si="23"/>
        <v>7.9218378663850009E-2</v>
      </c>
      <c r="BN10" s="11"/>
      <c r="BO10" s="12">
        <f t="shared" si="131"/>
        <v>9</v>
      </c>
      <c r="BP10" s="13">
        <v>6</v>
      </c>
      <c r="BQ10" s="28">
        <f t="shared" si="24"/>
        <v>0.12755102040816327</v>
      </c>
      <c r="BR10" s="137">
        <v>3</v>
      </c>
      <c r="BS10" s="28">
        <f t="shared" si="25"/>
        <v>7.9365079365079361E-2</v>
      </c>
      <c r="BT10" s="11"/>
      <c r="BU10" s="12">
        <f t="shared" si="132"/>
        <v>9</v>
      </c>
      <c r="BV10" s="13">
        <v>6</v>
      </c>
      <c r="BW10" s="28">
        <f t="shared" si="26"/>
        <v>0.12812299807815503</v>
      </c>
      <c r="BX10" s="137">
        <v>3</v>
      </c>
      <c r="BY10" s="28">
        <f t="shared" si="27"/>
        <v>7.9744816586921854E-2</v>
      </c>
      <c r="BZ10" s="11"/>
      <c r="CA10" s="12">
        <f t="shared" si="133"/>
        <v>9</v>
      </c>
      <c r="CB10" s="13">
        <v>6</v>
      </c>
      <c r="CC10" s="28">
        <f t="shared" si="28"/>
        <v>0.12881064834693001</v>
      </c>
      <c r="CD10" s="137">
        <v>3</v>
      </c>
      <c r="CE10" s="28">
        <f t="shared" si="29"/>
        <v>8.0042689434364989E-2</v>
      </c>
      <c r="CF10" s="11"/>
      <c r="CG10" s="12">
        <f t="shared" si="134"/>
        <v>9</v>
      </c>
      <c r="CH10" s="13">
        <v>6</v>
      </c>
      <c r="CI10" s="28">
        <f t="shared" si="30"/>
        <v>0.12989824637367395</v>
      </c>
      <c r="CJ10" s="137">
        <v>3</v>
      </c>
      <c r="CK10" s="28">
        <f t="shared" si="31"/>
        <v>8.0536912751677847E-2</v>
      </c>
      <c r="CL10" s="11"/>
      <c r="CM10" s="12">
        <f t="shared" si="135"/>
        <v>9</v>
      </c>
      <c r="CN10" s="13">
        <v>6</v>
      </c>
      <c r="CO10" s="28">
        <f t="shared" si="32"/>
        <v>0.13051990428540353</v>
      </c>
      <c r="CP10" s="137">
        <v>3</v>
      </c>
      <c r="CQ10" s="28">
        <f t="shared" si="33"/>
        <v>8.1081081081081072E-2</v>
      </c>
      <c r="CR10" s="11"/>
      <c r="CS10" s="12">
        <f t="shared" si="136"/>
        <v>9</v>
      </c>
      <c r="CT10" s="13">
        <v>6</v>
      </c>
      <c r="CU10" s="28">
        <f t="shared" si="34"/>
        <v>0.13123359580052493</v>
      </c>
      <c r="CV10" s="137">
        <v>2</v>
      </c>
      <c r="CW10" s="28">
        <f t="shared" si="35"/>
        <v>5.434782608695652E-2</v>
      </c>
      <c r="CX10" s="11"/>
      <c r="CY10" s="12">
        <f t="shared" si="137"/>
        <v>8</v>
      </c>
      <c r="CZ10" s="13">
        <v>6</v>
      </c>
      <c r="DA10" s="28">
        <f t="shared" si="36"/>
        <v>0.13131976362442546</v>
      </c>
      <c r="DB10" s="137">
        <v>2</v>
      </c>
      <c r="DC10" s="28">
        <f t="shared" si="37"/>
        <v>5.4451402123604685E-2</v>
      </c>
      <c r="DD10" s="11"/>
      <c r="DE10" s="12">
        <f t="shared" si="138"/>
        <v>8</v>
      </c>
      <c r="DF10" s="13">
        <v>6</v>
      </c>
      <c r="DG10" s="28">
        <f t="shared" si="38"/>
        <v>0.13181019332161686</v>
      </c>
      <c r="DH10" s="137">
        <v>2</v>
      </c>
      <c r="DI10" s="28">
        <f t="shared" si="39"/>
        <v>5.4659743099207431E-2</v>
      </c>
      <c r="DJ10" s="11"/>
      <c r="DK10" s="12">
        <f t="shared" si="139"/>
        <v>8</v>
      </c>
      <c r="DL10" s="13">
        <v>6</v>
      </c>
      <c r="DM10" s="28">
        <f t="shared" si="40"/>
        <v>0.13250883392226148</v>
      </c>
      <c r="DN10" s="137">
        <v>2</v>
      </c>
      <c r="DO10" s="28">
        <f t="shared" si="41"/>
        <v>5.4929964295523208E-2</v>
      </c>
      <c r="DP10" s="11"/>
      <c r="DQ10" s="12">
        <f t="shared" si="140"/>
        <v>8</v>
      </c>
      <c r="DR10" s="13">
        <v>6</v>
      </c>
      <c r="DS10" s="28">
        <f t="shared" si="42"/>
        <v>0.13289036544850499</v>
      </c>
      <c r="DT10" s="137">
        <v>2</v>
      </c>
      <c r="DU10" s="28">
        <f t="shared" si="43"/>
        <v>5.5141990625861594E-2</v>
      </c>
      <c r="DV10" s="11"/>
      <c r="DW10" s="12">
        <f t="shared" si="141"/>
        <v>8</v>
      </c>
      <c r="DX10" s="13">
        <v>6</v>
      </c>
      <c r="DY10" s="28">
        <f t="shared" si="44"/>
        <v>0.13383894713361588</v>
      </c>
      <c r="DZ10" s="137">
        <v>2</v>
      </c>
      <c r="EA10" s="28">
        <f t="shared" si="45"/>
        <v>5.5524708495280406E-2</v>
      </c>
      <c r="EB10" s="11"/>
      <c r="EC10" s="12">
        <f t="shared" si="142"/>
        <v>8</v>
      </c>
      <c r="ED10" s="13">
        <v>6</v>
      </c>
      <c r="EE10" s="28">
        <f t="shared" si="46"/>
        <v>0.13519603424966201</v>
      </c>
      <c r="EF10" s="137">
        <v>2</v>
      </c>
      <c r="EG10" s="28">
        <f t="shared" si="47"/>
        <v>5.6116722783389458E-2</v>
      </c>
      <c r="EH10" s="11"/>
      <c r="EI10" s="12">
        <f t="shared" si="143"/>
        <v>8</v>
      </c>
      <c r="EJ10" s="13">
        <v>6</v>
      </c>
      <c r="EK10" s="28">
        <f t="shared" si="48"/>
        <v>0.13630168105406634</v>
      </c>
      <c r="EL10" s="137">
        <v>2</v>
      </c>
      <c r="EM10" s="28">
        <f t="shared" si="49"/>
        <v>5.6689342403628121E-2</v>
      </c>
      <c r="EN10" s="11"/>
      <c r="EO10" s="12">
        <f t="shared" si="144"/>
        <v>8</v>
      </c>
      <c r="EP10" s="13">
        <v>7</v>
      </c>
      <c r="EQ10" s="28">
        <f t="shared" si="50"/>
        <v>0.15938069216757741</v>
      </c>
      <c r="ER10" s="137">
        <v>2</v>
      </c>
      <c r="ES10" s="28">
        <f t="shared" si="51"/>
        <v>5.6866647711117428E-2</v>
      </c>
      <c r="ET10" s="11"/>
      <c r="EU10" s="12">
        <f t="shared" si="145"/>
        <v>9</v>
      </c>
      <c r="EV10" s="10">
        <v>6</v>
      </c>
      <c r="EW10" s="28">
        <f t="shared" si="52"/>
        <v>0.1372369624885636</v>
      </c>
      <c r="EX10" s="11">
        <v>2</v>
      </c>
      <c r="EY10" s="28">
        <f t="shared" si="53"/>
        <v>5.7077625570776253E-2</v>
      </c>
      <c r="EZ10" s="11"/>
      <c r="FA10" s="12">
        <f t="shared" si="54"/>
        <v>8</v>
      </c>
      <c r="FB10" s="10">
        <v>6</v>
      </c>
      <c r="FC10" s="28">
        <f t="shared" si="55"/>
        <v>0.13802622498274672</v>
      </c>
      <c r="FD10" s="11">
        <v>2</v>
      </c>
      <c r="FE10" s="28">
        <f t="shared" si="56"/>
        <v>5.7603686635944701E-2</v>
      </c>
      <c r="FF10" s="11"/>
      <c r="FG10" s="12">
        <f t="shared" si="57"/>
        <v>8</v>
      </c>
      <c r="FH10" s="10">
        <v>6</v>
      </c>
      <c r="FI10" s="28">
        <f t="shared" si="58"/>
        <v>0.13972985561248255</v>
      </c>
      <c r="FJ10" s="11">
        <v>2</v>
      </c>
      <c r="FK10" s="28">
        <f t="shared" si="59"/>
        <v>5.8411214953271021E-2</v>
      </c>
      <c r="FL10" s="11"/>
      <c r="FM10" s="12">
        <f t="shared" si="60"/>
        <v>8</v>
      </c>
      <c r="FN10" s="10">
        <v>6</v>
      </c>
      <c r="FO10" s="28">
        <f t="shared" si="61"/>
        <v>0.1408781404085466</v>
      </c>
      <c r="FP10" s="11">
        <v>2</v>
      </c>
      <c r="FQ10" s="28">
        <f t="shared" si="62"/>
        <v>5.9347181008902072E-2</v>
      </c>
      <c r="FR10" s="11"/>
      <c r="FS10" s="12">
        <f t="shared" si="63"/>
        <v>8</v>
      </c>
      <c r="FT10" s="10">
        <v>5</v>
      </c>
      <c r="FU10" s="28">
        <f t="shared" si="64"/>
        <v>0.11893434823977164</v>
      </c>
      <c r="FV10" s="11">
        <v>2</v>
      </c>
      <c r="FW10" s="28">
        <f t="shared" si="65"/>
        <v>6.0168471720818295E-2</v>
      </c>
      <c r="FX10" s="11"/>
      <c r="FY10" s="12">
        <f t="shared" si="66"/>
        <v>7</v>
      </c>
      <c r="FZ10" s="10">
        <v>5</v>
      </c>
      <c r="GA10" s="28">
        <f t="shared" si="67"/>
        <v>0.12100677637947724</v>
      </c>
      <c r="GB10" s="11">
        <v>2</v>
      </c>
      <c r="GC10" s="28">
        <f t="shared" si="68"/>
        <v>6.097560975609756E-2</v>
      </c>
      <c r="GD10" s="11"/>
      <c r="GE10" s="12">
        <f t="shared" si="69"/>
        <v>7</v>
      </c>
      <c r="GF10" s="10">
        <v>5</v>
      </c>
      <c r="GG10" s="28">
        <f t="shared" si="70"/>
        <v>0.12144765606023804</v>
      </c>
      <c r="GH10" s="11">
        <v>2</v>
      </c>
      <c r="GI10" s="28">
        <f t="shared" si="71"/>
        <v>6.1106018942865874E-2</v>
      </c>
      <c r="GJ10" s="11"/>
      <c r="GK10" s="12">
        <f t="shared" si="72"/>
        <v>7</v>
      </c>
      <c r="GL10" s="10">
        <v>5</v>
      </c>
      <c r="GM10" s="28">
        <f t="shared" si="73"/>
        <v>0.121921482565228</v>
      </c>
      <c r="GN10" s="11">
        <v>2</v>
      </c>
      <c r="GO10" s="28">
        <f t="shared" si="74"/>
        <v>6.1293288384921846E-2</v>
      </c>
      <c r="GP10" s="11"/>
      <c r="GQ10" s="12">
        <f t="shared" si="75"/>
        <v>7</v>
      </c>
      <c r="GR10" s="10">
        <v>5</v>
      </c>
      <c r="GS10" s="28">
        <f t="shared" si="76"/>
        <v>0.12370113805047006</v>
      </c>
      <c r="GT10" s="11">
        <v>2</v>
      </c>
      <c r="GU10" s="28">
        <f t="shared" si="77"/>
        <v>6.2150403977625848E-2</v>
      </c>
      <c r="GV10" s="11"/>
      <c r="GW10" s="12">
        <f t="shared" si="78"/>
        <v>7</v>
      </c>
      <c r="GX10" s="10">
        <v>5</v>
      </c>
      <c r="GY10" s="28">
        <f t="shared" si="79"/>
        <v>0.12607160867372666</v>
      </c>
      <c r="GZ10" s="11">
        <v>2</v>
      </c>
      <c r="HA10" s="28">
        <f t="shared" si="80"/>
        <v>6.3613231552162849E-2</v>
      </c>
      <c r="HB10" s="11"/>
      <c r="HC10" s="12">
        <f t="shared" si="81"/>
        <v>7</v>
      </c>
      <c r="HD10" s="10">
        <v>5</v>
      </c>
      <c r="HE10" s="28">
        <f t="shared" si="82"/>
        <v>0.12800819252432155</v>
      </c>
      <c r="HF10" s="11">
        <v>2</v>
      </c>
      <c r="HG10" s="28">
        <f t="shared" si="83"/>
        <v>6.4913988964621874E-2</v>
      </c>
      <c r="HH10" s="11"/>
      <c r="HI10" s="12">
        <f t="shared" si="84"/>
        <v>7</v>
      </c>
      <c r="HJ10" s="10">
        <v>5</v>
      </c>
      <c r="HK10" s="28">
        <f t="shared" si="85"/>
        <v>0.1307531380753138</v>
      </c>
      <c r="HL10" s="11">
        <v>2</v>
      </c>
      <c r="HM10" s="28">
        <f t="shared" si="86"/>
        <v>6.6711140760506993E-2</v>
      </c>
      <c r="HN10" s="11"/>
      <c r="HO10" s="12">
        <f t="shared" si="87"/>
        <v>7</v>
      </c>
      <c r="HP10" s="11">
        <v>4</v>
      </c>
      <c r="HQ10" s="28">
        <f t="shared" si="88"/>
        <v>0.10666666666666667</v>
      </c>
      <c r="HR10" s="11">
        <v>2</v>
      </c>
      <c r="HS10" s="28">
        <f t="shared" si="89"/>
        <v>6.8212824010914053E-2</v>
      </c>
      <c r="HT10" s="11"/>
      <c r="HU10" s="12">
        <f t="shared" si="90"/>
        <v>6</v>
      </c>
      <c r="HV10" s="11">
        <v>4</v>
      </c>
      <c r="HW10" s="28">
        <f t="shared" si="91"/>
        <v>0.10741138560687433</v>
      </c>
      <c r="HX10" s="11">
        <v>2</v>
      </c>
      <c r="HY10" s="28">
        <f t="shared" si="92"/>
        <v>6.858710562414265E-2</v>
      </c>
      <c r="HZ10" s="11"/>
      <c r="IA10" s="12">
        <f t="shared" si="93"/>
        <v>6</v>
      </c>
      <c r="IB10" s="11">
        <v>4</v>
      </c>
      <c r="IC10" s="28">
        <f t="shared" si="94"/>
        <v>0.10819583446037327</v>
      </c>
      <c r="ID10" s="11">
        <v>2</v>
      </c>
      <c r="IE10" s="28">
        <f t="shared" si="95"/>
        <v>6.9710700592540961E-2</v>
      </c>
      <c r="IF10" s="11"/>
      <c r="IG10" s="11">
        <f t="shared" si="96"/>
        <v>6</v>
      </c>
      <c r="IH10" s="28">
        <f t="shared" si="97"/>
        <v>9.1379835516296068E-2</v>
      </c>
      <c r="II10" s="10">
        <v>4</v>
      </c>
      <c r="IJ10" s="28">
        <f t="shared" si="98"/>
        <v>0.10970927043335163</v>
      </c>
      <c r="IK10" s="11">
        <v>2</v>
      </c>
      <c r="IL10" s="28">
        <f t="shared" si="99"/>
        <v>7.0771408351026188E-2</v>
      </c>
      <c r="IM10" s="11"/>
      <c r="IN10" s="11">
        <f t="shared" si="100"/>
        <v>6</v>
      </c>
      <c r="IO10" s="35">
        <f t="shared" si="101"/>
        <v>9.2707045735475904E-2</v>
      </c>
      <c r="IP10" s="10">
        <v>4</v>
      </c>
      <c r="IQ10" s="28">
        <f t="shared" si="102"/>
        <v>0.11318619128466327</v>
      </c>
      <c r="IR10" s="11">
        <v>2</v>
      </c>
      <c r="IS10" s="28">
        <f t="shared" si="103"/>
        <v>7.2886297376093298E-2</v>
      </c>
      <c r="IT10" s="11"/>
      <c r="IU10" s="11">
        <f t="shared" si="104"/>
        <v>6</v>
      </c>
      <c r="IV10" s="35">
        <f t="shared" si="105"/>
        <v>9.5571838165020698E-2</v>
      </c>
      <c r="IW10" s="11">
        <v>4</v>
      </c>
      <c r="IX10" s="28">
        <f t="shared" si="106"/>
        <v>0.11621150493898895</v>
      </c>
      <c r="IY10" s="11">
        <v>2</v>
      </c>
      <c r="IZ10" s="28">
        <f t="shared" si="107"/>
        <v>7.4990626171728539E-2</v>
      </c>
      <c r="JA10" s="11"/>
      <c r="JB10" s="11">
        <f t="shared" si="108"/>
        <v>6</v>
      </c>
      <c r="JC10" s="35">
        <f t="shared" si="109"/>
        <v>9.8215747258143735E-2</v>
      </c>
      <c r="JD10" s="10">
        <v>4</v>
      </c>
      <c r="JE10" s="28">
        <f t="shared" si="110"/>
        <v>0.11961722488038277</v>
      </c>
      <c r="JF10" s="11">
        <v>2</v>
      </c>
      <c r="JG10" s="28">
        <f t="shared" si="111"/>
        <v>7.803355442840422E-2</v>
      </c>
      <c r="JH10" s="11"/>
      <c r="JI10" s="11">
        <f t="shared" si="112"/>
        <v>6</v>
      </c>
      <c r="JJ10" s="35">
        <f t="shared" si="113"/>
        <v>0.10157440325038089</v>
      </c>
      <c r="JK10" s="11">
        <v>3</v>
      </c>
      <c r="JL10" s="28">
        <f t="shared" si="114"/>
        <v>9.1968117719190681E-2</v>
      </c>
      <c r="JM10" s="11">
        <v>2</v>
      </c>
      <c r="JN10" s="28">
        <f t="shared" si="115"/>
        <v>8.0580177276390011E-2</v>
      </c>
      <c r="JO10" s="11"/>
      <c r="JP10" s="11">
        <f t="shared" si="116"/>
        <v>5</v>
      </c>
      <c r="JQ10" s="35">
        <f t="shared" si="117"/>
        <v>8.7047353760445687E-2</v>
      </c>
      <c r="JR10" s="166"/>
      <c r="JS10" s="168"/>
      <c r="JT10" s="168"/>
      <c r="JU10" s="168"/>
      <c r="JV10" s="168"/>
      <c r="JW10" s="168"/>
      <c r="JX10" s="164"/>
      <c r="JY10" s="166"/>
      <c r="JZ10" s="168"/>
      <c r="KA10" s="168"/>
      <c r="KB10" s="168"/>
      <c r="KC10" s="168"/>
      <c r="KD10" s="168"/>
      <c r="KE10" s="164"/>
      <c r="KF10" s="166"/>
      <c r="KG10" s="168"/>
      <c r="KH10" s="168"/>
      <c r="KI10" s="168"/>
      <c r="KJ10" s="168"/>
      <c r="KK10" s="168"/>
      <c r="KL10" s="164"/>
      <c r="KM10" s="166"/>
      <c r="KN10" s="168"/>
      <c r="KO10" s="168"/>
      <c r="KP10" s="168"/>
      <c r="KQ10" s="168"/>
      <c r="KR10" s="168"/>
      <c r="KS10" s="164"/>
      <c r="KT10" s="166"/>
      <c r="KU10" s="168"/>
      <c r="KV10" s="168"/>
      <c r="KW10" s="168"/>
      <c r="KX10" s="168"/>
      <c r="KY10" s="168"/>
      <c r="KZ10" s="164"/>
      <c r="LA10" s="166"/>
      <c r="LB10" s="168"/>
      <c r="LC10" s="168"/>
      <c r="LD10" s="168"/>
      <c r="LE10" s="168"/>
      <c r="LF10" s="168"/>
      <c r="LG10" s="164"/>
      <c r="LH10" s="166"/>
      <c r="LI10" s="168"/>
      <c r="LJ10" s="168"/>
      <c r="LK10" s="168"/>
      <c r="LL10" s="168"/>
      <c r="LM10" s="168"/>
      <c r="LN10" s="164"/>
      <c r="LO10" s="166"/>
      <c r="LP10" s="168"/>
      <c r="LQ10" s="168"/>
      <c r="LR10" s="168"/>
      <c r="LS10" s="168"/>
      <c r="LT10" s="168"/>
      <c r="LU10" s="164"/>
      <c r="LV10" s="166"/>
      <c r="LW10" s="168"/>
      <c r="LX10" s="168"/>
      <c r="LY10" s="168"/>
      <c r="LZ10" s="168"/>
      <c r="MA10" s="168"/>
      <c r="MB10" s="164"/>
      <c r="MC10" s="166"/>
      <c r="MD10" s="168"/>
      <c r="ME10" s="168"/>
      <c r="MF10" s="168"/>
      <c r="MG10" s="168"/>
      <c r="MH10" s="168"/>
      <c r="MI10" s="164"/>
      <c r="MJ10" s="166"/>
      <c r="MK10" s="168"/>
      <c r="ML10" s="168"/>
      <c r="MM10" s="168"/>
      <c r="MN10" s="168"/>
      <c r="MO10" s="168"/>
      <c r="MP10" s="164"/>
      <c r="MQ10" s="166"/>
      <c r="MR10" s="168"/>
      <c r="MS10" s="168"/>
      <c r="MT10" s="168"/>
      <c r="MU10" s="168"/>
      <c r="MV10" s="168"/>
      <c r="MW10" s="164"/>
      <c r="MX10" s="166"/>
      <c r="MY10" s="168"/>
      <c r="MZ10" s="168"/>
      <c r="NA10" s="168"/>
      <c r="NB10" s="168"/>
      <c r="NC10" s="168"/>
      <c r="ND10" s="164"/>
      <c r="NE10" s="166"/>
      <c r="NF10" s="168"/>
      <c r="NG10" s="168"/>
      <c r="NH10" s="168"/>
      <c r="NI10" s="168"/>
      <c r="NJ10" s="168"/>
      <c r="NK10" s="164"/>
      <c r="NL10" s="166"/>
      <c r="NM10" s="168"/>
      <c r="NN10" s="168"/>
      <c r="NO10" s="168"/>
      <c r="NP10" s="168"/>
      <c r="NQ10" s="168"/>
      <c r="NR10" s="164"/>
      <c r="NS10" s="166"/>
      <c r="NT10" s="168"/>
      <c r="NU10" s="168"/>
      <c r="NV10" s="168"/>
      <c r="NW10" s="168"/>
      <c r="NX10" s="168"/>
      <c r="NY10" s="164"/>
      <c r="NZ10" s="166"/>
      <c r="OA10" s="168"/>
      <c r="OB10" s="168"/>
      <c r="OC10" s="168"/>
      <c r="OD10" s="168"/>
      <c r="OE10" s="168"/>
      <c r="OF10" s="164"/>
      <c r="OG10" s="166"/>
      <c r="OH10" s="168"/>
      <c r="OI10" s="168"/>
      <c r="OJ10" s="168"/>
      <c r="OK10" s="168"/>
      <c r="OL10" s="168"/>
      <c r="OM10" s="164"/>
      <c r="ON10" s="166"/>
      <c r="OO10" s="168"/>
      <c r="OP10" s="168"/>
      <c r="OQ10" s="168"/>
      <c r="OR10" s="168"/>
      <c r="OS10" s="168"/>
      <c r="OT10" s="164"/>
      <c r="OU10" s="166"/>
      <c r="OV10" s="168"/>
      <c r="OW10" s="168"/>
      <c r="OX10" s="168"/>
      <c r="OY10" s="168"/>
      <c r="OZ10" s="168"/>
      <c r="PA10" s="164"/>
      <c r="PB10" s="166"/>
      <c r="PC10" s="168"/>
      <c r="PD10" s="168"/>
      <c r="PE10" s="168"/>
      <c r="PF10" s="168"/>
      <c r="PG10" s="168"/>
      <c r="PH10" s="164"/>
      <c r="PI10" s="166"/>
      <c r="PJ10" s="168"/>
      <c r="PK10" s="168"/>
      <c r="PL10" s="168"/>
      <c r="PM10" s="168"/>
      <c r="PN10" s="168"/>
      <c r="PO10" s="164"/>
      <c r="PP10" s="166"/>
      <c r="PQ10" s="168"/>
      <c r="PR10" s="168"/>
      <c r="PS10" s="168"/>
      <c r="PT10" s="168"/>
      <c r="PU10" s="168"/>
      <c r="PV10" s="164"/>
      <c r="PW10" s="166"/>
      <c r="PX10" s="168"/>
      <c r="PY10" s="168"/>
      <c r="PZ10" s="168"/>
      <c r="QA10" s="168"/>
      <c r="QB10" s="168"/>
      <c r="QC10" s="164"/>
      <c r="QD10" s="166"/>
      <c r="QE10" s="168"/>
      <c r="QF10" s="168"/>
      <c r="QG10" s="168"/>
      <c r="QH10" s="168"/>
      <c r="QI10" s="168"/>
      <c r="QJ10" s="164"/>
      <c r="QK10" s="166"/>
      <c r="QL10" s="168"/>
      <c r="QM10" s="168"/>
      <c r="QN10" s="168"/>
      <c r="QO10" s="168"/>
      <c r="QP10" s="168"/>
      <c r="QQ10" s="164"/>
      <c r="QR10" s="108">
        <v>0</v>
      </c>
      <c r="QS10" s="28">
        <f t="shared" si="118"/>
        <v>0</v>
      </c>
      <c r="QT10" s="11">
        <v>1</v>
      </c>
      <c r="QU10" s="28">
        <f t="shared" si="119"/>
        <v>0.75757575757575757</v>
      </c>
      <c r="QV10" s="109"/>
      <c r="QW10" s="11">
        <f t="shared" si="120"/>
        <v>1</v>
      </c>
      <c r="QX10" s="35">
        <f t="shared" si="121"/>
        <v>0.25773195876288657</v>
      </c>
      <c r="QZ10" s="11"/>
      <c r="RA10" s="28"/>
      <c r="RB10" s="11"/>
      <c r="RC10" s="28"/>
      <c r="RD10" s="11"/>
      <c r="RE10" s="11"/>
      <c r="RF10" s="28"/>
      <c r="RG10" s="21"/>
      <c r="AMA10" s="5"/>
      <c r="AMB10" s="5"/>
      <c r="AMC10" s="5"/>
      <c r="AMD10" s="5"/>
      <c r="AME10" s="5"/>
      <c r="AMF10" s="5"/>
      <c r="AMG10" s="5"/>
      <c r="AMH10" s="5"/>
      <c r="AMI10" s="5"/>
      <c r="AMJ10" s="5"/>
      <c r="AMK10" s="5"/>
      <c r="AML10" s="5"/>
      <c r="AMM10" s="5"/>
      <c r="AMN10" s="5"/>
      <c r="AMO10" s="5"/>
      <c r="AMP10" s="5"/>
      <c r="AMQ10" s="5"/>
      <c r="AMR10" s="5"/>
      <c r="AMS10" s="5"/>
      <c r="AMT10" s="5"/>
      <c r="AMU10" s="5"/>
      <c r="AMV10" s="5"/>
      <c r="AMW10" s="5"/>
      <c r="AMX10" s="5"/>
      <c r="AMY10" s="5"/>
      <c r="AMZ10" s="5"/>
      <c r="ANA10" s="5"/>
      <c r="ANB10" s="5"/>
      <c r="ANC10" s="5"/>
      <c r="AND10" s="5"/>
      <c r="ANE10" s="5"/>
      <c r="ANF10" s="5"/>
      <c r="ANG10" s="5"/>
      <c r="ANH10" s="5"/>
      <c r="ANI10" s="5"/>
      <c r="ANJ10" s="5"/>
      <c r="ANK10" s="5"/>
      <c r="ANL10" s="5"/>
      <c r="ANM10" s="5"/>
      <c r="ANN10" s="5"/>
      <c r="ANO10" s="5"/>
      <c r="ANP10" s="5"/>
      <c r="ANQ10" s="5"/>
      <c r="ANR10" s="5"/>
      <c r="ANS10" s="5"/>
      <c r="ANT10" s="5"/>
      <c r="ANU10" s="5"/>
      <c r="ANV10" s="5"/>
      <c r="ANW10" s="5"/>
      <c r="ANX10" s="5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  <c r="AZP10" s="5"/>
      <c r="AZQ10" s="5"/>
      <c r="AZR10" s="5"/>
      <c r="AZS10" s="5"/>
      <c r="AZT10" s="5"/>
      <c r="AZU10" s="5"/>
      <c r="AZV10" s="5"/>
      <c r="AZW10" s="5"/>
      <c r="AZX10" s="5"/>
      <c r="AZY10" s="5"/>
      <c r="AZZ10" s="5"/>
      <c r="BAA10" s="5"/>
      <c r="BAB10" s="5"/>
      <c r="BAC10" s="5"/>
      <c r="BAD10" s="5"/>
      <c r="BAE10" s="5"/>
      <c r="BAF10" s="5"/>
      <c r="BAG10" s="5"/>
      <c r="BAH10" s="5"/>
      <c r="BAI10" s="5"/>
      <c r="BAJ10" s="5"/>
      <c r="BAK10" s="5"/>
      <c r="BAL10" s="5"/>
      <c r="BAM10" s="5"/>
      <c r="BAN10" s="5"/>
      <c r="BAO10" s="5"/>
      <c r="BAP10" s="5"/>
      <c r="BAQ10" s="5"/>
      <c r="BAR10" s="5"/>
      <c r="BAS10" s="5"/>
      <c r="BAT10" s="5"/>
      <c r="BAU10" s="5"/>
      <c r="BAV10" s="5"/>
      <c r="BAW10" s="5"/>
      <c r="BAX10" s="5"/>
      <c r="BAY10" s="5"/>
      <c r="BAZ10" s="5"/>
      <c r="BBA10" s="5"/>
      <c r="BBB10" s="5"/>
      <c r="BBC10" s="5"/>
      <c r="BBD10" s="5"/>
      <c r="BBE10" s="5"/>
      <c r="BBF10" s="5"/>
      <c r="BBG10" s="5"/>
      <c r="BBH10" s="5"/>
      <c r="BBI10" s="5"/>
      <c r="BBJ10" s="5"/>
      <c r="BBK10" s="5"/>
      <c r="BBL10" s="5"/>
      <c r="BBM10" s="5"/>
      <c r="BBN10" s="5"/>
      <c r="BBO10" s="5"/>
      <c r="BBP10" s="5"/>
      <c r="BBQ10" s="5"/>
      <c r="BBR10" s="5"/>
      <c r="BBS10" s="5"/>
      <c r="BBT10" s="5"/>
      <c r="BBU10" s="5"/>
      <c r="BBV10" s="5"/>
      <c r="BBW10" s="5"/>
      <c r="BBX10" s="5"/>
      <c r="BBY10" s="5"/>
      <c r="BBZ10" s="5"/>
      <c r="BCA10" s="5"/>
      <c r="BCB10" s="5"/>
      <c r="BCC10" s="5"/>
      <c r="BCD10" s="5"/>
      <c r="BCE10" s="5"/>
      <c r="BCF10" s="5"/>
      <c r="BCG10" s="5"/>
      <c r="BCH10" s="5"/>
      <c r="BCI10" s="5"/>
      <c r="BCJ10" s="5"/>
      <c r="BCK10" s="5"/>
      <c r="BCL10" s="5"/>
      <c r="BCM10" s="5"/>
      <c r="BCN10" s="5"/>
      <c r="BCO10" s="5"/>
      <c r="BCP10" s="5"/>
      <c r="BCQ10" s="5"/>
      <c r="BCR10" s="5"/>
      <c r="BCS10" s="5"/>
      <c r="BCT10" s="5"/>
      <c r="BCU10" s="5"/>
      <c r="BCV10" s="5"/>
      <c r="BCW10" s="5"/>
      <c r="BCX10" s="5"/>
      <c r="BCY10" s="5"/>
      <c r="BCZ10" s="5"/>
      <c r="BDA10" s="5"/>
    </row>
    <row r="11" spans="1:1457">
      <c r="A11" s="17" t="s">
        <v>4</v>
      </c>
      <c r="B11" s="77">
        <v>5437398</v>
      </c>
      <c r="C11" s="28">
        <f t="shared" si="0"/>
        <v>13.272729300982597</v>
      </c>
      <c r="D11" s="77">
        <v>5209047</v>
      </c>
      <c r="E11" s="28">
        <f t="shared" si="1"/>
        <v>12.387002615443611</v>
      </c>
      <c r="F11" s="41">
        <f t="shared" si="2"/>
        <v>10646445</v>
      </c>
      <c r="G11" s="35">
        <f t="shared" si="3"/>
        <v>12.824073627390325</v>
      </c>
      <c r="H11" s="13">
        <v>15</v>
      </c>
      <c r="I11" s="28">
        <f t="shared" si="4"/>
        <v>0.31107424305267523</v>
      </c>
      <c r="J11" s="137">
        <v>6</v>
      </c>
      <c r="K11" s="28">
        <f t="shared" si="5"/>
        <v>0.15447991761071062</v>
      </c>
      <c r="L11" s="11"/>
      <c r="M11" s="12">
        <f t="shared" si="122"/>
        <v>21</v>
      </c>
      <c r="N11" s="13">
        <v>15</v>
      </c>
      <c r="O11" s="28">
        <f t="shared" si="6"/>
        <v>0.312565117732861</v>
      </c>
      <c r="P11" s="137">
        <v>6</v>
      </c>
      <c r="Q11" s="28">
        <f t="shared" si="7"/>
        <v>0.15503875968992248</v>
      </c>
      <c r="R11" s="11"/>
      <c r="S11" s="12">
        <f t="shared" si="123"/>
        <v>21</v>
      </c>
      <c r="T11" s="13">
        <v>15</v>
      </c>
      <c r="U11" s="28">
        <f t="shared" si="8"/>
        <v>0.31276063386155128</v>
      </c>
      <c r="V11" s="137">
        <v>6</v>
      </c>
      <c r="W11" s="28">
        <f t="shared" si="9"/>
        <v>0.1551590380139643</v>
      </c>
      <c r="X11" s="11"/>
      <c r="Y11" s="12">
        <f t="shared" si="124"/>
        <v>21</v>
      </c>
      <c r="Z11" s="13">
        <v>15</v>
      </c>
      <c r="AA11" s="28">
        <f t="shared" si="10"/>
        <v>0.31354515050167225</v>
      </c>
      <c r="AB11" s="137">
        <v>6</v>
      </c>
      <c r="AC11" s="28">
        <f t="shared" si="11"/>
        <v>0.155561317085818</v>
      </c>
      <c r="AD11" s="11"/>
      <c r="AE11" s="12">
        <f t="shared" si="125"/>
        <v>21</v>
      </c>
      <c r="AF11" s="13">
        <v>15</v>
      </c>
      <c r="AG11" s="28">
        <f t="shared" si="12"/>
        <v>0.31446540880503149</v>
      </c>
      <c r="AH11" s="137">
        <v>6</v>
      </c>
      <c r="AI11" s="28">
        <f t="shared" si="13"/>
        <v>0.15633142261594579</v>
      </c>
      <c r="AJ11" s="11"/>
      <c r="AK11" s="12">
        <f t="shared" si="126"/>
        <v>21</v>
      </c>
      <c r="AL11" s="13">
        <v>15</v>
      </c>
      <c r="AM11" s="28">
        <f t="shared" si="14"/>
        <v>0.31525851197982346</v>
      </c>
      <c r="AN11" s="137">
        <v>6</v>
      </c>
      <c r="AO11" s="28">
        <f t="shared" si="15"/>
        <v>0.15715034049240439</v>
      </c>
      <c r="AP11" s="11"/>
      <c r="AQ11" s="12">
        <f t="shared" si="127"/>
        <v>21</v>
      </c>
      <c r="AR11" s="13">
        <v>15</v>
      </c>
      <c r="AS11" s="28">
        <f t="shared" si="16"/>
        <v>0.31652247309558978</v>
      </c>
      <c r="AT11" s="137">
        <v>6</v>
      </c>
      <c r="AU11" s="28">
        <f t="shared" si="17"/>
        <v>0.15760441292356187</v>
      </c>
      <c r="AV11" s="11"/>
      <c r="AW11" s="12">
        <f t="shared" si="128"/>
        <v>21</v>
      </c>
      <c r="AX11" s="13">
        <v>14</v>
      </c>
      <c r="AY11" s="28">
        <f t="shared" si="18"/>
        <v>0.29667302394575124</v>
      </c>
      <c r="AZ11" s="137">
        <v>6</v>
      </c>
      <c r="BA11" s="28">
        <f t="shared" si="19"/>
        <v>0.15797788309636651</v>
      </c>
      <c r="BB11" s="11"/>
      <c r="BC11" s="12">
        <f t="shared" si="129"/>
        <v>20</v>
      </c>
      <c r="BD11" s="13">
        <v>14</v>
      </c>
      <c r="BE11" s="28">
        <f t="shared" si="20"/>
        <v>0.29692470837751855</v>
      </c>
      <c r="BF11" s="137">
        <v>6</v>
      </c>
      <c r="BG11" s="28">
        <f t="shared" si="21"/>
        <v>0.15826958586125031</v>
      </c>
      <c r="BH11" s="11"/>
      <c r="BI11" s="12">
        <f t="shared" si="130"/>
        <v>20</v>
      </c>
      <c r="BJ11" s="13">
        <v>14</v>
      </c>
      <c r="BK11" s="28">
        <f t="shared" si="22"/>
        <v>0.29736618521665253</v>
      </c>
      <c r="BL11" s="137">
        <v>6</v>
      </c>
      <c r="BM11" s="28">
        <f t="shared" si="23"/>
        <v>0.15843675732770002</v>
      </c>
      <c r="BN11" s="11"/>
      <c r="BO11" s="12">
        <f t="shared" si="131"/>
        <v>20</v>
      </c>
      <c r="BP11" s="13">
        <v>14</v>
      </c>
      <c r="BQ11" s="28">
        <f t="shared" si="24"/>
        <v>0.29761904761904762</v>
      </c>
      <c r="BR11" s="137">
        <v>6</v>
      </c>
      <c r="BS11" s="28">
        <f t="shared" si="25"/>
        <v>0.15873015873015872</v>
      </c>
      <c r="BT11" s="11"/>
      <c r="BU11" s="12">
        <f t="shared" si="132"/>
        <v>20</v>
      </c>
      <c r="BV11" s="13">
        <v>14</v>
      </c>
      <c r="BW11" s="28">
        <f t="shared" si="26"/>
        <v>0.29895366218236175</v>
      </c>
      <c r="BX11" s="137">
        <v>6</v>
      </c>
      <c r="BY11" s="28">
        <f t="shared" si="27"/>
        <v>0.15948963317384371</v>
      </c>
      <c r="BZ11" s="11"/>
      <c r="CA11" s="12">
        <f t="shared" si="133"/>
        <v>20</v>
      </c>
      <c r="CB11" s="13">
        <v>14</v>
      </c>
      <c r="CC11" s="28">
        <f t="shared" si="28"/>
        <v>0.30055817947617003</v>
      </c>
      <c r="CD11" s="137">
        <v>6</v>
      </c>
      <c r="CE11" s="28">
        <f t="shared" si="29"/>
        <v>0.16008537886872998</v>
      </c>
      <c r="CF11" s="11"/>
      <c r="CG11" s="12">
        <f t="shared" si="134"/>
        <v>20</v>
      </c>
      <c r="CH11" s="13">
        <v>14</v>
      </c>
      <c r="CI11" s="28">
        <f t="shared" si="30"/>
        <v>0.30309590820523924</v>
      </c>
      <c r="CJ11" s="137">
        <v>6</v>
      </c>
      <c r="CK11" s="28">
        <f t="shared" si="31"/>
        <v>0.16107382550335569</v>
      </c>
      <c r="CL11" s="11"/>
      <c r="CM11" s="12">
        <f t="shared" si="135"/>
        <v>20</v>
      </c>
      <c r="CN11" s="13">
        <v>14</v>
      </c>
      <c r="CO11" s="28">
        <f t="shared" si="32"/>
        <v>0.30454644333260822</v>
      </c>
      <c r="CP11" s="137">
        <v>6</v>
      </c>
      <c r="CQ11" s="28">
        <f t="shared" si="33"/>
        <v>0.16216216216216214</v>
      </c>
      <c r="CR11" s="11"/>
      <c r="CS11" s="12">
        <f t="shared" si="136"/>
        <v>20</v>
      </c>
      <c r="CT11" s="13">
        <v>14</v>
      </c>
      <c r="CU11" s="28">
        <f t="shared" si="34"/>
        <v>0.30621172353455817</v>
      </c>
      <c r="CV11" s="137">
        <v>6</v>
      </c>
      <c r="CW11" s="28">
        <f t="shared" si="35"/>
        <v>0.16304347826086957</v>
      </c>
      <c r="CX11" s="11"/>
      <c r="CY11" s="12">
        <f t="shared" si="137"/>
        <v>20</v>
      </c>
      <c r="CZ11" s="13">
        <v>14</v>
      </c>
      <c r="DA11" s="28">
        <f t="shared" si="36"/>
        <v>0.30641278179032611</v>
      </c>
      <c r="DB11" s="137">
        <v>6</v>
      </c>
      <c r="DC11" s="28">
        <f t="shared" si="37"/>
        <v>0.16335420637081405</v>
      </c>
      <c r="DD11" s="11"/>
      <c r="DE11" s="12">
        <f t="shared" si="138"/>
        <v>20</v>
      </c>
      <c r="DF11" s="13">
        <v>14</v>
      </c>
      <c r="DG11" s="28">
        <f t="shared" si="38"/>
        <v>0.30755711775043937</v>
      </c>
      <c r="DH11" s="137">
        <v>6</v>
      </c>
      <c r="DI11" s="28">
        <f t="shared" si="39"/>
        <v>0.16397922929762232</v>
      </c>
      <c r="DJ11" s="11"/>
      <c r="DK11" s="12">
        <f t="shared" si="139"/>
        <v>20</v>
      </c>
      <c r="DL11" s="13">
        <v>14</v>
      </c>
      <c r="DM11" s="28">
        <f t="shared" si="40"/>
        <v>0.30918727915194344</v>
      </c>
      <c r="DN11" s="137">
        <v>6</v>
      </c>
      <c r="DO11" s="28">
        <f t="shared" si="41"/>
        <v>0.16478989288656962</v>
      </c>
      <c r="DP11" s="11"/>
      <c r="DQ11" s="12">
        <f t="shared" si="140"/>
        <v>20</v>
      </c>
      <c r="DR11" s="13">
        <v>13</v>
      </c>
      <c r="DS11" s="28">
        <f t="shared" si="42"/>
        <v>0.28792912513842744</v>
      </c>
      <c r="DT11" s="137">
        <v>6</v>
      </c>
      <c r="DU11" s="28">
        <f t="shared" si="43"/>
        <v>0.16542597187758479</v>
      </c>
      <c r="DV11" s="11"/>
      <c r="DW11" s="12">
        <f t="shared" si="141"/>
        <v>19</v>
      </c>
      <c r="DX11" s="13">
        <v>13</v>
      </c>
      <c r="DY11" s="28">
        <f t="shared" si="44"/>
        <v>0.28998438545616778</v>
      </c>
      <c r="DZ11" s="137">
        <v>6</v>
      </c>
      <c r="EA11" s="28">
        <f t="shared" si="45"/>
        <v>0.16657412548584119</v>
      </c>
      <c r="EB11" s="11"/>
      <c r="EC11" s="12">
        <f t="shared" si="142"/>
        <v>19</v>
      </c>
      <c r="ED11" s="13">
        <v>13</v>
      </c>
      <c r="EE11" s="28">
        <f t="shared" si="46"/>
        <v>0.29292474087426768</v>
      </c>
      <c r="EF11" s="137">
        <v>6</v>
      </c>
      <c r="EG11" s="28">
        <f t="shared" si="47"/>
        <v>0.16835016835016833</v>
      </c>
      <c r="EH11" s="11"/>
      <c r="EI11" s="12">
        <f t="shared" si="143"/>
        <v>19</v>
      </c>
      <c r="EJ11" s="13">
        <v>13</v>
      </c>
      <c r="EK11" s="28">
        <f t="shared" si="48"/>
        <v>0.29532030895047706</v>
      </c>
      <c r="EL11" s="137">
        <v>6</v>
      </c>
      <c r="EM11" s="28">
        <f t="shared" si="49"/>
        <v>0.17006802721088435</v>
      </c>
      <c r="EN11" s="11"/>
      <c r="EO11" s="12">
        <f t="shared" si="144"/>
        <v>19</v>
      </c>
      <c r="EP11" s="13">
        <v>13</v>
      </c>
      <c r="EQ11" s="28">
        <f t="shared" si="50"/>
        <v>0.29599271402550092</v>
      </c>
      <c r="ER11" s="137">
        <v>6</v>
      </c>
      <c r="ES11" s="28">
        <f t="shared" si="51"/>
        <v>0.17059994313335228</v>
      </c>
      <c r="ET11" s="11"/>
      <c r="EU11" s="12">
        <f t="shared" si="145"/>
        <v>19</v>
      </c>
      <c r="EV11" s="10">
        <v>13</v>
      </c>
      <c r="EW11" s="28">
        <f t="shared" si="52"/>
        <v>0.29734675205855443</v>
      </c>
      <c r="EX11" s="11">
        <v>6</v>
      </c>
      <c r="EY11" s="28">
        <f t="shared" si="53"/>
        <v>0.17123287671232876</v>
      </c>
      <c r="EZ11" s="11"/>
      <c r="FA11" s="12">
        <f t="shared" si="54"/>
        <v>19</v>
      </c>
      <c r="FB11" s="10">
        <v>13</v>
      </c>
      <c r="FC11" s="28">
        <f t="shared" si="55"/>
        <v>0.29905682079595125</v>
      </c>
      <c r="FD11" s="11">
        <v>6</v>
      </c>
      <c r="FE11" s="28">
        <f t="shared" si="56"/>
        <v>0.1728110599078341</v>
      </c>
      <c r="FF11" s="11"/>
      <c r="FG11" s="12">
        <f t="shared" si="57"/>
        <v>19</v>
      </c>
      <c r="FH11" s="10">
        <v>13</v>
      </c>
      <c r="FI11" s="28">
        <f t="shared" si="58"/>
        <v>0.30274802049371213</v>
      </c>
      <c r="FJ11" s="11">
        <v>6</v>
      </c>
      <c r="FK11" s="28">
        <f t="shared" si="59"/>
        <v>0.17523364485981308</v>
      </c>
      <c r="FL11" s="11"/>
      <c r="FM11" s="12">
        <f t="shared" si="60"/>
        <v>19</v>
      </c>
      <c r="FN11" s="10">
        <v>14</v>
      </c>
      <c r="FO11" s="28">
        <f t="shared" si="61"/>
        <v>0.32871566095327542</v>
      </c>
      <c r="FP11" s="11">
        <v>6</v>
      </c>
      <c r="FQ11" s="28">
        <f t="shared" si="62"/>
        <v>0.17804154302670622</v>
      </c>
      <c r="FR11" s="11"/>
      <c r="FS11" s="12">
        <f t="shared" si="63"/>
        <v>20</v>
      </c>
      <c r="FT11" s="10">
        <v>13</v>
      </c>
      <c r="FU11" s="28">
        <f t="shared" si="64"/>
        <v>0.30922930542340626</v>
      </c>
      <c r="FV11" s="11">
        <v>6</v>
      </c>
      <c r="FW11" s="28">
        <f t="shared" si="65"/>
        <v>0.18050541516245489</v>
      </c>
      <c r="FX11" s="11"/>
      <c r="FY11" s="12">
        <f t="shared" si="66"/>
        <v>19</v>
      </c>
      <c r="FZ11" s="10">
        <v>12</v>
      </c>
      <c r="GA11" s="28">
        <f t="shared" si="67"/>
        <v>0.29041626331074544</v>
      </c>
      <c r="GB11" s="11">
        <v>6</v>
      </c>
      <c r="GC11" s="28">
        <f t="shared" si="68"/>
        <v>0.18292682926829271</v>
      </c>
      <c r="GD11" s="11"/>
      <c r="GE11" s="12">
        <f t="shared" si="69"/>
        <v>18</v>
      </c>
      <c r="GF11" s="10">
        <v>12</v>
      </c>
      <c r="GG11" s="28">
        <f t="shared" si="70"/>
        <v>0.29147437454457131</v>
      </c>
      <c r="GH11" s="11">
        <v>6</v>
      </c>
      <c r="GI11" s="28">
        <f t="shared" si="71"/>
        <v>0.18331805682859761</v>
      </c>
      <c r="GJ11" s="11"/>
      <c r="GK11" s="12">
        <f t="shared" si="72"/>
        <v>18</v>
      </c>
      <c r="GL11" s="10">
        <v>12</v>
      </c>
      <c r="GM11" s="28">
        <f t="shared" si="73"/>
        <v>0.29261155815654721</v>
      </c>
      <c r="GN11" s="11">
        <v>6</v>
      </c>
      <c r="GO11" s="28">
        <f t="shared" si="74"/>
        <v>0.18387986515476554</v>
      </c>
      <c r="GP11" s="11"/>
      <c r="GQ11" s="12">
        <f t="shared" si="75"/>
        <v>18</v>
      </c>
      <c r="GR11" s="10">
        <v>12</v>
      </c>
      <c r="GS11" s="28">
        <f t="shared" si="76"/>
        <v>0.29688273132112813</v>
      </c>
      <c r="GT11" s="11">
        <v>6</v>
      </c>
      <c r="GU11" s="28">
        <f t="shared" si="77"/>
        <v>0.18645121193287756</v>
      </c>
      <c r="GV11" s="11"/>
      <c r="GW11" s="12">
        <f t="shared" si="78"/>
        <v>18</v>
      </c>
      <c r="GX11" s="10">
        <v>11</v>
      </c>
      <c r="GY11" s="28">
        <f t="shared" si="79"/>
        <v>0.27735753908219873</v>
      </c>
      <c r="GZ11" s="11">
        <v>6</v>
      </c>
      <c r="HA11" s="28">
        <f t="shared" si="80"/>
        <v>0.19083969465648853</v>
      </c>
      <c r="HB11" s="11"/>
      <c r="HC11" s="12">
        <f t="shared" si="81"/>
        <v>17</v>
      </c>
      <c r="HD11" s="10">
        <v>11</v>
      </c>
      <c r="HE11" s="28">
        <f t="shared" si="82"/>
        <v>0.2816180235535074</v>
      </c>
      <c r="HF11" s="11">
        <v>5</v>
      </c>
      <c r="HG11" s="28">
        <f t="shared" si="83"/>
        <v>0.16228497241155468</v>
      </c>
      <c r="HH11" s="11"/>
      <c r="HI11" s="12">
        <f t="shared" si="84"/>
        <v>16</v>
      </c>
      <c r="HJ11" s="10">
        <v>10</v>
      </c>
      <c r="HK11" s="28">
        <f t="shared" si="85"/>
        <v>0.2615062761506276</v>
      </c>
      <c r="HL11" s="11">
        <v>5</v>
      </c>
      <c r="HM11" s="28">
        <f t="shared" si="86"/>
        <v>0.16677785190126751</v>
      </c>
      <c r="HN11" s="11"/>
      <c r="HO11" s="12">
        <f t="shared" si="87"/>
        <v>15</v>
      </c>
      <c r="HP11" s="11">
        <v>9</v>
      </c>
      <c r="HQ11" s="28">
        <f t="shared" si="88"/>
        <v>0.24</v>
      </c>
      <c r="HR11" s="11">
        <v>5</v>
      </c>
      <c r="HS11" s="28">
        <f t="shared" si="89"/>
        <v>0.17053206002728513</v>
      </c>
      <c r="HT11" s="11"/>
      <c r="HU11" s="12">
        <f t="shared" si="90"/>
        <v>14</v>
      </c>
      <c r="HV11" s="11">
        <v>9</v>
      </c>
      <c r="HW11" s="28">
        <f t="shared" si="91"/>
        <v>0.24167561761546724</v>
      </c>
      <c r="HX11" s="11">
        <v>5</v>
      </c>
      <c r="HY11" s="28">
        <f t="shared" si="92"/>
        <v>0.17146776406035666</v>
      </c>
      <c r="HZ11" s="11"/>
      <c r="IA11" s="12">
        <f t="shared" si="93"/>
        <v>14</v>
      </c>
      <c r="IB11" s="11">
        <v>9</v>
      </c>
      <c r="IC11" s="28">
        <f t="shared" si="94"/>
        <v>0.24344062753583989</v>
      </c>
      <c r="ID11" s="11">
        <v>5</v>
      </c>
      <c r="IE11" s="28">
        <f t="shared" si="95"/>
        <v>0.17427675148135238</v>
      </c>
      <c r="IF11" s="11"/>
      <c r="IG11" s="11">
        <f t="shared" si="96"/>
        <v>14</v>
      </c>
      <c r="IH11" s="28">
        <f t="shared" si="97"/>
        <v>0.21321961620469082</v>
      </c>
      <c r="II11" s="10">
        <v>9</v>
      </c>
      <c r="IJ11" s="28">
        <f t="shared" si="98"/>
        <v>0.24684585847504115</v>
      </c>
      <c r="IK11" s="11">
        <v>5</v>
      </c>
      <c r="IL11" s="28">
        <f t="shared" si="99"/>
        <v>0.17692852087756544</v>
      </c>
      <c r="IM11" s="11"/>
      <c r="IN11" s="11">
        <f t="shared" si="100"/>
        <v>14</v>
      </c>
      <c r="IO11" s="35">
        <f t="shared" si="101"/>
        <v>0.21631644004944375</v>
      </c>
      <c r="IP11" s="10">
        <v>9</v>
      </c>
      <c r="IQ11" s="28">
        <f t="shared" si="102"/>
        <v>0.25466893039049238</v>
      </c>
      <c r="IR11" s="11">
        <v>5</v>
      </c>
      <c r="IS11" s="28">
        <f t="shared" si="103"/>
        <v>0.18221574344023322</v>
      </c>
      <c r="IT11" s="11"/>
      <c r="IU11" s="11">
        <f t="shared" si="104"/>
        <v>14</v>
      </c>
      <c r="IV11" s="35">
        <f t="shared" si="105"/>
        <v>0.22300095571838166</v>
      </c>
      <c r="IW11" s="11">
        <v>9</v>
      </c>
      <c r="IX11" s="28">
        <f t="shared" si="106"/>
        <v>0.26147588611272515</v>
      </c>
      <c r="IY11" s="11">
        <v>5</v>
      </c>
      <c r="IZ11" s="28">
        <f t="shared" si="107"/>
        <v>0.18747656542932134</v>
      </c>
      <c r="JA11" s="11"/>
      <c r="JB11" s="11">
        <f t="shared" si="108"/>
        <v>14</v>
      </c>
      <c r="JC11" s="35">
        <f t="shared" si="109"/>
        <v>0.22917007693566865</v>
      </c>
      <c r="JD11" s="10">
        <v>8</v>
      </c>
      <c r="JE11" s="28">
        <f t="shared" si="110"/>
        <v>0.23923444976076555</v>
      </c>
      <c r="JF11" s="11">
        <v>4</v>
      </c>
      <c r="JG11" s="28">
        <f t="shared" si="111"/>
        <v>0.15606710885680844</v>
      </c>
      <c r="JH11" s="11"/>
      <c r="JI11" s="11">
        <f t="shared" si="112"/>
        <v>12</v>
      </c>
      <c r="JJ11" s="35">
        <f t="shared" si="113"/>
        <v>0.20314880650076178</v>
      </c>
      <c r="JK11" s="11">
        <v>5</v>
      </c>
      <c r="JL11" s="28">
        <f t="shared" si="114"/>
        <v>0.15328019619865113</v>
      </c>
      <c r="JM11" s="11">
        <v>4</v>
      </c>
      <c r="JN11" s="28">
        <f t="shared" si="115"/>
        <v>0.16116035455278002</v>
      </c>
      <c r="JO11" s="11"/>
      <c r="JP11" s="11">
        <f t="shared" si="116"/>
        <v>9</v>
      </c>
      <c r="JQ11" s="35">
        <f t="shared" si="117"/>
        <v>0.15668523676880222</v>
      </c>
      <c r="JR11" s="166"/>
      <c r="JS11" s="168"/>
      <c r="JT11" s="168"/>
      <c r="JU11" s="168"/>
      <c r="JV11" s="168"/>
      <c r="JW11" s="168"/>
      <c r="JX11" s="164"/>
      <c r="JY11" s="166"/>
      <c r="JZ11" s="168"/>
      <c r="KA11" s="168"/>
      <c r="KB11" s="168"/>
      <c r="KC11" s="168"/>
      <c r="KD11" s="168"/>
      <c r="KE11" s="164"/>
      <c r="KF11" s="166"/>
      <c r="KG11" s="168"/>
      <c r="KH11" s="168"/>
      <c r="KI11" s="168"/>
      <c r="KJ11" s="168"/>
      <c r="KK11" s="168"/>
      <c r="KL11" s="164"/>
      <c r="KM11" s="166"/>
      <c r="KN11" s="168"/>
      <c r="KO11" s="168"/>
      <c r="KP11" s="168"/>
      <c r="KQ11" s="168"/>
      <c r="KR11" s="168"/>
      <c r="KS11" s="164"/>
      <c r="KT11" s="166"/>
      <c r="KU11" s="168"/>
      <c r="KV11" s="168"/>
      <c r="KW11" s="168"/>
      <c r="KX11" s="168"/>
      <c r="KY11" s="168"/>
      <c r="KZ11" s="164"/>
      <c r="LA11" s="166"/>
      <c r="LB11" s="168"/>
      <c r="LC11" s="168"/>
      <c r="LD11" s="168"/>
      <c r="LE11" s="168"/>
      <c r="LF11" s="168"/>
      <c r="LG11" s="164"/>
      <c r="LH11" s="166"/>
      <c r="LI11" s="168"/>
      <c r="LJ11" s="168"/>
      <c r="LK11" s="168"/>
      <c r="LL11" s="168"/>
      <c r="LM11" s="168"/>
      <c r="LN11" s="164"/>
      <c r="LO11" s="166"/>
      <c r="LP11" s="168"/>
      <c r="LQ11" s="168"/>
      <c r="LR11" s="168"/>
      <c r="LS11" s="168"/>
      <c r="LT11" s="168"/>
      <c r="LU11" s="164"/>
      <c r="LV11" s="166"/>
      <c r="LW11" s="168"/>
      <c r="LX11" s="168"/>
      <c r="LY11" s="168"/>
      <c r="LZ11" s="168"/>
      <c r="MA11" s="168"/>
      <c r="MB11" s="164"/>
      <c r="MC11" s="166"/>
      <c r="MD11" s="168"/>
      <c r="ME11" s="168"/>
      <c r="MF11" s="168"/>
      <c r="MG11" s="168"/>
      <c r="MH11" s="168"/>
      <c r="MI11" s="164"/>
      <c r="MJ11" s="166"/>
      <c r="MK11" s="168"/>
      <c r="ML11" s="168"/>
      <c r="MM11" s="168"/>
      <c r="MN11" s="168"/>
      <c r="MO11" s="168"/>
      <c r="MP11" s="164"/>
      <c r="MQ11" s="166"/>
      <c r="MR11" s="168"/>
      <c r="MS11" s="168"/>
      <c r="MT11" s="168"/>
      <c r="MU11" s="168"/>
      <c r="MV11" s="168"/>
      <c r="MW11" s="164"/>
      <c r="MX11" s="166"/>
      <c r="MY11" s="168"/>
      <c r="MZ11" s="168"/>
      <c r="NA11" s="168"/>
      <c r="NB11" s="168"/>
      <c r="NC11" s="168"/>
      <c r="ND11" s="164"/>
      <c r="NE11" s="166"/>
      <c r="NF11" s="168"/>
      <c r="NG11" s="168"/>
      <c r="NH11" s="168"/>
      <c r="NI11" s="168"/>
      <c r="NJ11" s="168"/>
      <c r="NK11" s="164"/>
      <c r="NL11" s="166"/>
      <c r="NM11" s="168"/>
      <c r="NN11" s="168"/>
      <c r="NO11" s="168"/>
      <c r="NP11" s="168"/>
      <c r="NQ11" s="168"/>
      <c r="NR11" s="164"/>
      <c r="NS11" s="166"/>
      <c r="NT11" s="168"/>
      <c r="NU11" s="168"/>
      <c r="NV11" s="168"/>
      <c r="NW11" s="168"/>
      <c r="NX11" s="168"/>
      <c r="NY11" s="164"/>
      <c r="NZ11" s="166"/>
      <c r="OA11" s="168"/>
      <c r="OB11" s="168"/>
      <c r="OC11" s="168"/>
      <c r="OD11" s="168"/>
      <c r="OE11" s="168"/>
      <c r="OF11" s="164"/>
      <c r="OG11" s="166"/>
      <c r="OH11" s="168"/>
      <c r="OI11" s="168"/>
      <c r="OJ11" s="168"/>
      <c r="OK11" s="168"/>
      <c r="OL11" s="168"/>
      <c r="OM11" s="164"/>
      <c r="ON11" s="166"/>
      <c r="OO11" s="168"/>
      <c r="OP11" s="168"/>
      <c r="OQ11" s="168"/>
      <c r="OR11" s="168"/>
      <c r="OS11" s="168"/>
      <c r="OT11" s="164"/>
      <c r="OU11" s="166"/>
      <c r="OV11" s="168"/>
      <c r="OW11" s="168"/>
      <c r="OX11" s="168"/>
      <c r="OY11" s="168"/>
      <c r="OZ11" s="168"/>
      <c r="PA11" s="164"/>
      <c r="PB11" s="166"/>
      <c r="PC11" s="168"/>
      <c r="PD11" s="168"/>
      <c r="PE11" s="168"/>
      <c r="PF11" s="168"/>
      <c r="PG11" s="168"/>
      <c r="PH11" s="164"/>
      <c r="PI11" s="166"/>
      <c r="PJ11" s="168"/>
      <c r="PK11" s="168"/>
      <c r="PL11" s="168"/>
      <c r="PM11" s="168"/>
      <c r="PN11" s="168"/>
      <c r="PO11" s="164"/>
      <c r="PP11" s="166"/>
      <c r="PQ11" s="168"/>
      <c r="PR11" s="168"/>
      <c r="PS11" s="168"/>
      <c r="PT11" s="168"/>
      <c r="PU11" s="168"/>
      <c r="PV11" s="164"/>
      <c r="PW11" s="166"/>
      <c r="PX11" s="168"/>
      <c r="PY11" s="168"/>
      <c r="PZ11" s="168"/>
      <c r="QA11" s="168"/>
      <c r="QB11" s="168"/>
      <c r="QC11" s="164"/>
      <c r="QD11" s="166"/>
      <c r="QE11" s="168"/>
      <c r="QF11" s="168"/>
      <c r="QG11" s="168"/>
      <c r="QH11" s="168"/>
      <c r="QI11" s="168"/>
      <c r="QJ11" s="164"/>
      <c r="QK11" s="166"/>
      <c r="QL11" s="168"/>
      <c r="QM11" s="168"/>
      <c r="QN11" s="168"/>
      <c r="QO11" s="168"/>
      <c r="QP11" s="168"/>
      <c r="QQ11" s="164"/>
      <c r="QR11" s="108">
        <v>0</v>
      </c>
      <c r="QS11" s="28">
        <f t="shared" si="118"/>
        <v>0</v>
      </c>
      <c r="QT11" s="11">
        <v>0</v>
      </c>
      <c r="QU11" s="28">
        <f t="shared" si="119"/>
        <v>0</v>
      </c>
      <c r="QV11" s="109"/>
      <c r="QW11" s="11">
        <f t="shared" si="120"/>
        <v>0</v>
      </c>
      <c r="QX11" s="35">
        <f t="shared" si="121"/>
        <v>0</v>
      </c>
      <c r="QZ11" s="11"/>
      <c r="RA11" s="28"/>
      <c r="RB11" s="11"/>
      <c r="RC11" s="28"/>
      <c r="RD11" s="20"/>
      <c r="RE11" s="11"/>
      <c r="RF11" s="28"/>
      <c r="RG11" s="21"/>
      <c r="AMA11" s="5"/>
      <c r="AMB11" s="5"/>
      <c r="AMC11" s="5"/>
      <c r="AMD11" s="5"/>
      <c r="AME11" s="5"/>
      <c r="AMF11" s="5"/>
      <c r="AMG11" s="5"/>
      <c r="AMH11" s="5"/>
      <c r="AMI11" s="5"/>
      <c r="AMJ11" s="5"/>
      <c r="AMK11" s="5"/>
      <c r="AML11" s="5"/>
      <c r="AMM11" s="5"/>
      <c r="AMN11" s="5"/>
      <c r="AMO11" s="5"/>
      <c r="AMP11" s="5"/>
      <c r="AMQ11" s="5"/>
      <c r="AMR11" s="5"/>
      <c r="AMS11" s="5"/>
      <c r="AMT11" s="5"/>
      <c r="AMU11" s="5"/>
      <c r="AMV11" s="5"/>
      <c r="AMW11" s="5"/>
      <c r="AMX11" s="5"/>
      <c r="AMY11" s="5"/>
      <c r="AMZ11" s="5"/>
      <c r="ANA11" s="5"/>
      <c r="ANB11" s="5"/>
      <c r="ANC11" s="5"/>
      <c r="AND11" s="5"/>
      <c r="ANE11" s="5"/>
      <c r="ANF11" s="5"/>
      <c r="ANG11" s="5"/>
      <c r="ANH11" s="5"/>
      <c r="ANI11" s="5"/>
      <c r="ANJ11" s="5"/>
      <c r="ANK11" s="5"/>
      <c r="ANL11" s="5"/>
      <c r="ANM11" s="5"/>
      <c r="ANN11" s="5"/>
      <c r="ANO11" s="5"/>
      <c r="ANP11" s="5"/>
      <c r="ANQ11" s="5"/>
      <c r="ANR11" s="5"/>
      <c r="ANS11" s="5"/>
      <c r="ANT11" s="5"/>
      <c r="ANU11" s="5"/>
      <c r="ANV11" s="5"/>
      <c r="ANW11" s="5"/>
      <c r="ANX11" s="5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  <c r="AZP11" s="5"/>
      <c r="AZQ11" s="5"/>
      <c r="AZR11" s="5"/>
      <c r="AZS11" s="5"/>
      <c r="AZT11" s="5"/>
      <c r="AZU11" s="5"/>
      <c r="AZV11" s="5"/>
      <c r="AZW11" s="5"/>
      <c r="AZX11" s="5"/>
      <c r="AZY11" s="5"/>
      <c r="AZZ11" s="5"/>
      <c r="BAA11" s="5"/>
      <c r="BAB11" s="5"/>
      <c r="BAC11" s="5"/>
      <c r="BAD11" s="5"/>
      <c r="BAE11" s="5"/>
      <c r="BAF11" s="5"/>
      <c r="BAG11" s="5"/>
      <c r="BAH11" s="5"/>
      <c r="BAI11" s="5"/>
      <c r="BAJ11" s="5"/>
      <c r="BAK11" s="5"/>
      <c r="BAL11" s="5"/>
      <c r="BAM11" s="5"/>
      <c r="BAN11" s="5"/>
      <c r="BAO11" s="5"/>
      <c r="BAP11" s="5"/>
      <c r="BAQ11" s="5"/>
      <c r="BAR11" s="5"/>
      <c r="BAS11" s="5"/>
      <c r="BAT11" s="5"/>
      <c r="BAU11" s="5"/>
      <c r="BAV11" s="5"/>
      <c r="BAW11" s="5"/>
      <c r="BAX11" s="5"/>
      <c r="BAY11" s="5"/>
      <c r="BAZ11" s="5"/>
      <c r="BBA11" s="5"/>
      <c r="BBB11" s="5"/>
      <c r="BBC11" s="5"/>
      <c r="BBD11" s="5"/>
      <c r="BBE11" s="5"/>
      <c r="BBF11" s="5"/>
      <c r="BBG11" s="5"/>
      <c r="BBH11" s="5"/>
      <c r="BBI11" s="5"/>
      <c r="BBJ11" s="5"/>
      <c r="BBK11" s="5"/>
      <c r="BBL11" s="5"/>
      <c r="BBM11" s="5"/>
      <c r="BBN11" s="5"/>
      <c r="BBO11" s="5"/>
      <c r="BBP11" s="5"/>
      <c r="BBQ11" s="5"/>
      <c r="BBR11" s="5"/>
      <c r="BBS11" s="5"/>
      <c r="BBT11" s="5"/>
      <c r="BBU11" s="5"/>
      <c r="BBV11" s="5"/>
      <c r="BBW11" s="5"/>
      <c r="BBX11" s="5"/>
      <c r="BBY11" s="5"/>
      <c r="BBZ11" s="5"/>
      <c r="BCA11" s="5"/>
      <c r="BCB11" s="5"/>
      <c r="BCC11" s="5"/>
      <c r="BCD11" s="5"/>
      <c r="BCE11" s="5"/>
      <c r="BCF11" s="5"/>
      <c r="BCG11" s="5"/>
      <c r="BCH11" s="5"/>
      <c r="BCI11" s="5"/>
      <c r="BCJ11" s="5"/>
      <c r="BCK11" s="5"/>
      <c r="BCL11" s="5"/>
      <c r="BCM11" s="5"/>
      <c r="BCN11" s="5"/>
      <c r="BCO11" s="5"/>
      <c r="BCP11" s="5"/>
      <c r="BCQ11" s="5"/>
      <c r="BCR11" s="5"/>
      <c r="BCS11" s="5"/>
      <c r="BCT11" s="5"/>
      <c r="BCU11" s="5"/>
      <c r="BCV11" s="5"/>
      <c r="BCW11" s="5"/>
      <c r="BCX11" s="5"/>
      <c r="BCY11" s="5"/>
      <c r="BCZ11" s="5"/>
      <c r="BDA11" s="5"/>
    </row>
    <row r="12" spans="1:1457">
      <c r="A12" s="17" t="s">
        <v>5</v>
      </c>
      <c r="B12" s="77">
        <v>5251175</v>
      </c>
      <c r="C12" s="28">
        <f t="shared" si="0"/>
        <v>12.818157561224558</v>
      </c>
      <c r="D12" s="77">
        <v>5175082</v>
      </c>
      <c r="E12" s="28">
        <f t="shared" si="1"/>
        <v>12.306234570188204</v>
      </c>
      <c r="F12" s="41">
        <f t="shared" si="2"/>
        <v>10426257</v>
      </c>
      <c r="G12" s="35">
        <f t="shared" si="3"/>
        <v>12.558848275278159</v>
      </c>
      <c r="H12" s="13">
        <v>49</v>
      </c>
      <c r="I12" s="28">
        <f t="shared" si="4"/>
        <v>1.0161758606387392</v>
      </c>
      <c r="J12" s="137">
        <v>19</v>
      </c>
      <c r="K12" s="28">
        <f t="shared" si="5"/>
        <v>0.48918640576725025</v>
      </c>
      <c r="L12" s="11"/>
      <c r="M12" s="12">
        <f t="shared" si="122"/>
        <v>68</v>
      </c>
      <c r="N12" s="13">
        <v>49</v>
      </c>
      <c r="O12" s="28">
        <f t="shared" si="6"/>
        <v>1.0210460512606794</v>
      </c>
      <c r="P12" s="137">
        <v>19</v>
      </c>
      <c r="Q12" s="28">
        <f t="shared" si="7"/>
        <v>0.49095607235142114</v>
      </c>
      <c r="R12" s="11"/>
      <c r="S12" s="12">
        <f t="shared" si="123"/>
        <v>68</v>
      </c>
      <c r="T12" s="13">
        <v>49</v>
      </c>
      <c r="U12" s="28">
        <f t="shared" si="8"/>
        <v>1.0216847372810676</v>
      </c>
      <c r="V12" s="137">
        <v>19</v>
      </c>
      <c r="W12" s="28">
        <f t="shared" si="9"/>
        <v>0.49133695371088704</v>
      </c>
      <c r="X12" s="11"/>
      <c r="Y12" s="12">
        <f t="shared" si="124"/>
        <v>68</v>
      </c>
      <c r="Z12" s="13">
        <v>49</v>
      </c>
      <c r="AA12" s="28">
        <f t="shared" si="10"/>
        <v>1.024247491638796</v>
      </c>
      <c r="AB12" s="137">
        <v>19</v>
      </c>
      <c r="AC12" s="28">
        <f t="shared" si="11"/>
        <v>0.49261083743842365</v>
      </c>
      <c r="AD12" s="11"/>
      <c r="AE12" s="12">
        <f t="shared" si="125"/>
        <v>68</v>
      </c>
      <c r="AF12" s="13">
        <v>49</v>
      </c>
      <c r="AG12" s="28">
        <f t="shared" si="12"/>
        <v>1.0272536687631026</v>
      </c>
      <c r="AH12" s="137">
        <v>18</v>
      </c>
      <c r="AI12" s="28">
        <f t="shared" si="13"/>
        <v>0.46899426784783743</v>
      </c>
      <c r="AJ12" s="11"/>
      <c r="AK12" s="12">
        <f t="shared" si="126"/>
        <v>67</v>
      </c>
      <c r="AL12" s="13">
        <v>49</v>
      </c>
      <c r="AM12" s="28">
        <f t="shared" si="14"/>
        <v>1.0298444724674232</v>
      </c>
      <c r="AN12" s="137">
        <v>18</v>
      </c>
      <c r="AO12" s="28">
        <f t="shared" si="15"/>
        <v>0.47145102147721324</v>
      </c>
      <c r="AP12" s="11"/>
      <c r="AQ12" s="12">
        <f t="shared" si="127"/>
        <v>67</v>
      </c>
      <c r="AR12" s="13">
        <v>49</v>
      </c>
      <c r="AS12" s="28">
        <f t="shared" si="16"/>
        <v>1.0339734121122599</v>
      </c>
      <c r="AT12" s="137">
        <v>18</v>
      </c>
      <c r="AU12" s="28">
        <f t="shared" si="17"/>
        <v>0.4728132387706856</v>
      </c>
      <c r="AV12" s="11"/>
      <c r="AW12" s="12">
        <f t="shared" si="128"/>
        <v>67</v>
      </c>
      <c r="AX12" s="13">
        <v>49</v>
      </c>
      <c r="AY12" s="28">
        <f t="shared" si="18"/>
        <v>1.0383555838101293</v>
      </c>
      <c r="AZ12" s="137">
        <v>18</v>
      </c>
      <c r="BA12" s="28">
        <f t="shared" si="19"/>
        <v>0.47393364928909953</v>
      </c>
      <c r="BB12" s="11"/>
      <c r="BC12" s="12">
        <f t="shared" si="129"/>
        <v>67</v>
      </c>
      <c r="BD12" s="13">
        <v>49</v>
      </c>
      <c r="BE12" s="28">
        <f t="shared" si="20"/>
        <v>1.0392364793213149</v>
      </c>
      <c r="BF12" s="137">
        <v>18</v>
      </c>
      <c r="BG12" s="28">
        <f t="shared" si="21"/>
        <v>0.47480875758375102</v>
      </c>
      <c r="BH12" s="11"/>
      <c r="BI12" s="12">
        <f t="shared" si="130"/>
        <v>67</v>
      </c>
      <c r="BJ12" s="13">
        <v>49</v>
      </c>
      <c r="BK12" s="28">
        <f t="shared" si="22"/>
        <v>1.0407816482582839</v>
      </c>
      <c r="BL12" s="137">
        <v>18</v>
      </c>
      <c r="BM12" s="28">
        <f t="shared" si="23"/>
        <v>0.47531027198310005</v>
      </c>
      <c r="BN12" s="11"/>
      <c r="BO12" s="12">
        <f t="shared" si="131"/>
        <v>67</v>
      </c>
      <c r="BP12" s="13">
        <v>49</v>
      </c>
      <c r="BQ12" s="28">
        <f t="shared" si="24"/>
        <v>1.0416666666666665</v>
      </c>
      <c r="BR12" s="137">
        <v>18</v>
      </c>
      <c r="BS12" s="28">
        <f t="shared" si="25"/>
        <v>0.47619047619047622</v>
      </c>
      <c r="BT12" s="11"/>
      <c r="BU12" s="12">
        <f t="shared" si="132"/>
        <v>67</v>
      </c>
      <c r="BV12" s="13">
        <v>49</v>
      </c>
      <c r="BW12" s="28">
        <f t="shared" si="26"/>
        <v>1.0463378176382661</v>
      </c>
      <c r="BX12" s="137">
        <v>18</v>
      </c>
      <c r="BY12" s="28">
        <f t="shared" si="27"/>
        <v>0.4784688995215311</v>
      </c>
      <c r="BZ12" s="11"/>
      <c r="CA12" s="12">
        <f t="shared" si="133"/>
        <v>67</v>
      </c>
      <c r="CB12" s="13">
        <v>49</v>
      </c>
      <c r="CC12" s="28">
        <f t="shared" si="28"/>
        <v>1.0519536281665951</v>
      </c>
      <c r="CD12" s="137">
        <v>18</v>
      </c>
      <c r="CE12" s="28">
        <f t="shared" si="29"/>
        <v>0.48025613660618999</v>
      </c>
      <c r="CF12" s="11"/>
      <c r="CG12" s="12">
        <f t="shared" si="134"/>
        <v>67</v>
      </c>
      <c r="CH12" s="13">
        <v>47</v>
      </c>
      <c r="CI12" s="28">
        <f t="shared" si="30"/>
        <v>1.0175362632604461</v>
      </c>
      <c r="CJ12" s="137">
        <v>17</v>
      </c>
      <c r="CK12" s="28">
        <f t="shared" si="31"/>
        <v>0.45637583892617445</v>
      </c>
      <c r="CL12" s="11"/>
      <c r="CM12" s="12">
        <f t="shared" si="135"/>
        <v>64</v>
      </c>
      <c r="CN12" s="13">
        <v>46</v>
      </c>
      <c r="CO12" s="28">
        <f t="shared" si="32"/>
        <v>1.000652599521427</v>
      </c>
      <c r="CP12" s="137">
        <v>17</v>
      </c>
      <c r="CQ12" s="28">
        <f t="shared" si="33"/>
        <v>0.45945945945945943</v>
      </c>
      <c r="CR12" s="11"/>
      <c r="CS12" s="12">
        <f t="shared" si="136"/>
        <v>63</v>
      </c>
      <c r="CT12" s="13">
        <v>45</v>
      </c>
      <c r="CU12" s="28">
        <f t="shared" si="34"/>
        <v>0.98425196850393704</v>
      </c>
      <c r="CV12" s="137">
        <v>17</v>
      </c>
      <c r="CW12" s="28">
        <f t="shared" si="35"/>
        <v>0.46195652173913043</v>
      </c>
      <c r="CX12" s="11"/>
      <c r="CY12" s="12">
        <f t="shared" si="137"/>
        <v>62</v>
      </c>
      <c r="CZ12" s="13">
        <v>45</v>
      </c>
      <c r="DA12" s="28">
        <f t="shared" si="36"/>
        <v>0.98489822718319098</v>
      </c>
      <c r="DB12" s="137">
        <v>17</v>
      </c>
      <c r="DC12" s="28">
        <f t="shared" si="37"/>
        <v>0.46283691805063981</v>
      </c>
      <c r="DD12" s="11"/>
      <c r="DE12" s="12">
        <f t="shared" si="138"/>
        <v>62</v>
      </c>
      <c r="DF12" s="13">
        <v>45</v>
      </c>
      <c r="DG12" s="28">
        <f t="shared" si="38"/>
        <v>0.98857644991212656</v>
      </c>
      <c r="DH12" s="137">
        <v>17</v>
      </c>
      <c r="DI12" s="28">
        <f t="shared" si="39"/>
        <v>0.46460781634326315</v>
      </c>
      <c r="DJ12" s="11"/>
      <c r="DK12" s="12">
        <f t="shared" si="139"/>
        <v>62</v>
      </c>
      <c r="DL12" s="13">
        <v>43</v>
      </c>
      <c r="DM12" s="28">
        <f t="shared" si="40"/>
        <v>0.94964664310954061</v>
      </c>
      <c r="DN12" s="137">
        <v>17</v>
      </c>
      <c r="DO12" s="28">
        <f t="shared" si="41"/>
        <v>0.46690469651194727</v>
      </c>
      <c r="DP12" s="11"/>
      <c r="DQ12" s="12">
        <f t="shared" si="140"/>
        <v>60</v>
      </c>
      <c r="DR12" s="13">
        <v>42</v>
      </c>
      <c r="DS12" s="28">
        <f t="shared" si="42"/>
        <v>0.93023255813953487</v>
      </c>
      <c r="DT12" s="137">
        <v>16</v>
      </c>
      <c r="DU12" s="28">
        <f t="shared" si="43"/>
        <v>0.44113592500689275</v>
      </c>
      <c r="DV12" s="11"/>
      <c r="DW12" s="12">
        <f t="shared" si="141"/>
        <v>58</v>
      </c>
      <c r="DX12" s="13">
        <v>42</v>
      </c>
      <c r="DY12" s="28">
        <f t="shared" si="44"/>
        <v>0.93687262993531129</v>
      </c>
      <c r="DZ12" s="137">
        <v>16</v>
      </c>
      <c r="EA12" s="28">
        <f t="shared" si="45"/>
        <v>0.44419766796224325</v>
      </c>
      <c r="EB12" s="11"/>
      <c r="EC12" s="12">
        <f t="shared" si="142"/>
        <v>58</v>
      </c>
      <c r="ED12" s="13">
        <v>42</v>
      </c>
      <c r="EE12" s="28">
        <f t="shared" si="46"/>
        <v>0.94637223974763407</v>
      </c>
      <c r="EF12" s="137">
        <v>15</v>
      </c>
      <c r="EG12" s="28">
        <f t="shared" si="47"/>
        <v>0.42087542087542085</v>
      </c>
      <c r="EH12" s="11"/>
      <c r="EI12" s="12">
        <f t="shared" si="143"/>
        <v>57</v>
      </c>
      <c r="EJ12" s="13">
        <v>41</v>
      </c>
      <c r="EK12" s="28">
        <f t="shared" si="48"/>
        <v>0.93139482053611988</v>
      </c>
      <c r="EL12" s="137">
        <v>15</v>
      </c>
      <c r="EM12" s="28">
        <f t="shared" si="49"/>
        <v>0.42517006802721091</v>
      </c>
      <c r="EN12" s="11"/>
      <c r="EO12" s="12">
        <f t="shared" si="144"/>
        <v>56</v>
      </c>
      <c r="EP12" s="13">
        <v>41</v>
      </c>
      <c r="EQ12" s="28">
        <f t="shared" si="50"/>
        <v>0.93351548269581064</v>
      </c>
      <c r="ER12" s="137">
        <v>15</v>
      </c>
      <c r="ES12" s="28">
        <f t="shared" si="51"/>
        <v>0.42649985783338068</v>
      </c>
      <c r="ET12" s="11"/>
      <c r="EU12" s="12">
        <f t="shared" si="145"/>
        <v>56</v>
      </c>
      <c r="EV12" s="10">
        <v>40</v>
      </c>
      <c r="EW12" s="28">
        <f t="shared" si="52"/>
        <v>0.91491308325709064</v>
      </c>
      <c r="EX12" s="11">
        <v>15</v>
      </c>
      <c r="EY12" s="28">
        <f t="shared" si="53"/>
        <v>0.42808219178082191</v>
      </c>
      <c r="EZ12" s="11"/>
      <c r="FA12" s="12">
        <f t="shared" si="54"/>
        <v>55</v>
      </c>
      <c r="FB12" s="10">
        <v>40</v>
      </c>
      <c r="FC12" s="28">
        <f t="shared" si="55"/>
        <v>0.92017483321831151</v>
      </c>
      <c r="FD12" s="11">
        <v>14</v>
      </c>
      <c r="FE12" s="28">
        <f t="shared" si="56"/>
        <v>0.40322580645161288</v>
      </c>
      <c r="FF12" s="11"/>
      <c r="FG12" s="12">
        <f t="shared" si="57"/>
        <v>54</v>
      </c>
      <c r="FH12" s="10">
        <v>40</v>
      </c>
      <c r="FI12" s="28">
        <f t="shared" si="58"/>
        <v>0.9315323707498836</v>
      </c>
      <c r="FJ12" s="11">
        <v>14</v>
      </c>
      <c r="FK12" s="28">
        <f t="shared" si="59"/>
        <v>0.40887850467289716</v>
      </c>
      <c r="FL12" s="11"/>
      <c r="FM12" s="12">
        <f t="shared" si="60"/>
        <v>54</v>
      </c>
      <c r="FN12" s="10">
        <v>40</v>
      </c>
      <c r="FO12" s="28">
        <f t="shared" si="61"/>
        <v>0.9391876027236441</v>
      </c>
      <c r="FP12" s="11">
        <v>14</v>
      </c>
      <c r="FQ12" s="28">
        <f t="shared" si="62"/>
        <v>0.41543026706231451</v>
      </c>
      <c r="FR12" s="11"/>
      <c r="FS12" s="12">
        <f t="shared" si="63"/>
        <v>54</v>
      </c>
      <c r="FT12" s="10">
        <v>40</v>
      </c>
      <c r="FU12" s="28">
        <f t="shared" si="64"/>
        <v>0.95147478591817314</v>
      </c>
      <c r="FV12" s="11">
        <v>14</v>
      </c>
      <c r="FW12" s="28">
        <f t="shared" si="65"/>
        <v>0.42117930204572801</v>
      </c>
      <c r="FX12" s="11"/>
      <c r="FY12" s="12">
        <f t="shared" si="66"/>
        <v>54</v>
      </c>
      <c r="FZ12" s="10">
        <v>39</v>
      </c>
      <c r="GA12" s="28">
        <f t="shared" si="67"/>
        <v>0.9438528557599225</v>
      </c>
      <c r="GB12" s="11">
        <v>13</v>
      </c>
      <c r="GC12" s="28">
        <f t="shared" si="68"/>
        <v>0.39634146341463417</v>
      </c>
      <c r="GD12" s="11"/>
      <c r="GE12" s="12">
        <f t="shared" si="69"/>
        <v>52</v>
      </c>
      <c r="GF12" s="10">
        <v>39</v>
      </c>
      <c r="GG12" s="28">
        <f t="shared" si="70"/>
        <v>0.94729171726985661</v>
      </c>
      <c r="GH12" s="11">
        <v>13</v>
      </c>
      <c r="GI12" s="28">
        <f t="shared" si="71"/>
        <v>0.3971891231286282</v>
      </c>
      <c r="GJ12" s="11"/>
      <c r="GK12" s="12">
        <f t="shared" si="72"/>
        <v>52</v>
      </c>
      <c r="GL12" s="10">
        <v>39</v>
      </c>
      <c r="GM12" s="28">
        <f t="shared" si="73"/>
        <v>0.95098756400877837</v>
      </c>
      <c r="GN12" s="11">
        <v>13</v>
      </c>
      <c r="GO12" s="28">
        <f t="shared" si="74"/>
        <v>0.39840637450199201</v>
      </c>
      <c r="GP12" s="11"/>
      <c r="GQ12" s="12">
        <f t="shared" si="75"/>
        <v>52</v>
      </c>
      <c r="GR12" s="10">
        <v>39</v>
      </c>
      <c r="GS12" s="28">
        <f t="shared" si="76"/>
        <v>0.96486887679366651</v>
      </c>
      <c r="GT12" s="11">
        <v>13</v>
      </c>
      <c r="GU12" s="28">
        <f t="shared" si="77"/>
        <v>0.40397762585456809</v>
      </c>
      <c r="GV12" s="11"/>
      <c r="GW12" s="12">
        <f t="shared" si="78"/>
        <v>52</v>
      </c>
      <c r="GX12" s="10">
        <v>37</v>
      </c>
      <c r="GY12" s="28">
        <f t="shared" si="79"/>
        <v>0.93292990418557731</v>
      </c>
      <c r="GZ12" s="11">
        <v>12</v>
      </c>
      <c r="HA12" s="28">
        <f t="shared" si="80"/>
        <v>0.38167938931297707</v>
      </c>
      <c r="HB12" s="11"/>
      <c r="HC12" s="12">
        <f t="shared" si="81"/>
        <v>49</v>
      </c>
      <c r="HD12" s="10">
        <v>37</v>
      </c>
      <c r="HE12" s="28">
        <f t="shared" si="82"/>
        <v>0.94726062467997951</v>
      </c>
      <c r="HF12" s="11">
        <v>12</v>
      </c>
      <c r="HG12" s="28">
        <f t="shared" si="83"/>
        <v>0.38948393378773127</v>
      </c>
      <c r="HH12" s="11"/>
      <c r="HI12" s="12">
        <f t="shared" si="84"/>
        <v>49</v>
      </c>
      <c r="HJ12" s="10">
        <v>37</v>
      </c>
      <c r="HK12" s="28">
        <f t="shared" si="85"/>
        <v>0.96757322175732208</v>
      </c>
      <c r="HL12" s="11">
        <v>11</v>
      </c>
      <c r="HM12" s="28">
        <f t="shared" si="86"/>
        <v>0.36691127418278852</v>
      </c>
      <c r="HN12" s="11"/>
      <c r="HO12" s="12">
        <f t="shared" si="87"/>
        <v>48</v>
      </c>
      <c r="HP12" s="11">
        <v>37</v>
      </c>
      <c r="HQ12" s="28">
        <f t="shared" si="88"/>
        <v>0.98666666666666658</v>
      </c>
      <c r="HR12" s="11">
        <v>11</v>
      </c>
      <c r="HS12" s="28">
        <f t="shared" si="89"/>
        <v>0.37517053206002732</v>
      </c>
      <c r="HT12" s="11"/>
      <c r="HU12" s="12">
        <f t="shared" si="90"/>
        <v>48</v>
      </c>
      <c r="HV12" s="11">
        <v>37</v>
      </c>
      <c r="HW12" s="28">
        <f t="shared" si="91"/>
        <v>0.99355531686358756</v>
      </c>
      <c r="HX12" s="11">
        <v>11</v>
      </c>
      <c r="HY12" s="28">
        <f t="shared" si="92"/>
        <v>0.37722908093278462</v>
      </c>
      <c r="HZ12" s="11"/>
      <c r="IA12" s="12">
        <f t="shared" si="93"/>
        <v>48</v>
      </c>
      <c r="IB12" s="11">
        <v>36</v>
      </c>
      <c r="IC12" s="28">
        <f t="shared" si="94"/>
        <v>0.97376251014335957</v>
      </c>
      <c r="ID12" s="11">
        <v>11</v>
      </c>
      <c r="IE12" s="28">
        <f t="shared" si="95"/>
        <v>0.38340885325897522</v>
      </c>
      <c r="IF12" s="11"/>
      <c r="IG12" s="11">
        <f t="shared" si="96"/>
        <v>47</v>
      </c>
      <c r="IH12" s="28">
        <f t="shared" si="97"/>
        <v>0.71580871154431924</v>
      </c>
      <c r="II12" s="10">
        <v>36</v>
      </c>
      <c r="IJ12" s="28">
        <f t="shared" si="98"/>
        <v>0.98738343390016459</v>
      </c>
      <c r="IK12" s="11">
        <v>11</v>
      </c>
      <c r="IL12" s="28">
        <f t="shared" si="99"/>
        <v>0.38924274593064401</v>
      </c>
      <c r="IM12" s="11"/>
      <c r="IN12" s="11">
        <f t="shared" si="100"/>
        <v>47</v>
      </c>
      <c r="IO12" s="35">
        <f t="shared" si="101"/>
        <v>0.72620519159456121</v>
      </c>
      <c r="IP12" s="10">
        <v>36</v>
      </c>
      <c r="IQ12" s="28">
        <f t="shared" si="102"/>
        <v>1.0186757215619695</v>
      </c>
      <c r="IR12" s="11">
        <v>10</v>
      </c>
      <c r="IS12" s="28">
        <f t="shared" si="103"/>
        <v>0.36443148688046645</v>
      </c>
      <c r="IT12" s="11"/>
      <c r="IU12" s="11">
        <f t="shared" si="104"/>
        <v>46</v>
      </c>
      <c r="IV12" s="35">
        <f t="shared" si="105"/>
        <v>0.73271742593182543</v>
      </c>
      <c r="IW12" s="11">
        <v>35</v>
      </c>
      <c r="IX12" s="28">
        <f t="shared" si="106"/>
        <v>1.0168506682161536</v>
      </c>
      <c r="IY12" s="11">
        <v>10</v>
      </c>
      <c r="IZ12" s="28">
        <f t="shared" si="107"/>
        <v>0.37495313085864268</v>
      </c>
      <c r="JA12" s="11"/>
      <c r="JB12" s="11">
        <f t="shared" si="108"/>
        <v>45</v>
      </c>
      <c r="JC12" s="35">
        <f t="shared" si="109"/>
        <v>0.73661810443607789</v>
      </c>
      <c r="JD12" s="10">
        <v>35</v>
      </c>
      <c r="JE12" s="28">
        <f t="shared" si="110"/>
        <v>1.0466507177033493</v>
      </c>
      <c r="JF12" s="11">
        <v>9</v>
      </c>
      <c r="JG12" s="28">
        <f t="shared" si="111"/>
        <v>0.35115099492781898</v>
      </c>
      <c r="JH12" s="11"/>
      <c r="JI12" s="11">
        <f t="shared" si="112"/>
        <v>44</v>
      </c>
      <c r="JJ12" s="35">
        <f t="shared" si="113"/>
        <v>0.74487895716945995</v>
      </c>
      <c r="JK12" s="11">
        <v>35</v>
      </c>
      <c r="JL12" s="28">
        <f t="shared" si="114"/>
        <v>1.0729613733905579</v>
      </c>
      <c r="JM12" s="11">
        <v>9</v>
      </c>
      <c r="JN12" s="28">
        <f t="shared" si="115"/>
        <v>0.36261079774375504</v>
      </c>
      <c r="JO12" s="11"/>
      <c r="JP12" s="11">
        <f t="shared" si="116"/>
        <v>44</v>
      </c>
      <c r="JQ12" s="35">
        <f t="shared" si="117"/>
        <v>0.76601671309192199</v>
      </c>
      <c r="JR12" s="166"/>
      <c r="JS12" s="168"/>
      <c r="JT12" s="168"/>
      <c r="JU12" s="168"/>
      <c r="JV12" s="168"/>
      <c r="JW12" s="168"/>
      <c r="JX12" s="164"/>
      <c r="JY12" s="166"/>
      <c r="JZ12" s="168"/>
      <c r="KA12" s="168"/>
      <c r="KB12" s="168"/>
      <c r="KC12" s="168"/>
      <c r="KD12" s="168"/>
      <c r="KE12" s="164"/>
      <c r="KF12" s="166"/>
      <c r="KG12" s="168"/>
      <c r="KH12" s="168"/>
      <c r="KI12" s="168"/>
      <c r="KJ12" s="168"/>
      <c r="KK12" s="168"/>
      <c r="KL12" s="164"/>
      <c r="KM12" s="166"/>
      <c r="KN12" s="168"/>
      <c r="KO12" s="168"/>
      <c r="KP12" s="168"/>
      <c r="KQ12" s="168"/>
      <c r="KR12" s="168"/>
      <c r="KS12" s="164"/>
      <c r="KT12" s="166"/>
      <c r="KU12" s="168"/>
      <c r="KV12" s="168"/>
      <c r="KW12" s="168"/>
      <c r="KX12" s="168"/>
      <c r="KY12" s="168"/>
      <c r="KZ12" s="164"/>
      <c r="LA12" s="166"/>
      <c r="LB12" s="168"/>
      <c r="LC12" s="168"/>
      <c r="LD12" s="168"/>
      <c r="LE12" s="168"/>
      <c r="LF12" s="168"/>
      <c r="LG12" s="164"/>
      <c r="LH12" s="166"/>
      <c r="LI12" s="168"/>
      <c r="LJ12" s="168"/>
      <c r="LK12" s="168"/>
      <c r="LL12" s="168"/>
      <c r="LM12" s="168"/>
      <c r="LN12" s="164"/>
      <c r="LO12" s="166"/>
      <c r="LP12" s="168"/>
      <c r="LQ12" s="168"/>
      <c r="LR12" s="168"/>
      <c r="LS12" s="168"/>
      <c r="LT12" s="168"/>
      <c r="LU12" s="164"/>
      <c r="LV12" s="166"/>
      <c r="LW12" s="168"/>
      <c r="LX12" s="168"/>
      <c r="LY12" s="168"/>
      <c r="LZ12" s="168"/>
      <c r="MA12" s="168"/>
      <c r="MB12" s="164"/>
      <c r="MC12" s="166"/>
      <c r="MD12" s="168"/>
      <c r="ME12" s="168"/>
      <c r="MF12" s="168"/>
      <c r="MG12" s="168"/>
      <c r="MH12" s="168"/>
      <c r="MI12" s="164"/>
      <c r="MJ12" s="166"/>
      <c r="MK12" s="168"/>
      <c r="ML12" s="168"/>
      <c r="MM12" s="168"/>
      <c r="MN12" s="168"/>
      <c r="MO12" s="168"/>
      <c r="MP12" s="164"/>
      <c r="MQ12" s="166"/>
      <c r="MR12" s="168"/>
      <c r="MS12" s="168"/>
      <c r="MT12" s="168"/>
      <c r="MU12" s="168"/>
      <c r="MV12" s="168"/>
      <c r="MW12" s="164"/>
      <c r="MX12" s="166"/>
      <c r="MY12" s="168"/>
      <c r="MZ12" s="168"/>
      <c r="NA12" s="168"/>
      <c r="NB12" s="168"/>
      <c r="NC12" s="168"/>
      <c r="ND12" s="164"/>
      <c r="NE12" s="166"/>
      <c r="NF12" s="168"/>
      <c r="NG12" s="168"/>
      <c r="NH12" s="168"/>
      <c r="NI12" s="168"/>
      <c r="NJ12" s="168"/>
      <c r="NK12" s="164"/>
      <c r="NL12" s="166"/>
      <c r="NM12" s="168"/>
      <c r="NN12" s="168"/>
      <c r="NO12" s="168"/>
      <c r="NP12" s="168"/>
      <c r="NQ12" s="168"/>
      <c r="NR12" s="164"/>
      <c r="NS12" s="166"/>
      <c r="NT12" s="168"/>
      <c r="NU12" s="168"/>
      <c r="NV12" s="168"/>
      <c r="NW12" s="168"/>
      <c r="NX12" s="168"/>
      <c r="NY12" s="164"/>
      <c r="NZ12" s="166"/>
      <c r="OA12" s="168"/>
      <c r="OB12" s="168"/>
      <c r="OC12" s="168"/>
      <c r="OD12" s="168"/>
      <c r="OE12" s="168"/>
      <c r="OF12" s="164"/>
      <c r="OG12" s="166"/>
      <c r="OH12" s="168"/>
      <c r="OI12" s="168"/>
      <c r="OJ12" s="168"/>
      <c r="OK12" s="168"/>
      <c r="OL12" s="168"/>
      <c r="OM12" s="164"/>
      <c r="ON12" s="166"/>
      <c r="OO12" s="168"/>
      <c r="OP12" s="168"/>
      <c r="OQ12" s="168"/>
      <c r="OR12" s="168"/>
      <c r="OS12" s="168"/>
      <c r="OT12" s="164"/>
      <c r="OU12" s="166"/>
      <c r="OV12" s="168"/>
      <c r="OW12" s="168"/>
      <c r="OX12" s="168"/>
      <c r="OY12" s="168"/>
      <c r="OZ12" s="168"/>
      <c r="PA12" s="164"/>
      <c r="PB12" s="166"/>
      <c r="PC12" s="168"/>
      <c r="PD12" s="168"/>
      <c r="PE12" s="168"/>
      <c r="PF12" s="168"/>
      <c r="PG12" s="168"/>
      <c r="PH12" s="164"/>
      <c r="PI12" s="166"/>
      <c r="PJ12" s="168"/>
      <c r="PK12" s="168"/>
      <c r="PL12" s="168"/>
      <c r="PM12" s="168"/>
      <c r="PN12" s="168"/>
      <c r="PO12" s="164"/>
      <c r="PP12" s="166"/>
      <c r="PQ12" s="168"/>
      <c r="PR12" s="168"/>
      <c r="PS12" s="168"/>
      <c r="PT12" s="168"/>
      <c r="PU12" s="168"/>
      <c r="PV12" s="164"/>
      <c r="PW12" s="166"/>
      <c r="PX12" s="168"/>
      <c r="PY12" s="168"/>
      <c r="PZ12" s="168"/>
      <c r="QA12" s="168"/>
      <c r="QB12" s="168"/>
      <c r="QC12" s="164"/>
      <c r="QD12" s="166"/>
      <c r="QE12" s="168"/>
      <c r="QF12" s="168"/>
      <c r="QG12" s="168"/>
      <c r="QH12" s="168"/>
      <c r="QI12" s="168"/>
      <c r="QJ12" s="164"/>
      <c r="QK12" s="166"/>
      <c r="QL12" s="168"/>
      <c r="QM12" s="168"/>
      <c r="QN12" s="168"/>
      <c r="QO12" s="168"/>
      <c r="QP12" s="168"/>
      <c r="QQ12" s="164"/>
      <c r="QR12" s="10">
        <v>4</v>
      </c>
      <c r="QS12" s="28">
        <f t="shared" ref="QS12:QS13" si="146">QR12/QR$20*100</f>
        <v>1.5686274509803921</v>
      </c>
      <c r="QT12" s="11">
        <v>1</v>
      </c>
      <c r="QU12" s="28">
        <f t="shared" si="119"/>
        <v>0.75757575757575757</v>
      </c>
      <c r="QV12" s="109"/>
      <c r="QW12" s="11">
        <f t="shared" si="120"/>
        <v>5</v>
      </c>
      <c r="QX12" s="35">
        <f t="shared" si="121"/>
        <v>1.2886597938144329</v>
      </c>
      <c r="QZ12" s="11"/>
      <c r="RA12" s="28"/>
      <c r="RB12" s="11"/>
      <c r="RC12" s="28"/>
      <c r="RD12" s="11"/>
      <c r="RE12" s="11"/>
      <c r="RF12" s="28"/>
      <c r="RG12" s="21"/>
      <c r="AMA12" s="5"/>
      <c r="AMB12" s="5"/>
      <c r="AMC12" s="5"/>
      <c r="AMD12" s="5"/>
      <c r="AME12" s="5"/>
      <c r="AMF12" s="5"/>
      <c r="AMG12" s="5"/>
      <c r="AMH12" s="5"/>
      <c r="AMI12" s="5"/>
      <c r="AMJ12" s="5"/>
      <c r="AMK12" s="5"/>
      <c r="AML12" s="5"/>
      <c r="AMM12" s="5"/>
      <c r="AMN12" s="5"/>
      <c r="AMO12" s="5"/>
      <c r="AMP12" s="5"/>
      <c r="AMQ12" s="5"/>
      <c r="AMR12" s="5"/>
      <c r="AMS12" s="5"/>
      <c r="AMT12" s="5"/>
      <c r="AMU12" s="5"/>
      <c r="AMV12" s="5"/>
      <c r="AMW12" s="5"/>
      <c r="AMX12" s="5"/>
      <c r="AMY12" s="5"/>
      <c r="AMZ12" s="5"/>
      <c r="ANA12" s="5"/>
      <c r="ANB12" s="5"/>
      <c r="ANC12" s="5"/>
      <c r="AND12" s="5"/>
      <c r="ANE12" s="5"/>
      <c r="ANF12" s="5"/>
      <c r="ANG12" s="5"/>
      <c r="ANH12" s="5"/>
      <c r="ANI12" s="5"/>
      <c r="ANJ12" s="5"/>
      <c r="ANK12" s="5"/>
      <c r="ANL12" s="5"/>
      <c r="ANM12" s="5"/>
      <c r="ANN12" s="5"/>
      <c r="ANO12" s="5"/>
      <c r="ANP12" s="5"/>
      <c r="ANQ12" s="5"/>
      <c r="ANR12" s="5"/>
      <c r="ANS12" s="5"/>
      <c r="ANT12" s="5"/>
      <c r="ANU12" s="5"/>
      <c r="ANV12" s="5"/>
      <c r="ANW12" s="5"/>
      <c r="ANX12" s="5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  <c r="AZP12" s="5"/>
      <c r="AZQ12" s="5"/>
      <c r="AZR12" s="5"/>
      <c r="AZS12" s="5"/>
      <c r="AZT12" s="5"/>
      <c r="AZU12" s="5"/>
      <c r="AZV12" s="5"/>
      <c r="AZW12" s="5"/>
      <c r="AZX12" s="5"/>
      <c r="AZY12" s="5"/>
      <c r="AZZ12" s="5"/>
      <c r="BAA12" s="5"/>
      <c r="BAB12" s="5"/>
      <c r="BAC12" s="5"/>
      <c r="BAD12" s="5"/>
      <c r="BAE12" s="5"/>
      <c r="BAF12" s="5"/>
      <c r="BAG12" s="5"/>
      <c r="BAH12" s="5"/>
      <c r="BAI12" s="5"/>
      <c r="BAJ12" s="5"/>
      <c r="BAK12" s="5"/>
      <c r="BAL12" s="5"/>
      <c r="BAM12" s="5"/>
      <c r="BAN12" s="5"/>
      <c r="BAO12" s="5"/>
      <c r="BAP12" s="5"/>
      <c r="BAQ12" s="5"/>
      <c r="BAR12" s="5"/>
      <c r="BAS12" s="5"/>
      <c r="BAT12" s="5"/>
      <c r="BAU12" s="5"/>
      <c r="BAV12" s="5"/>
      <c r="BAW12" s="5"/>
      <c r="BAX12" s="5"/>
      <c r="BAY12" s="5"/>
      <c r="BAZ12" s="5"/>
      <c r="BBA12" s="5"/>
      <c r="BBB12" s="5"/>
      <c r="BBC12" s="5"/>
      <c r="BBD12" s="5"/>
      <c r="BBE12" s="5"/>
      <c r="BBF12" s="5"/>
      <c r="BBG12" s="5"/>
      <c r="BBH12" s="5"/>
      <c r="BBI12" s="5"/>
      <c r="BBJ12" s="5"/>
      <c r="BBK12" s="5"/>
      <c r="BBL12" s="5"/>
      <c r="BBM12" s="5"/>
      <c r="BBN12" s="5"/>
      <c r="BBO12" s="5"/>
      <c r="BBP12" s="5"/>
      <c r="BBQ12" s="5"/>
      <c r="BBR12" s="5"/>
      <c r="BBS12" s="5"/>
      <c r="BBT12" s="5"/>
      <c r="BBU12" s="5"/>
      <c r="BBV12" s="5"/>
      <c r="BBW12" s="5"/>
      <c r="BBX12" s="5"/>
      <c r="BBY12" s="5"/>
      <c r="BBZ12" s="5"/>
      <c r="BCA12" s="5"/>
      <c r="BCB12" s="5"/>
      <c r="BCC12" s="5"/>
      <c r="BCD12" s="5"/>
      <c r="BCE12" s="5"/>
      <c r="BCF12" s="5"/>
      <c r="BCG12" s="5"/>
      <c r="BCH12" s="5"/>
      <c r="BCI12" s="5"/>
      <c r="BCJ12" s="5"/>
      <c r="BCK12" s="5"/>
      <c r="BCL12" s="5"/>
      <c r="BCM12" s="5"/>
      <c r="BCN12" s="5"/>
      <c r="BCO12" s="5"/>
      <c r="BCP12" s="5"/>
      <c r="BCQ12" s="5"/>
      <c r="BCR12" s="5"/>
      <c r="BCS12" s="5"/>
      <c r="BCT12" s="5"/>
      <c r="BCU12" s="5"/>
      <c r="BCV12" s="5"/>
      <c r="BCW12" s="5"/>
      <c r="BCX12" s="5"/>
      <c r="BCY12" s="5"/>
      <c r="BCZ12" s="5"/>
      <c r="BDA12" s="5"/>
    </row>
    <row r="13" spans="1:1457">
      <c r="A13" s="17" t="s">
        <v>6</v>
      </c>
      <c r="B13" s="77">
        <v>6767896</v>
      </c>
      <c r="C13" s="28">
        <f>B13/B$20*100</f>
        <v>16.520484898328743</v>
      </c>
      <c r="D13" s="77">
        <v>6706270</v>
      </c>
      <c r="E13" s="28">
        <f>D13/D$20*100</f>
        <v>15.947366961724674</v>
      </c>
      <c r="F13" s="41">
        <f>SUM(B13+D13)</f>
        <v>13474166</v>
      </c>
      <c r="G13" s="35">
        <f>F13/F$20*100</f>
        <v>16.230177946880804</v>
      </c>
      <c r="H13" s="13">
        <v>222</v>
      </c>
      <c r="I13" s="28">
        <f>H13/H$20*100</f>
        <v>4.6038987971795935</v>
      </c>
      <c r="J13" s="137">
        <v>77</v>
      </c>
      <c r="K13" s="28">
        <f>J13/J$20*100</f>
        <v>1.9824922760041195</v>
      </c>
      <c r="L13" s="11"/>
      <c r="M13" s="12">
        <f t="shared" si="122"/>
        <v>299</v>
      </c>
      <c r="N13" s="13">
        <v>222</v>
      </c>
      <c r="O13" s="28">
        <f>N13/N$20*100</f>
        <v>4.6259637424463431</v>
      </c>
      <c r="P13" s="137">
        <v>76</v>
      </c>
      <c r="Q13" s="28">
        <f>P13/P$20*100</f>
        <v>1.9638242894056845</v>
      </c>
      <c r="R13" s="11"/>
      <c r="S13" s="12">
        <f t="shared" si="123"/>
        <v>298</v>
      </c>
      <c r="T13" s="13">
        <v>222</v>
      </c>
      <c r="U13" s="28">
        <f>T13/T$20*100</f>
        <v>4.6288573811509588</v>
      </c>
      <c r="V13" s="137">
        <v>76</v>
      </c>
      <c r="W13" s="28">
        <f>V13/V$20*100</f>
        <v>1.9653478148435481</v>
      </c>
      <c r="X13" s="11"/>
      <c r="Y13" s="12">
        <f t="shared" si="124"/>
        <v>298</v>
      </c>
      <c r="Z13" s="13">
        <v>221</v>
      </c>
      <c r="AA13" s="28">
        <f>Z13/Z$20*100</f>
        <v>4.6195652173913038</v>
      </c>
      <c r="AB13" s="137">
        <v>76</v>
      </c>
      <c r="AC13" s="28">
        <f>AB13/AB$20*100</f>
        <v>1.9704433497536946</v>
      </c>
      <c r="AD13" s="11"/>
      <c r="AE13" s="12">
        <f t="shared" si="125"/>
        <v>297</v>
      </c>
      <c r="AF13" s="13">
        <v>221</v>
      </c>
      <c r="AG13" s="28">
        <f>AF13/AF$20*100</f>
        <v>4.633123689727463</v>
      </c>
      <c r="AH13" s="137">
        <v>76</v>
      </c>
      <c r="AI13" s="28">
        <f>AH13/AH$20*100</f>
        <v>1.9801980198019802</v>
      </c>
      <c r="AJ13" s="11"/>
      <c r="AK13" s="12">
        <f t="shared" si="126"/>
        <v>297</v>
      </c>
      <c r="AL13" s="13">
        <v>220</v>
      </c>
      <c r="AM13" s="28">
        <f>AL13/AL$20*100</f>
        <v>4.6237915090374111</v>
      </c>
      <c r="AN13" s="137">
        <v>72</v>
      </c>
      <c r="AO13" s="28">
        <f>AN13/AN$20*100</f>
        <v>1.885804085908853</v>
      </c>
      <c r="AP13" s="11"/>
      <c r="AQ13" s="12">
        <f t="shared" si="127"/>
        <v>292</v>
      </c>
      <c r="AR13" s="13">
        <v>218</v>
      </c>
      <c r="AS13" s="28">
        <f>AR13/AR$20*100</f>
        <v>4.6001266089892381</v>
      </c>
      <c r="AT13" s="137">
        <v>72</v>
      </c>
      <c r="AU13" s="28">
        <f>AT13/AT$20*100</f>
        <v>1.8912529550827424</v>
      </c>
      <c r="AV13" s="11">
        <v>1</v>
      </c>
      <c r="AW13" s="12">
        <f t="shared" si="128"/>
        <v>291</v>
      </c>
      <c r="AX13" s="13">
        <v>218</v>
      </c>
      <c r="AY13" s="28">
        <f>AX13/AX$20*100</f>
        <v>4.6196228014409835</v>
      </c>
      <c r="AZ13" s="137">
        <v>72</v>
      </c>
      <c r="BA13" s="28">
        <f>AZ13/AZ$20*100</f>
        <v>1.8957345971563981</v>
      </c>
      <c r="BB13" s="11"/>
      <c r="BC13" s="12">
        <f t="shared" si="129"/>
        <v>290</v>
      </c>
      <c r="BD13" s="13">
        <v>218</v>
      </c>
      <c r="BE13" s="28">
        <f>BD13/BD$20*100</f>
        <v>4.6235418875927889</v>
      </c>
      <c r="BF13" s="137">
        <v>72</v>
      </c>
      <c r="BG13" s="28">
        <f>BF13/BF$20*100</f>
        <v>1.8992350303350041</v>
      </c>
      <c r="BH13" s="11"/>
      <c r="BI13" s="12">
        <f t="shared" si="130"/>
        <v>290</v>
      </c>
      <c r="BJ13" s="13">
        <v>218</v>
      </c>
      <c r="BK13" s="28">
        <f>BJ13/BJ$20*100</f>
        <v>4.6304163126593032</v>
      </c>
      <c r="BL13" s="137">
        <v>72</v>
      </c>
      <c r="BM13" s="28">
        <f>BL13/BL$20*100</f>
        <v>1.9012410879324002</v>
      </c>
      <c r="BN13" s="11"/>
      <c r="BO13" s="12">
        <f t="shared" si="131"/>
        <v>290</v>
      </c>
      <c r="BP13" s="13">
        <v>218</v>
      </c>
      <c r="BQ13" s="28">
        <f>BP13/BP$20*100</f>
        <v>4.6343537414965992</v>
      </c>
      <c r="BR13" s="137">
        <v>71</v>
      </c>
      <c r="BS13" s="28">
        <f>BR13/BR$20*100</f>
        <v>1.8783068783068784</v>
      </c>
      <c r="BT13" s="11"/>
      <c r="BU13" s="12">
        <f t="shared" si="132"/>
        <v>289</v>
      </c>
      <c r="BV13" s="13">
        <v>217</v>
      </c>
      <c r="BW13" s="28">
        <f>BV13/BV$20*100</f>
        <v>4.6337817638266072</v>
      </c>
      <c r="BX13" s="137">
        <v>71</v>
      </c>
      <c r="BY13" s="28">
        <f>BX13/BX$20*100</f>
        <v>1.8872939925571504</v>
      </c>
      <c r="BZ13" s="11"/>
      <c r="CA13" s="12">
        <f t="shared" si="133"/>
        <v>288</v>
      </c>
      <c r="CB13" s="13">
        <v>216</v>
      </c>
      <c r="CC13" s="28">
        <f>CB13/CB$20*100</f>
        <v>4.6371833404894804</v>
      </c>
      <c r="CD13" s="137">
        <v>71</v>
      </c>
      <c r="CE13" s="28">
        <f>CD13/CD$20*100</f>
        <v>1.8943436499466382</v>
      </c>
      <c r="CF13" s="11"/>
      <c r="CG13" s="12">
        <f t="shared" si="134"/>
        <v>287</v>
      </c>
      <c r="CH13" s="13">
        <v>213</v>
      </c>
      <c r="CI13" s="28">
        <f>CH13/CH$20*100</f>
        <v>4.6113877462654251</v>
      </c>
      <c r="CJ13" s="137">
        <v>71</v>
      </c>
      <c r="CK13" s="28">
        <f>CJ13/CJ$20*100</f>
        <v>1.9060402684563758</v>
      </c>
      <c r="CL13" s="11"/>
      <c r="CM13" s="12">
        <f t="shared" si="135"/>
        <v>284</v>
      </c>
      <c r="CN13" s="13">
        <v>211</v>
      </c>
      <c r="CO13" s="28">
        <f>CN13/CN$20*100</f>
        <v>4.5899499673700239</v>
      </c>
      <c r="CP13" s="137">
        <v>71</v>
      </c>
      <c r="CQ13" s="28">
        <f>CP13/CP$20*100</f>
        <v>1.9189189189189189</v>
      </c>
      <c r="CR13" s="11"/>
      <c r="CS13" s="12">
        <f t="shared" si="136"/>
        <v>282</v>
      </c>
      <c r="CT13" s="13">
        <v>211</v>
      </c>
      <c r="CU13" s="28">
        <f>CT13/CT$20*100</f>
        <v>4.6150481189851265</v>
      </c>
      <c r="CV13" s="137">
        <v>72</v>
      </c>
      <c r="CW13" s="28">
        <f>CV13/CV$20*100</f>
        <v>1.956521739130435</v>
      </c>
      <c r="CX13" s="11"/>
      <c r="CY13" s="12">
        <f t="shared" si="137"/>
        <v>283</v>
      </c>
      <c r="CZ13" s="13">
        <v>211</v>
      </c>
      <c r="DA13" s="28">
        <f>CZ13/CZ$20*100</f>
        <v>4.6180783541256289</v>
      </c>
      <c r="DB13" s="137">
        <v>71</v>
      </c>
      <c r="DC13" s="28">
        <f>DB13/DB$20*100</f>
        <v>1.9330247753879661</v>
      </c>
      <c r="DD13" s="11">
        <v>1</v>
      </c>
      <c r="DE13" s="12">
        <f t="shared" si="138"/>
        <v>283</v>
      </c>
      <c r="DF13" s="13">
        <v>209</v>
      </c>
      <c r="DG13" s="28">
        <f>DF13/DF$20*100</f>
        <v>4.5913884007029875</v>
      </c>
      <c r="DH13" s="137">
        <v>70</v>
      </c>
      <c r="DI13" s="28">
        <f>DH13/DH$20*100</f>
        <v>1.9130910084722601</v>
      </c>
      <c r="DJ13" s="11"/>
      <c r="DK13" s="12">
        <f t="shared" si="139"/>
        <v>279</v>
      </c>
      <c r="DL13" s="13">
        <v>206</v>
      </c>
      <c r="DM13" s="28">
        <f>DL13/DL$20*100</f>
        <v>4.5494699646643104</v>
      </c>
      <c r="DN13" s="137">
        <v>70</v>
      </c>
      <c r="DO13" s="28">
        <f>DN13/DN$20*100</f>
        <v>1.9225487503433125</v>
      </c>
      <c r="DP13" s="11"/>
      <c r="DQ13" s="12">
        <f t="shared" si="140"/>
        <v>276</v>
      </c>
      <c r="DR13" s="13">
        <v>206</v>
      </c>
      <c r="DS13" s="28">
        <f>DR13/DR$20*100</f>
        <v>4.5625692137320044</v>
      </c>
      <c r="DT13" s="137">
        <v>70</v>
      </c>
      <c r="DU13" s="28">
        <f>DT13/DT$20*100</f>
        <v>1.929969671905156</v>
      </c>
      <c r="DV13" s="11"/>
      <c r="DW13" s="12">
        <f t="shared" si="141"/>
        <v>276</v>
      </c>
      <c r="DX13" s="13">
        <v>205</v>
      </c>
      <c r="DY13" s="28">
        <f>DX13/DX$20*100</f>
        <v>4.5728306937318761</v>
      </c>
      <c r="DZ13" s="137">
        <v>69</v>
      </c>
      <c r="EA13" s="28">
        <f>DZ13/DZ$20*100</f>
        <v>1.9156024430871739</v>
      </c>
      <c r="EB13" s="11"/>
      <c r="EC13" s="12">
        <f t="shared" si="142"/>
        <v>274</v>
      </c>
      <c r="ED13" s="13">
        <v>204</v>
      </c>
      <c r="EE13" s="28">
        <f>ED13/ED$20*100</f>
        <v>4.5966651644885079</v>
      </c>
      <c r="EF13" s="137">
        <v>68</v>
      </c>
      <c r="EG13" s="28">
        <f>EF13/EF$20*100</f>
        <v>1.9079685746352413</v>
      </c>
      <c r="EH13" s="11"/>
      <c r="EI13" s="12">
        <f t="shared" si="143"/>
        <v>272</v>
      </c>
      <c r="EJ13" s="13">
        <v>203</v>
      </c>
      <c r="EK13" s="28">
        <f>EJ13/EJ$20*100</f>
        <v>4.611540208995911</v>
      </c>
      <c r="EL13" s="137">
        <v>67</v>
      </c>
      <c r="EM13" s="28">
        <f>EL13/EL$20*100</f>
        <v>1.899092970521542</v>
      </c>
      <c r="EN13" s="11"/>
      <c r="EO13" s="12">
        <f t="shared" si="144"/>
        <v>270</v>
      </c>
      <c r="EP13" s="13">
        <v>201</v>
      </c>
      <c r="EQ13" s="28">
        <f>EP13/EP$20*100</f>
        <v>4.5765027322404377</v>
      </c>
      <c r="ER13" s="137">
        <v>68</v>
      </c>
      <c r="ES13" s="28">
        <f>ER13/ER$20*100</f>
        <v>1.9334660221779927</v>
      </c>
      <c r="ET13" s="11"/>
      <c r="EU13" s="12">
        <f t="shared" si="145"/>
        <v>269</v>
      </c>
      <c r="EV13" s="10">
        <v>201</v>
      </c>
      <c r="EW13" s="28">
        <f>EV13/EV$20*100</f>
        <v>4.5974382433668808</v>
      </c>
      <c r="EX13" s="11">
        <v>68</v>
      </c>
      <c r="EY13" s="28">
        <f>EX13/EX$20*100</f>
        <v>1.9406392694063925</v>
      </c>
      <c r="EZ13" s="11"/>
      <c r="FA13" s="12">
        <f>SUM(EV13+EX13+EZ13)</f>
        <v>269</v>
      </c>
      <c r="FB13" s="10">
        <v>199</v>
      </c>
      <c r="FC13" s="28">
        <f>FB13/FB$20*100</f>
        <v>4.5778697952610994</v>
      </c>
      <c r="FD13" s="11">
        <v>66</v>
      </c>
      <c r="FE13" s="28">
        <f>FD13/FD$20*100</f>
        <v>1.9009216589861753</v>
      </c>
      <c r="FF13" s="11"/>
      <c r="FG13" s="12">
        <f>SUM(FB13+FD13+FF13)</f>
        <v>265</v>
      </c>
      <c r="FH13" s="10">
        <v>195</v>
      </c>
      <c r="FI13" s="28">
        <f>FH13/FH$20*100</f>
        <v>4.5412203074056823</v>
      </c>
      <c r="FJ13" s="11">
        <v>62</v>
      </c>
      <c r="FK13" s="28">
        <f>FJ13/FJ$20*100</f>
        <v>1.8107476635514017</v>
      </c>
      <c r="FL13" s="11"/>
      <c r="FM13" s="12">
        <f>SUM(FH13+FJ13+FL13)</f>
        <v>257</v>
      </c>
      <c r="FN13" s="10">
        <v>195</v>
      </c>
      <c r="FO13" s="28">
        <f>FN13/FN$20*100</f>
        <v>4.578539563277765</v>
      </c>
      <c r="FP13" s="11">
        <v>62</v>
      </c>
      <c r="FQ13" s="28">
        <f>FP13/FP$20*100</f>
        <v>1.8397626112759646</v>
      </c>
      <c r="FR13" s="11"/>
      <c r="FS13" s="12">
        <f>SUM(FN13+FP13+FR13)</f>
        <v>257</v>
      </c>
      <c r="FT13" s="10">
        <v>194</v>
      </c>
      <c r="FU13" s="28">
        <f>FT13/FT$20*100</f>
        <v>4.6146527117031395</v>
      </c>
      <c r="FV13" s="11">
        <v>62</v>
      </c>
      <c r="FW13" s="28">
        <f>FV13/FV$20*100</f>
        <v>1.865222623345367</v>
      </c>
      <c r="FX13" s="11"/>
      <c r="FY13" s="12">
        <f>SUM(FT13+FV13+FX13)</f>
        <v>256</v>
      </c>
      <c r="FZ13" s="10">
        <v>186</v>
      </c>
      <c r="GA13" s="28">
        <f>FZ13/FZ$20*100</f>
        <v>4.5014520813165539</v>
      </c>
      <c r="GB13" s="11">
        <v>61</v>
      </c>
      <c r="GC13" s="28">
        <f>GB13/GB$20*100</f>
        <v>1.8597560975609755</v>
      </c>
      <c r="GD13" s="11"/>
      <c r="GE13" s="12">
        <f>SUM(FZ13+GB13+GD13)</f>
        <v>247</v>
      </c>
      <c r="GF13" s="10">
        <v>187</v>
      </c>
      <c r="GG13" s="28">
        <f>GF13/GF$20*100</f>
        <v>4.5421423366529021</v>
      </c>
      <c r="GH13" s="11">
        <v>61</v>
      </c>
      <c r="GI13" s="28">
        <f>GH13/GH$20*100</f>
        <v>1.8637335777574089</v>
      </c>
      <c r="GJ13" s="11">
        <v>1</v>
      </c>
      <c r="GK13" s="12">
        <f>SUM(GF13+GH13+GJ13)</f>
        <v>249</v>
      </c>
      <c r="GL13" s="10">
        <v>185</v>
      </c>
      <c r="GM13" s="28">
        <f>GL13/GL$20*100</f>
        <v>4.511094854913436</v>
      </c>
      <c r="GN13" s="11">
        <v>61</v>
      </c>
      <c r="GO13" s="28">
        <f>GN13/GN$20*100</f>
        <v>1.8694452957401166</v>
      </c>
      <c r="GP13" s="11">
        <v>1</v>
      </c>
      <c r="GQ13" s="12">
        <f>SUM(GL13+GN13+GP13)</f>
        <v>247</v>
      </c>
      <c r="GR13" s="10">
        <v>184</v>
      </c>
      <c r="GS13" s="28">
        <f>GR13/GR$20*100</f>
        <v>4.5522018802572983</v>
      </c>
      <c r="GT13" s="11">
        <v>60</v>
      </c>
      <c r="GU13" s="28">
        <f>GT13/GT$20*100</f>
        <v>1.8645121193287757</v>
      </c>
      <c r="GV13" s="11">
        <v>1</v>
      </c>
      <c r="GW13" s="12">
        <f>SUM(GR13+GT13+GV13)</f>
        <v>245</v>
      </c>
      <c r="GX13" s="10">
        <v>180</v>
      </c>
      <c r="GY13" s="28">
        <f>GX13/GX$20*100</f>
        <v>4.5385779122541603</v>
      </c>
      <c r="GZ13" s="11">
        <v>58</v>
      </c>
      <c r="HA13" s="28">
        <f>GZ13/GZ$20*100</f>
        <v>1.8447837150127224</v>
      </c>
      <c r="HB13" s="11">
        <v>1</v>
      </c>
      <c r="HC13" s="12">
        <f>SUM(GX13+GZ13+HB13)</f>
        <v>239</v>
      </c>
      <c r="HD13" s="10">
        <v>176</v>
      </c>
      <c r="HE13" s="28">
        <f>HD13/HD$20*100</f>
        <v>4.5058883768561184</v>
      </c>
      <c r="HF13" s="11">
        <v>57</v>
      </c>
      <c r="HG13" s="28">
        <f>HF13/HF$20*100</f>
        <v>1.8500486854917235</v>
      </c>
      <c r="HH13" s="11"/>
      <c r="HI13" s="12">
        <f>SUM(HD13+HF13+HH13)</f>
        <v>233</v>
      </c>
      <c r="HJ13" s="10">
        <v>172</v>
      </c>
      <c r="HK13" s="28">
        <f>HJ13/HJ$20*100</f>
        <v>4.497907949790795</v>
      </c>
      <c r="HL13" s="11">
        <v>56</v>
      </c>
      <c r="HM13" s="28">
        <f>HL13/HL$20*100</f>
        <v>1.8679119412941962</v>
      </c>
      <c r="HN13" s="11"/>
      <c r="HO13" s="12">
        <f>SUM(HJ13+HL13+HN13)</f>
        <v>228</v>
      </c>
      <c r="HP13" s="11">
        <v>167</v>
      </c>
      <c r="HQ13" s="28">
        <f>HP13/HP$20*100</f>
        <v>4.4533333333333331</v>
      </c>
      <c r="HR13" s="11">
        <v>54</v>
      </c>
      <c r="HS13" s="28">
        <f>HR13/HR$20*100</f>
        <v>1.8417462482946794</v>
      </c>
      <c r="HT13" s="11"/>
      <c r="HU13" s="12">
        <f>SUM(HP13+HR13+HT13)</f>
        <v>221</v>
      </c>
      <c r="HV13" s="11">
        <v>166</v>
      </c>
      <c r="HW13" s="28">
        <f>HV13/HV$20*100</f>
        <v>4.4575725026852844</v>
      </c>
      <c r="HX13" s="11">
        <v>54</v>
      </c>
      <c r="HY13" s="28">
        <f>HX13/HX$20*100</f>
        <v>1.8518518518518516</v>
      </c>
      <c r="HZ13" s="11">
        <v>1</v>
      </c>
      <c r="IA13" s="12">
        <f>SUM(HV13+HX13+HZ13)</f>
        <v>221</v>
      </c>
      <c r="IB13" s="11">
        <v>164</v>
      </c>
      <c r="IC13" s="28">
        <f>IB13/IB$20*100</f>
        <v>4.4360292128753045</v>
      </c>
      <c r="ID13" s="11">
        <v>51</v>
      </c>
      <c r="IE13" s="28">
        <f>ID13/ID$20*100</f>
        <v>1.7776228651097945</v>
      </c>
      <c r="IF13" s="11"/>
      <c r="IG13" s="11">
        <f>SUM(IB13+ID13+IF13)</f>
        <v>215</v>
      </c>
      <c r="IH13" s="28">
        <f>IG13/IG$20*100</f>
        <v>3.2744441060006091</v>
      </c>
      <c r="II13" s="10">
        <v>161</v>
      </c>
      <c r="IJ13" s="28">
        <f>II13/II$20*100</f>
        <v>4.4157981349424027</v>
      </c>
      <c r="IK13" s="11">
        <v>50</v>
      </c>
      <c r="IL13" s="28">
        <f>IK13/IK$20*100</f>
        <v>1.7692852087756548</v>
      </c>
      <c r="IM13" s="11"/>
      <c r="IN13" s="11">
        <f>SUM(II13+IK13+IM13)</f>
        <v>211</v>
      </c>
      <c r="IO13" s="35">
        <f>IN13/IN$20*100</f>
        <v>3.2601977750309019</v>
      </c>
      <c r="IP13" s="10">
        <v>157</v>
      </c>
      <c r="IQ13" s="28">
        <f>IP13/IP$20*100</f>
        <v>4.4425580079230338</v>
      </c>
      <c r="IR13" s="11">
        <v>48</v>
      </c>
      <c r="IS13" s="28">
        <f>IR13/IR$20*100</f>
        <v>1.749271137026239</v>
      </c>
      <c r="IT13" s="11"/>
      <c r="IU13" s="11">
        <f>SUM(IP13+IR13+IT13)</f>
        <v>205</v>
      </c>
      <c r="IV13" s="35">
        <f>IU13/IU$20*100</f>
        <v>3.2653711373048742</v>
      </c>
      <c r="IW13" s="11">
        <v>152</v>
      </c>
      <c r="IX13" s="28">
        <f>IW13/IW$20*100</f>
        <v>4.4160371876815807</v>
      </c>
      <c r="IY13" s="11">
        <v>47</v>
      </c>
      <c r="IZ13" s="28">
        <f>IY13/IY$20*100</f>
        <v>1.7622797150356206</v>
      </c>
      <c r="JA13" s="11"/>
      <c r="JB13" s="11">
        <f>SUM(IW13+IY13+JA13)</f>
        <v>199</v>
      </c>
      <c r="JC13" s="35">
        <f>JB13/JB$20*100</f>
        <v>3.2574889507284337</v>
      </c>
      <c r="JD13" s="10">
        <v>142</v>
      </c>
      <c r="JE13" s="28">
        <f>JD13/JD$20*100</f>
        <v>4.2464114832535884</v>
      </c>
      <c r="JF13" s="11">
        <v>44</v>
      </c>
      <c r="JG13" s="28">
        <f>JF13/JF$20*100</f>
        <v>1.7167381974248928</v>
      </c>
      <c r="JH13" s="11"/>
      <c r="JI13" s="11">
        <f>SUM(JD13+JF13+JH13)</f>
        <v>186</v>
      </c>
      <c r="JJ13" s="35">
        <f>JI13/JI$20*100</f>
        <v>3.1488065007618085</v>
      </c>
      <c r="JK13" s="11">
        <v>137</v>
      </c>
      <c r="JL13" s="28">
        <f>JK13/JK$20*100</f>
        <v>4.199877375843041</v>
      </c>
      <c r="JM13" s="11">
        <v>42</v>
      </c>
      <c r="JN13" s="28">
        <f>JM13/JM$20*100</f>
        <v>1.6921837228041903</v>
      </c>
      <c r="JO13" s="11"/>
      <c r="JP13" s="11">
        <f>SUM(JK13+JM13+JO13)</f>
        <v>179</v>
      </c>
      <c r="JQ13" s="35">
        <f>JP13/JP$20*100</f>
        <v>3.1162952646239557</v>
      </c>
      <c r="JR13" s="166"/>
      <c r="JS13" s="168"/>
      <c r="JT13" s="168"/>
      <c r="JU13" s="168"/>
      <c r="JV13" s="168"/>
      <c r="JW13" s="168"/>
      <c r="JX13" s="164"/>
      <c r="JY13" s="166"/>
      <c r="JZ13" s="168"/>
      <c r="KA13" s="168"/>
      <c r="KB13" s="168"/>
      <c r="KC13" s="168"/>
      <c r="KD13" s="168"/>
      <c r="KE13" s="164"/>
      <c r="KF13" s="166"/>
      <c r="KG13" s="168"/>
      <c r="KH13" s="168"/>
      <c r="KI13" s="168"/>
      <c r="KJ13" s="168"/>
      <c r="KK13" s="168"/>
      <c r="KL13" s="164"/>
      <c r="KM13" s="166"/>
      <c r="KN13" s="168"/>
      <c r="KO13" s="168"/>
      <c r="KP13" s="168"/>
      <c r="KQ13" s="168"/>
      <c r="KR13" s="168"/>
      <c r="KS13" s="164"/>
      <c r="KT13" s="166"/>
      <c r="KU13" s="168"/>
      <c r="KV13" s="168"/>
      <c r="KW13" s="168"/>
      <c r="KX13" s="168"/>
      <c r="KY13" s="168"/>
      <c r="KZ13" s="164"/>
      <c r="LA13" s="166"/>
      <c r="LB13" s="168"/>
      <c r="LC13" s="168"/>
      <c r="LD13" s="168"/>
      <c r="LE13" s="168"/>
      <c r="LF13" s="168"/>
      <c r="LG13" s="164"/>
      <c r="LH13" s="166"/>
      <c r="LI13" s="168"/>
      <c r="LJ13" s="168"/>
      <c r="LK13" s="168"/>
      <c r="LL13" s="168"/>
      <c r="LM13" s="168"/>
      <c r="LN13" s="164"/>
      <c r="LO13" s="166"/>
      <c r="LP13" s="168"/>
      <c r="LQ13" s="168"/>
      <c r="LR13" s="168"/>
      <c r="LS13" s="168"/>
      <c r="LT13" s="168"/>
      <c r="LU13" s="164"/>
      <c r="LV13" s="166"/>
      <c r="LW13" s="168"/>
      <c r="LX13" s="168"/>
      <c r="LY13" s="168"/>
      <c r="LZ13" s="168"/>
      <c r="MA13" s="168"/>
      <c r="MB13" s="164"/>
      <c r="MC13" s="166"/>
      <c r="MD13" s="168"/>
      <c r="ME13" s="168"/>
      <c r="MF13" s="168"/>
      <c r="MG13" s="168"/>
      <c r="MH13" s="168"/>
      <c r="MI13" s="164"/>
      <c r="MJ13" s="166"/>
      <c r="MK13" s="168"/>
      <c r="ML13" s="168"/>
      <c r="MM13" s="168"/>
      <c r="MN13" s="168"/>
      <c r="MO13" s="168"/>
      <c r="MP13" s="164"/>
      <c r="MQ13" s="166"/>
      <c r="MR13" s="168"/>
      <c r="MS13" s="168"/>
      <c r="MT13" s="168"/>
      <c r="MU13" s="168"/>
      <c r="MV13" s="168"/>
      <c r="MW13" s="164"/>
      <c r="MX13" s="166"/>
      <c r="MY13" s="168"/>
      <c r="MZ13" s="168"/>
      <c r="NA13" s="168"/>
      <c r="NB13" s="168"/>
      <c r="NC13" s="168"/>
      <c r="ND13" s="164"/>
      <c r="NE13" s="166"/>
      <c r="NF13" s="168"/>
      <c r="NG13" s="168"/>
      <c r="NH13" s="168"/>
      <c r="NI13" s="168"/>
      <c r="NJ13" s="168"/>
      <c r="NK13" s="164"/>
      <c r="NL13" s="166"/>
      <c r="NM13" s="168"/>
      <c r="NN13" s="168"/>
      <c r="NO13" s="168"/>
      <c r="NP13" s="168"/>
      <c r="NQ13" s="168"/>
      <c r="NR13" s="164"/>
      <c r="NS13" s="166"/>
      <c r="NT13" s="168"/>
      <c r="NU13" s="168"/>
      <c r="NV13" s="168"/>
      <c r="NW13" s="168"/>
      <c r="NX13" s="168"/>
      <c r="NY13" s="164"/>
      <c r="NZ13" s="166"/>
      <c r="OA13" s="168"/>
      <c r="OB13" s="168"/>
      <c r="OC13" s="168"/>
      <c r="OD13" s="168"/>
      <c r="OE13" s="168"/>
      <c r="OF13" s="164"/>
      <c r="OG13" s="166"/>
      <c r="OH13" s="168"/>
      <c r="OI13" s="168"/>
      <c r="OJ13" s="168"/>
      <c r="OK13" s="168"/>
      <c r="OL13" s="168"/>
      <c r="OM13" s="164"/>
      <c r="ON13" s="166"/>
      <c r="OO13" s="168"/>
      <c r="OP13" s="168"/>
      <c r="OQ13" s="168"/>
      <c r="OR13" s="168"/>
      <c r="OS13" s="168"/>
      <c r="OT13" s="164"/>
      <c r="OU13" s="166"/>
      <c r="OV13" s="168"/>
      <c r="OW13" s="168"/>
      <c r="OX13" s="168"/>
      <c r="OY13" s="168"/>
      <c r="OZ13" s="168"/>
      <c r="PA13" s="164"/>
      <c r="PB13" s="166"/>
      <c r="PC13" s="168"/>
      <c r="PD13" s="168"/>
      <c r="PE13" s="168"/>
      <c r="PF13" s="168"/>
      <c r="PG13" s="168"/>
      <c r="PH13" s="164"/>
      <c r="PI13" s="166"/>
      <c r="PJ13" s="168"/>
      <c r="PK13" s="168"/>
      <c r="PL13" s="168"/>
      <c r="PM13" s="168"/>
      <c r="PN13" s="168"/>
      <c r="PO13" s="164"/>
      <c r="PP13" s="166"/>
      <c r="PQ13" s="168"/>
      <c r="PR13" s="168"/>
      <c r="PS13" s="168"/>
      <c r="PT13" s="168"/>
      <c r="PU13" s="168"/>
      <c r="PV13" s="164"/>
      <c r="PW13" s="166"/>
      <c r="PX13" s="168"/>
      <c r="PY13" s="168"/>
      <c r="PZ13" s="168"/>
      <c r="QA13" s="168"/>
      <c r="QB13" s="168"/>
      <c r="QC13" s="164"/>
      <c r="QD13" s="166"/>
      <c r="QE13" s="168"/>
      <c r="QF13" s="168"/>
      <c r="QG13" s="168"/>
      <c r="QH13" s="168"/>
      <c r="QI13" s="168"/>
      <c r="QJ13" s="164"/>
      <c r="QK13" s="166"/>
      <c r="QL13" s="168"/>
      <c r="QM13" s="168"/>
      <c r="QN13" s="168"/>
      <c r="QO13" s="168"/>
      <c r="QP13" s="168"/>
      <c r="QQ13" s="164"/>
      <c r="QR13" s="10">
        <v>12</v>
      </c>
      <c r="QS13" s="28">
        <f t="shared" si="146"/>
        <v>4.7058823529411766</v>
      </c>
      <c r="QT13" s="11">
        <v>3</v>
      </c>
      <c r="QU13" s="28">
        <f t="shared" si="119"/>
        <v>2.2727272727272729</v>
      </c>
      <c r="QV13" s="109"/>
      <c r="QW13" s="11">
        <f t="shared" si="120"/>
        <v>15</v>
      </c>
      <c r="QX13" s="35">
        <f t="shared" si="121"/>
        <v>3.865979381443299</v>
      </c>
      <c r="QZ13" s="11"/>
      <c r="RA13" s="28"/>
      <c r="RB13" s="11"/>
      <c r="RC13" s="28"/>
      <c r="RD13" s="22"/>
      <c r="RE13" s="11"/>
      <c r="RF13" s="28"/>
      <c r="RG13" s="21"/>
      <c r="AMA13" s="5"/>
      <c r="AMB13" s="5"/>
      <c r="AMC13" s="5"/>
      <c r="AMD13" s="5"/>
      <c r="AME13" s="5"/>
      <c r="AMF13" s="5"/>
      <c r="AMG13" s="5"/>
      <c r="AMH13" s="5"/>
      <c r="AMI13" s="5"/>
      <c r="AMJ13" s="5"/>
      <c r="AMK13" s="5"/>
      <c r="AML13" s="5"/>
      <c r="AMM13" s="5"/>
      <c r="AMN13" s="5"/>
      <c r="AMO13" s="5"/>
      <c r="AMP13" s="5"/>
      <c r="AMQ13" s="5"/>
      <c r="AMR13" s="5"/>
      <c r="AMS13" s="5"/>
      <c r="AMT13" s="5"/>
      <c r="AMU13" s="5"/>
      <c r="AMV13" s="5"/>
      <c r="AMW13" s="5"/>
      <c r="AMX13" s="5"/>
      <c r="AMY13" s="5"/>
      <c r="AMZ13" s="5"/>
      <c r="ANA13" s="5"/>
      <c r="ANB13" s="5"/>
      <c r="ANC13" s="5"/>
      <c r="AND13" s="5"/>
      <c r="ANE13" s="5"/>
      <c r="ANF13" s="5"/>
      <c r="ANG13" s="5"/>
      <c r="ANH13" s="5"/>
      <c r="ANI13" s="5"/>
      <c r="ANJ13" s="5"/>
      <c r="ANK13" s="5"/>
      <c r="ANL13" s="5"/>
      <c r="ANM13" s="5"/>
      <c r="ANN13" s="5"/>
      <c r="ANO13" s="5"/>
      <c r="ANP13" s="5"/>
      <c r="ANQ13" s="5"/>
      <c r="ANR13" s="5"/>
      <c r="ANS13" s="5"/>
      <c r="ANT13" s="5"/>
      <c r="ANU13" s="5"/>
      <c r="ANV13" s="5"/>
      <c r="ANW13" s="5"/>
      <c r="ANX13" s="5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  <c r="AZJ13" s="5"/>
      <c r="AZK13" s="5"/>
      <c r="AZL13" s="5"/>
      <c r="AZM13" s="5"/>
      <c r="AZN13" s="5"/>
      <c r="AZO13" s="5"/>
      <c r="AZP13" s="5"/>
      <c r="AZQ13" s="5"/>
      <c r="AZR13" s="5"/>
      <c r="AZS13" s="5"/>
      <c r="AZT13" s="5"/>
      <c r="AZU13" s="5"/>
      <c r="AZV13" s="5"/>
      <c r="AZW13" s="5"/>
      <c r="AZX13" s="5"/>
      <c r="AZY13" s="5"/>
      <c r="AZZ13" s="5"/>
      <c r="BAA13" s="5"/>
      <c r="BAB13" s="5"/>
      <c r="BAC13" s="5"/>
      <c r="BAD13" s="5"/>
      <c r="BAE13" s="5"/>
      <c r="BAF13" s="5"/>
      <c r="BAG13" s="5"/>
      <c r="BAH13" s="5"/>
      <c r="BAI13" s="5"/>
      <c r="BAJ13" s="5"/>
      <c r="BAK13" s="5"/>
      <c r="BAL13" s="5"/>
      <c r="BAM13" s="5"/>
      <c r="BAN13" s="5"/>
      <c r="BAO13" s="5"/>
      <c r="BAP13" s="5"/>
      <c r="BAQ13" s="5"/>
      <c r="BAR13" s="5"/>
      <c r="BAS13" s="5"/>
      <c r="BAT13" s="5"/>
      <c r="BAU13" s="5"/>
      <c r="BAV13" s="5"/>
      <c r="BAW13" s="5"/>
      <c r="BAX13" s="5"/>
      <c r="BAY13" s="5"/>
      <c r="BAZ13" s="5"/>
      <c r="BBA13" s="5"/>
      <c r="BBB13" s="5"/>
      <c r="BBC13" s="5"/>
      <c r="BBD13" s="5"/>
      <c r="BBE13" s="5"/>
      <c r="BBF13" s="5"/>
      <c r="BBG13" s="5"/>
      <c r="BBH13" s="5"/>
      <c r="BBI13" s="5"/>
      <c r="BBJ13" s="5"/>
      <c r="BBK13" s="5"/>
      <c r="BBL13" s="5"/>
      <c r="BBM13" s="5"/>
      <c r="BBN13" s="5"/>
      <c r="BBO13" s="5"/>
      <c r="BBP13" s="5"/>
      <c r="BBQ13" s="5"/>
      <c r="BBR13" s="5"/>
      <c r="BBS13" s="5"/>
      <c r="BBT13" s="5"/>
      <c r="BBU13" s="5"/>
      <c r="BBV13" s="5"/>
      <c r="BBW13" s="5"/>
      <c r="BBX13" s="5"/>
      <c r="BBY13" s="5"/>
      <c r="BBZ13" s="5"/>
      <c r="BCA13" s="5"/>
      <c r="BCB13" s="5"/>
      <c r="BCC13" s="5"/>
      <c r="BCD13" s="5"/>
      <c r="BCE13" s="5"/>
      <c r="BCF13" s="5"/>
      <c r="BCG13" s="5"/>
      <c r="BCH13" s="5"/>
      <c r="BCI13" s="5"/>
      <c r="BCJ13" s="5"/>
      <c r="BCK13" s="5"/>
      <c r="BCL13" s="5"/>
      <c r="BCM13" s="5"/>
      <c r="BCN13" s="5"/>
      <c r="BCO13" s="5"/>
      <c r="BCP13" s="5"/>
      <c r="BCQ13" s="5"/>
      <c r="BCR13" s="5"/>
      <c r="BCS13" s="5"/>
      <c r="BCT13" s="5"/>
      <c r="BCU13" s="5"/>
      <c r="BCV13" s="5"/>
      <c r="BCW13" s="5"/>
      <c r="BCX13" s="5"/>
      <c r="BCY13" s="5"/>
      <c r="BCZ13" s="5"/>
      <c r="BDA13" s="5"/>
    </row>
    <row r="14" spans="1:1457">
      <c r="A14" s="18" t="s">
        <v>7</v>
      </c>
      <c r="B14" s="77">
        <v>4987359</v>
      </c>
      <c r="C14" s="28">
        <f>B14/B$20*100</f>
        <v>12.174180726483376</v>
      </c>
      <c r="D14" s="77">
        <v>5315052</v>
      </c>
      <c r="E14" s="28">
        <f>D14/D$20*100</f>
        <v>12.639080243510723</v>
      </c>
      <c r="F14" s="41">
        <f t="shared" ref="F14:F18" si="147">SUM(B14+D14)</f>
        <v>10302411</v>
      </c>
      <c r="G14" s="35">
        <f>F14/F$20*100</f>
        <v>12.409670758984429</v>
      </c>
      <c r="H14" s="13">
        <v>610</v>
      </c>
      <c r="I14" s="28">
        <f>H14/H$20*100</f>
        <v>12.650352550808794</v>
      </c>
      <c r="J14" s="137">
        <v>211</v>
      </c>
      <c r="K14" s="28">
        <f>J14/J$20*100</f>
        <v>5.4325437693099898</v>
      </c>
      <c r="L14" s="11"/>
      <c r="M14" s="12">
        <f t="shared" si="122"/>
        <v>821</v>
      </c>
      <c r="N14" s="13">
        <v>605</v>
      </c>
      <c r="O14" s="28">
        <f>N14/N$20*100</f>
        <v>12.606793081892063</v>
      </c>
      <c r="P14" s="137">
        <v>211</v>
      </c>
      <c r="Q14" s="28">
        <f>P14/P$20*100</f>
        <v>5.4521963824289408</v>
      </c>
      <c r="R14" s="11"/>
      <c r="S14" s="12">
        <f t="shared" si="123"/>
        <v>816</v>
      </c>
      <c r="T14" s="13">
        <v>604</v>
      </c>
      <c r="U14" s="28">
        <f>T14/T$20*100</f>
        <v>12.593828190158465</v>
      </c>
      <c r="V14" s="137">
        <v>211</v>
      </c>
      <c r="W14" s="28">
        <f>V14/V$20*100</f>
        <v>5.4564261701577452</v>
      </c>
      <c r="X14" s="11"/>
      <c r="Y14" s="12">
        <f t="shared" si="124"/>
        <v>815</v>
      </c>
      <c r="Z14" s="13">
        <v>603</v>
      </c>
      <c r="AA14" s="28">
        <f>Z14/Z$20*100</f>
        <v>12.604515050167226</v>
      </c>
      <c r="AB14" s="137">
        <v>210</v>
      </c>
      <c r="AC14" s="28">
        <f>AB14/AB$20*100</f>
        <v>5.4446460980036298</v>
      </c>
      <c r="AD14" s="11"/>
      <c r="AE14" s="12">
        <f t="shared" si="125"/>
        <v>813</v>
      </c>
      <c r="AF14" s="13">
        <v>600</v>
      </c>
      <c r="AG14" s="28">
        <f>AF14/AF$20*100</f>
        <v>12.578616352201259</v>
      </c>
      <c r="AH14" s="137">
        <v>211</v>
      </c>
      <c r="AI14" s="28">
        <f>AH14/AH$20*100</f>
        <v>5.4976550286607608</v>
      </c>
      <c r="AJ14" s="11"/>
      <c r="AK14" s="12">
        <f t="shared" si="126"/>
        <v>811</v>
      </c>
      <c r="AL14" s="13">
        <v>600</v>
      </c>
      <c r="AM14" s="28">
        <f>AL14/AL$20*100</f>
        <v>12.610340479192939</v>
      </c>
      <c r="AN14" s="137">
        <v>211</v>
      </c>
      <c r="AO14" s="28">
        <f>AN14/AN$20*100</f>
        <v>5.5264536406495548</v>
      </c>
      <c r="AP14" s="11"/>
      <c r="AQ14" s="12">
        <f t="shared" si="127"/>
        <v>811</v>
      </c>
      <c r="AR14" s="13">
        <v>594</v>
      </c>
      <c r="AS14" s="28">
        <f>AR14/AR$20*100</f>
        <v>12.534289934585354</v>
      </c>
      <c r="AT14" s="137">
        <v>211</v>
      </c>
      <c r="AU14" s="28">
        <f>AT14/AT$20*100</f>
        <v>5.5424218544785919</v>
      </c>
      <c r="AV14" s="11">
        <v>1</v>
      </c>
      <c r="AW14" s="12">
        <f t="shared" si="128"/>
        <v>806</v>
      </c>
      <c r="AX14" s="13">
        <v>592</v>
      </c>
      <c r="AY14" s="28">
        <f>AX14/AX$20*100</f>
        <v>12.545030726848907</v>
      </c>
      <c r="AZ14" s="137">
        <v>210</v>
      </c>
      <c r="BA14" s="28">
        <f>AZ14/AZ$20*100</f>
        <v>5.5292259083728279</v>
      </c>
      <c r="BB14" s="11"/>
      <c r="BC14" s="12">
        <f t="shared" si="129"/>
        <v>802</v>
      </c>
      <c r="BD14" s="13">
        <v>591</v>
      </c>
      <c r="BE14" s="28">
        <f>BD14/BD$20*100</f>
        <v>12.534464475079535</v>
      </c>
      <c r="BF14" s="137">
        <v>211</v>
      </c>
      <c r="BG14" s="28">
        <f>BF14/BF$20*100</f>
        <v>5.5658137694539702</v>
      </c>
      <c r="BH14" s="11"/>
      <c r="BI14" s="12">
        <f t="shared" si="130"/>
        <v>802</v>
      </c>
      <c r="BJ14" s="13">
        <v>590</v>
      </c>
      <c r="BK14" s="28">
        <f>BJ14/BJ$20*100</f>
        <v>12.531860662701785</v>
      </c>
      <c r="BL14" s="137">
        <v>211</v>
      </c>
      <c r="BM14" s="28">
        <f>BL14/BL$20*100</f>
        <v>5.5716926326907839</v>
      </c>
      <c r="BN14" s="11"/>
      <c r="BO14" s="12">
        <f t="shared" si="131"/>
        <v>801</v>
      </c>
      <c r="BP14" s="13">
        <v>588</v>
      </c>
      <c r="BQ14" s="28">
        <f>BP14/BP$20*100</f>
        <v>12.5</v>
      </c>
      <c r="BR14" s="137">
        <v>211</v>
      </c>
      <c r="BS14" s="28">
        <f>BR14/BR$20*100</f>
        <v>5.5820105820105814</v>
      </c>
      <c r="BT14" s="11"/>
      <c r="BU14" s="12">
        <f t="shared" si="132"/>
        <v>799</v>
      </c>
      <c r="BV14" s="13">
        <v>586</v>
      </c>
      <c r="BW14" s="28">
        <f>BV14/BV$20*100</f>
        <v>12.513346145633141</v>
      </c>
      <c r="BX14" s="137">
        <v>207</v>
      </c>
      <c r="BY14" s="28">
        <f>BX14/BX$20*100</f>
        <v>5.5023923444976077</v>
      </c>
      <c r="BZ14" s="11"/>
      <c r="CA14" s="12">
        <f t="shared" si="133"/>
        <v>793</v>
      </c>
      <c r="CB14" s="13">
        <v>582</v>
      </c>
      <c r="CC14" s="28">
        <f>CB14/CB$20*100</f>
        <v>12.494632889652211</v>
      </c>
      <c r="CD14" s="137">
        <v>205</v>
      </c>
      <c r="CE14" s="28">
        <f>CD14/CD$20*100</f>
        <v>5.4695837780149414</v>
      </c>
      <c r="CF14" s="11"/>
      <c r="CG14" s="12">
        <f t="shared" si="134"/>
        <v>787</v>
      </c>
      <c r="CH14" s="13">
        <v>574</v>
      </c>
      <c r="CI14" s="28">
        <f>CH14/CH$20*100</f>
        <v>12.426932236414808</v>
      </c>
      <c r="CJ14" s="137">
        <v>205</v>
      </c>
      <c r="CK14" s="28">
        <f>CJ14/CJ$20*100</f>
        <v>5.5033557046979871</v>
      </c>
      <c r="CL14" s="11"/>
      <c r="CM14" s="12">
        <f t="shared" si="135"/>
        <v>779</v>
      </c>
      <c r="CN14" s="13">
        <v>571</v>
      </c>
      <c r="CO14" s="28">
        <f>CN14/CN$20*100</f>
        <v>12.421144224494235</v>
      </c>
      <c r="CP14" s="137">
        <v>204</v>
      </c>
      <c r="CQ14" s="28">
        <f>CP14/CP$20*100</f>
        <v>5.5135135135135132</v>
      </c>
      <c r="CR14" s="11"/>
      <c r="CS14" s="12">
        <f t="shared" si="136"/>
        <v>775</v>
      </c>
      <c r="CT14" s="13">
        <v>565</v>
      </c>
      <c r="CU14" s="28">
        <f>CT14/CT$20*100</f>
        <v>12.357830271216098</v>
      </c>
      <c r="CV14" s="137">
        <v>202</v>
      </c>
      <c r="CW14" s="28">
        <f>CV14/CV$20*100</f>
        <v>5.4891304347826093</v>
      </c>
      <c r="CX14" s="11"/>
      <c r="CY14" s="12">
        <f t="shared" si="137"/>
        <v>767</v>
      </c>
      <c r="CZ14" s="13">
        <v>565</v>
      </c>
      <c r="DA14" s="28">
        <f>CZ14/CZ$20*100</f>
        <v>12.365944407966731</v>
      </c>
      <c r="DB14" s="137">
        <v>201</v>
      </c>
      <c r="DC14" s="28">
        <f>DB14/DB$20*100</f>
        <v>5.4723659134222702</v>
      </c>
      <c r="DD14" s="11">
        <v>1</v>
      </c>
      <c r="DE14" s="12">
        <f t="shared" si="138"/>
        <v>767</v>
      </c>
      <c r="DF14" s="13">
        <v>561</v>
      </c>
      <c r="DG14" s="28">
        <f>DF14/DF$20*100</f>
        <v>12.324253075571177</v>
      </c>
      <c r="DH14" s="137">
        <v>200</v>
      </c>
      <c r="DI14" s="28">
        <f>DH14/DH$20*100</f>
        <v>5.4659743099207434</v>
      </c>
      <c r="DJ14" s="11"/>
      <c r="DK14" s="12">
        <f t="shared" si="139"/>
        <v>761</v>
      </c>
      <c r="DL14" s="13">
        <v>561</v>
      </c>
      <c r="DM14" s="28">
        <f>DL14/DL$20*100</f>
        <v>12.38957597173145</v>
      </c>
      <c r="DN14" s="137">
        <v>199</v>
      </c>
      <c r="DO14" s="28">
        <f>DN14/DN$20*100</f>
        <v>5.4655314474045591</v>
      </c>
      <c r="DP14" s="11"/>
      <c r="DQ14" s="12">
        <f t="shared" si="140"/>
        <v>760</v>
      </c>
      <c r="DR14" s="13">
        <v>558</v>
      </c>
      <c r="DS14" s="28">
        <f>DR14/DR$20*100</f>
        <v>12.358803986710964</v>
      </c>
      <c r="DT14" s="137">
        <v>199</v>
      </c>
      <c r="DU14" s="28">
        <f>DT14/DT$20*100</f>
        <v>5.4866280672732284</v>
      </c>
      <c r="DV14" s="11"/>
      <c r="DW14" s="12">
        <f t="shared" si="141"/>
        <v>757</v>
      </c>
      <c r="DX14" s="13">
        <v>554</v>
      </c>
      <c r="DY14" s="28">
        <f>DX14/DX$20*100</f>
        <v>12.357796118670533</v>
      </c>
      <c r="DZ14" s="137">
        <v>197</v>
      </c>
      <c r="EA14" s="28">
        <f>DZ14/DZ$20*100</f>
        <v>5.469183786785119</v>
      </c>
      <c r="EB14" s="11"/>
      <c r="EC14" s="12">
        <f t="shared" si="142"/>
        <v>751</v>
      </c>
      <c r="ED14" s="13">
        <v>548</v>
      </c>
      <c r="EE14" s="28">
        <f>ED14/ED$20*100</f>
        <v>12.347904461469131</v>
      </c>
      <c r="EF14" s="137">
        <v>194</v>
      </c>
      <c r="EG14" s="28">
        <f>EF14/EF$20*100</f>
        <v>5.4433221099887765</v>
      </c>
      <c r="EH14" s="11"/>
      <c r="EI14" s="12">
        <f t="shared" si="143"/>
        <v>742</v>
      </c>
      <c r="EJ14" s="13">
        <v>541</v>
      </c>
      <c r="EK14" s="28">
        <f>EJ14/EJ$20*100</f>
        <v>12.289868241708314</v>
      </c>
      <c r="EL14" s="137">
        <v>188</v>
      </c>
      <c r="EM14" s="28">
        <f>EL14/EL$20*100</f>
        <v>5.3287981859410429</v>
      </c>
      <c r="EN14" s="11"/>
      <c r="EO14" s="12">
        <f t="shared" si="144"/>
        <v>729</v>
      </c>
      <c r="EP14" s="13">
        <v>540</v>
      </c>
      <c r="EQ14" s="28">
        <f>EP14/EP$20*100</f>
        <v>12.295081967213115</v>
      </c>
      <c r="ER14" s="137">
        <v>187</v>
      </c>
      <c r="ES14" s="28">
        <f>ER14/ER$20*100</f>
        <v>5.3170315609894798</v>
      </c>
      <c r="ET14" s="11"/>
      <c r="EU14" s="12">
        <f t="shared" si="145"/>
        <v>727</v>
      </c>
      <c r="EV14" s="10">
        <v>537</v>
      </c>
      <c r="EW14" s="28">
        <f>EV14/EV$20*100</f>
        <v>12.282708142726442</v>
      </c>
      <c r="EX14" s="11">
        <v>187</v>
      </c>
      <c r="EY14" s="28">
        <f>EX14/EX$20*100</f>
        <v>5.3367579908675804</v>
      </c>
      <c r="EZ14" s="11"/>
      <c r="FA14" s="12">
        <f t="shared" ref="FA14:FA18" si="148">SUM(EV14+EX14+EZ14)</f>
        <v>724</v>
      </c>
      <c r="FB14" s="10">
        <v>534</v>
      </c>
      <c r="FC14" s="28">
        <f>FB14/FB$20*100</f>
        <v>12.284334023464458</v>
      </c>
      <c r="FD14" s="11">
        <v>185</v>
      </c>
      <c r="FE14" s="28">
        <f>FD14/FD$20*100</f>
        <v>5.3283410138248843</v>
      </c>
      <c r="FF14" s="11"/>
      <c r="FG14" s="12">
        <f t="shared" ref="FG14:FG18" si="149">SUM(FB14+FD14+FF14)</f>
        <v>719</v>
      </c>
      <c r="FH14" s="10">
        <v>520</v>
      </c>
      <c r="FI14" s="28">
        <f>FH14/FH$20*100</f>
        <v>12.109920819748487</v>
      </c>
      <c r="FJ14" s="11">
        <v>182</v>
      </c>
      <c r="FK14" s="28">
        <f>FJ14/FJ$20*100</f>
        <v>5.315420560747663</v>
      </c>
      <c r="FL14" s="11"/>
      <c r="FM14" s="12">
        <f t="shared" ref="FM14:FM18" si="150">SUM(FH14+FJ14+FL14)</f>
        <v>702</v>
      </c>
      <c r="FN14" s="10">
        <v>515</v>
      </c>
      <c r="FO14" s="28">
        <f>FN14/FN$20*100</f>
        <v>12.092040385066918</v>
      </c>
      <c r="FP14" s="11">
        <v>180</v>
      </c>
      <c r="FQ14" s="28">
        <f>FP14/FP$20*100</f>
        <v>5.3412462908011866</v>
      </c>
      <c r="FR14" s="11"/>
      <c r="FS14" s="12">
        <f t="shared" ref="FS14:FS18" si="151">SUM(FN14+FP14+FR14)</f>
        <v>695</v>
      </c>
      <c r="FT14" s="10">
        <v>504</v>
      </c>
      <c r="FU14" s="28">
        <f>FT14/FT$20*100</f>
        <v>11.988582302568981</v>
      </c>
      <c r="FV14" s="11">
        <v>177</v>
      </c>
      <c r="FW14" s="28">
        <f>FV14/FV$20*100</f>
        <v>5.3249097472924189</v>
      </c>
      <c r="FX14" s="11"/>
      <c r="FY14" s="12">
        <f t="shared" ref="FY14:FY18" si="152">SUM(FT14+FV14+FX14)</f>
        <v>681</v>
      </c>
      <c r="FZ14" s="10">
        <v>502</v>
      </c>
      <c r="GA14" s="28">
        <f>FZ14/FZ$20*100</f>
        <v>12.149080348499517</v>
      </c>
      <c r="GB14" s="11">
        <v>176</v>
      </c>
      <c r="GC14" s="28">
        <f>GB14/GB$20*100</f>
        <v>5.3658536585365857</v>
      </c>
      <c r="GD14" s="11"/>
      <c r="GE14" s="12">
        <f t="shared" ref="GE14:GE18" si="153">SUM(FZ14+GB14+GD14)</f>
        <v>678</v>
      </c>
      <c r="GF14" s="10">
        <v>498</v>
      </c>
      <c r="GG14" s="28">
        <f>GF14/GF$20*100</f>
        <v>12.096186543599709</v>
      </c>
      <c r="GH14" s="11">
        <v>176</v>
      </c>
      <c r="GI14" s="28">
        <f>GH14/GH$20*100</f>
        <v>5.3773296669721971</v>
      </c>
      <c r="GJ14" s="11">
        <v>1</v>
      </c>
      <c r="GK14" s="12">
        <f t="shared" ref="GK14:GK18" si="154">SUM(GF14+GH14+GJ14)</f>
        <v>675</v>
      </c>
      <c r="GL14" s="10">
        <v>495</v>
      </c>
      <c r="GM14" s="28">
        <f>GL14/GL$20*100</f>
        <v>12.070226773957572</v>
      </c>
      <c r="GN14" s="11">
        <v>176</v>
      </c>
      <c r="GO14" s="28">
        <f>GN14/GN$20*100</f>
        <v>5.3938093778731231</v>
      </c>
      <c r="GP14" s="11">
        <v>1</v>
      </c>
      <c r="GQ14" s="12">
        <f t="shared" ref="GQ14:GQ18" si="155">SUM(GL14+GN14+GP14)</f>
        <v>672</v>
      </c>
      <c r="GR14" s="10">
        <v>488</v>
      </c>
      <c r="GS14" s="28">
        <f>GR14/GR$20*100</f>
        <v>12.073231073725879</v>
      </c>
      <c r="GT14" s="11">
        <v>172</v>
      </c>
      <c r="GU14" s="28">
        <f>GT14/GT$20*100</f>
        <v>5.3449347420758233</v>
      </c>
      <c r="GV14" s="11">
        <v>1</v>
      </c>
      <c r="GW14" s="12">
        <f t="shared" ref="GW14:GW18" si="156">SUM(GR14+GT14+GV14)</f>
        <v>661</v>
      </c>
      <c r="GX14" s="10">
        <v>477</v>
      </c>
      <c r="GY14" s="28">
        <f>GX14/GX$20*100</f>
        <v>12.027231467473525</v>
      </c>
      <c r="GZ14" s="11">
        <v>165</v>
      </c>
      <c r="HA14" s="28">
        <f>GZ14/GZ$20*100</f>
        <v>5.2480916030534353</v>
      </c>
      <c r="HB14" s="11">
        <v>1</v>
      </c>
      <c r="HC14" s="12">
        <f t="shared" ref="HC14:HC18" si="157">SUM(GX14+GZ14+HB14)</f>
        <v>643</v>
      </c>
      <c r="HD14" s="10">
        <v>466</v>
      </c>
      <c r="HE14" s="28">
        <f>HD14/HD$20*100</f>
        <v>11.930363543266768</v>
      </c>
      <c r="HF14" s="11">
        <v>161</v>
      </c>
      <c r="HG14" s="28">
        <f>HF14/HF$20*100</f>
        <v>5.2255761116520612</v>
      </c>
      <c r="HH14" s="11"/>
      <c r="HI14" s="12">
        <f t="shared" ref="HI14:HI18" si="158">SUM(HD14+HF14+HH14)</f>
        <v>627</v>
      </c>
      <c r="HJ14" s="10">
        <v>454</v>
      </c>
      <c r="HK14" s="28">
        <f>HJ14/HJ$20*100</f>
        <v>11.872384937238493</v>
      </c>
      <c r="HL14" s="11">
        <v>155</v>
      </c>
      <c r="HM14" s="28">
        <f>HL14/HL$20*100</f>
        <v>5.1701134089392928</v>
      </c>
      <c r="HN14" s="11"/>
      <c r="HO14" s="12">
        <f t="shared" ref="HO14:HO18" si="159">SUM(HJ14+HL14+HN14)</f>
        <v>609</v>
      </c>
      <c r="HP14" s="11">
        <v>446</v>
      </c>
      <c r="HQ14" s="28">
        <f>HP14/HP$20*100</f>
        <v>11.893333333333334</v>
      </c>
      <c r="HR14" s="11">
        <v>152</v>
      </c>
      <c r="HS14" s="28">
        <f>HR14/HR$20*100</f>
        <v>5.1841746248294678</v>
      </c>
      <c r="HT14" s="11"/>
      <c r="HU14" s="12">
        <f t="shared" ref="HU14:HU18" si="160">SUM(HP14+HR14+HT14)</f>
        <v>598</v>
      </c>
      <c r="HV14" s="11">
        <v>444</v>
      </c>
      <c r="HW14" s="28">
        <f>HV14/HV$20*100</f>
        <v>11.922663802363051</v>
      </c>
      <c r="HX14" s="11">
        <v>152</v>
      </c>
      <c r="HY14" s="28">
        <f>HX14/HX$20*100</f>
        <v>5.2126200274348422</v>
      </c>
      <c r="HZ14" s="11">
        <v>1</v>
      </c>
      <c r="IA14" s="12">
        <f t="shared" ref="IA14:IA18" si="161">SUM(HV14+HX14+HZ14)</f>
        <v>597</v>
      </c>
      <c r="IB14" s="11">
        <v>442</v>
      </c>
      <c r="IC14" s="28">
        <f>IB14/IB$20*100</f>
        <v>11.955639707871248</v>
      </c>
      <c r="ID14" s="11">
        <v>150</v>
      </c>
      <c r="IE14" s="28">
        <f>ID14/ID$20*100</f>
        <v>5.228302544440572</v>
      </c>
      <c r="IF14" s="11"/>
      <c r="IG14" s="11">
        <f t="shared" ref="IG14:IG18" si="162">SUM(IB14+ID14+IF14)</f>
        <v>592</v>
      </c>
      <c r="IH14" s="28">
        <f>IG14/IG$20*100</f>
        <v>9.0161437709412127</v>
      </c>
      <c r="II14" s="10">
        <v>435</v>
      </c>
      <c r="IJ14" s="28">
        <f>II14/II$20*100</f>
        <v>11.930883159626989</v>
      </c>
      <c r="IK14" s="11">
        <v>145</v>
      </c>
      <c r="IL14" s="28">
        <f>IK14/IK$20*100</f>
        <v>5.1309271054493983</v>
      </c>
      <c r="IM14" s="11"/>
      <c r="IN14" s="11">
        <f t="shared" ref="IN14:IN18" si="163">SUM(II14+IK14+IM14)</f>
        <v>580</v>
      </c>
      <c r="IO14" s="35">
        <f>IN14/IN$20*100</f>
        <v>8.9616810877626705</v>
      </c>
      <c r="IP14" s="10">
        <v>425</v>
      </c>
      <c r="IQ14" s="28">
        <f>IP14/IP$20*100</f>
        <v>12.026032823995472</v>
      </c>
      <c r="IR14" s="11">
        <v>139</v>
      </c>
      <c r="IS14" s="28">
        <f>IR14/IR$20*100</f>
        <v>5.0655976676384844</v>
      </c>
      <c r="IT14" s="11"/>
      <c r="IU14" s="11">
        <f t="shared" ref="IU14:IU18" si="164">SUM(IP14+IR14+IT14)</f>
        <v>564</v>
      </c>
      <c r="IV14" s="35">
        <f>IU14/IU$20*100</f>
        <v>8.9837527875119463</v>
      </c>
      <c r="IW14" s="11">
        <v>411</v>
      </c>
      <c r="IX14" s="28">
        <f>IW14/IW$20*100</f>
        <v>11.940732132481116</v>
      </c>
      <c r="IY14" s="11">
        <v>138</v>
      </c>
      <c r="IZ14" s="28">
        <f>IY14/IY$20*100</f>
        <v>5.1743532058492692</v>
      </c>
      <c r="JA14" s="11"/>
      <c r="JB14" s="11">
        <f t="shared" ref="JB14:JB18" si="165">SUM(IW14+IY14+JA14)</f>
        <v>549</v>
      </c>
      <c r="JC14" s="35">
        <f>JB14/JB$20*100</f>
        <v>8.9867408741201515</v>
      </c>
      <c r="JD14" s="10">
        <v>394</v>
      </c>
      <c r="JE14" s="28">
        <f>JD14/JD$20*100</f>
        <v>11.782296650717704</v>
      </c>
      <c r="JF14" s="11">
        <v>132</v>
      </c>
      <c r="JG14" s="28">
        <f>JF14/JF$20*100</f>
        <v>5.1502145922746783</v>
      </c>
      <c r="JH14" s="11"/>
      <c r="JI14" s="11">
        <f t="shared" ref="JI14:JI18" si="166">SUM(JD14+JF14+JH14)</f>
        <v>526</v>
      </c>
      <c r="JJ14" s="35">
        <f>JI14/JI$20*100</f>
        <v>8.9046893516167263</v>
      </c>
      <c r="JK14" s="11">
        <v>386</v>
      </c>
      <c r="JL14" s="28">
        <f>JK14/JK$20*100</f>
        <v>11.833231146535867</v>
      </c>
      <c r="JM14" s="11">
        <v>129</v>
      </c>
      <c r="JN14" s="28">
        <f>JM14/JM$20*100</f>
        <v>5.1974214343271559</v>
      </c>
      <c r="JO14" s="11"/>
      <c r="JP14" s="11">
        <f t="shared" ref="JP14:JP18" si="167">SUM(JK14+JM14+JO14)</f>
        <v>515</v>
      </c>
      <c r="JQ14" s="35">
        <f>JP14/JP$20*100</f>
        <v>8.965877437325906</v>
      </c>
      <c r="JR14" s="11">
        <v>357</v>
      </c>
      <c r="JS14" s="28">
        <f>JR14/JR$20*100</f>
        <v>11.739559355475173</v>
      </c>
      <c r="JT14" s="11">
        <v>118</v>
      </c>
      <c r="JU14" s="28">
        <f>JT14/JT$20*100</f>
        <v>5.186813186813187</v>
      </c>
      <c r="JV14" s="11"/>
      <c r="JW14" s="11">
        <f t="shared" ref="JW14:JW17" si="168">SUM(JR14+JT14+JV14)</f>
        <v>475</v>
      </c>
      <c r="JX14" s="35">
        <f>JW14/JW$20*100</f>
        <v>8.935289691497367</v>
      </c>
      <c r="JY14" s="11">
        <v>343</v>
      </c>
      <c r="JZ14" s="28">
        <f>JY14/JY$20*100</f>
        <v>11.69052488070893</v>
      </c>
      <c r="KA14" s="11">
        <v>114</v>
      </c>
      <c r="KB14" s="28">
        <f>KA14/KA$20*100</f>
        <v>5.287569573283859</v>
      </c>
      <c r="KC14" s="11"/>
      <c r="KD14" s="11">
        <f t="shared" ref="KD14:KD17" si="169">SUM(JY14+KA14+KC14)</f>
        <v>457</v>
      </c>
      <c r="KE14" s="35">
        <f>KD14/KD$20*100</f>
        <v>8.9783889980353635</v>
      </c>
      <c r="KF14" s="11">
        <v>324</v>
      </c>
      <c r="KG14" s="28">
        <f>KF14/KF$20*100</f>
        <v>11.567297393787932</v>
      </c>
      <c r="KH14" s="11">
        <v>110</v>
      </c>
      <c r="KI14" s="28">
        <f>KH14/KH$20*100</f>
        <v>5.303760848601736</v>
      </c>
      <c r="KJ14" s="11"/>
      <c r="KK14" s="11">
        <f t="shared" ref="KK14:KK17" si="170">SUM(KF14+KH14+KJ14)</f>
        <v>434</v>
      </c>
      <c r="KL14" s="35">
        <f>KK14/KK$20*100</f>
        <v>8.9025641025641011</v>
      </c>
      <c r="KM14" s="11">
        <v>306</v>
      </c>
      <c r="KN14" s="28">
        <f>KM14/KM$20*100</f>
        <v>11.47786946736684</v>
      </c>
      <c r="KO14" s="11">
        <v>107</v>
      </c>
      <c r="KP14" s="28">
        <f>KO14/KO$20*100</f>
        <v>5.5469155002592014</v>
      </c>
      <c r="KQ14" s="11"/>
      <c r="KR14" s="11">
        <f t="shared" ref="KR14:KR17" si="171">SUM(KM14+KO14+KQ14)</f>
        <v>413</v>
      </c>
      <c r="KS14" s="35">
        <f>KR14/KR$20*100</f>
        <v>8.9880304678998915</v>
      </c>
      <c r="KT14" s="11">
        <v>296</v>
      </c>
      <c r="KU14" s="28">
        <f>KT14/KT$20*100</f>
        <v>11.567018366549433</v>
      </c>
      <c r="KV14" s="11">
        <v>102</v>
      </c>
      <c r="KW14" s="28">
        <f>KV14/KV$20*100</f>
        <v>5.5374592833876219</v>
      </c>
      <c r="KX14" s="11"/>
      <c r="KY14" s="11">
        <f t="shared" ref="KY14:KY17" si="172">SUM(KT14+KV14+KX14)</f>
        <v>398</v>
      </c>
      <c r="KZ14" s="35">
        <f>KY14/KY$20*100</f>
        <v>9.0433992274483064</v>
      </c>
      <c r="LA14" s="11">
        <v>289</v>
      </c>
      <c r="LB14" s="28">
        <f>LA14/LA$20*100</f>
        <v>11.62510056315366</v>
      </c>
      <c r="LC14" s="11">
        <v>101</v>
      </c>
      <c r="LD14" s="28">
        <f>LC14/LC$20*100</f>
        <v>5.5955678670360109</v>
      </c>
      <c r="LE14" s="11"/>
      <c r="LF14" s="11">
        <f t="shared" ref="LF14:LF17" si="173">SUM(LA14+LC14+LE14)</f>
        <v>390</v>
      </c>
      <c r="LG14" s="35">
        <f>LF14/LF$20*100</f>
        <v>9.0887904917268703</v>
      </c>
      <c r="LH14" s="11">
        <v>279</v>
      </c>
      <c r="LI14" s="28">
        <f>LH14/LH$20*100</f>
        <v>11.717765644687105</v>
      </c>
      <c r="LJ14" s="11">
        <v>95</v>
      </c>
      <c r="LK14" s="28">
        <f>LJ14/LJ$20*100</f>
        <v>5.5072463768115938</v>
      </c>
      <c r="LL14" s="11"/>
      <c r="LM14" s="11">
        <f t="shared" ref="LM14:LM17" si="174">SUM(LH14+LJ14+LL14)</f>
        <v>374</v>
      </c>
      <c r="LN14" s="35">
        <f>LM14/LM$20*100</f>
        <v>9.1086215294690707</v>
      </c>
      <c r="LO14" s="11">
        <v>262</v>
      </c>
      <c r="LP14" s="28">
        <f>LO14/LO$20*100</f>
        <v>11.727842435094002</v>
      </c>
      <c r="LQ14" s="11">
        <v>87</v>
      </c>
      <c r="LR14" s="28">
        <f>LQ14/LQ$20*100</f>
        <v>5.3406998158379375</v>
      </c>
      <c r="LS14" s="11"/>
      <c r="LT14" s="11">
        <f t="shared" ref="LT14:LT17" si="175">SUM(LO14+LQ14+LS14)</f>
        <v>349</v>
      </c>
      <c r="LU14" s="35">
        <f>LT14/LT$20*100</f>
        <v>9.0344292001035473</v>
      </c>
      <c r="LV14" s="11">
        <v>242</v>
      </c>
      <c r="LW14" s="28">
        <f>LV14/LV$20*100</f>
        <v>11.668273866923819</v>
      </c>
      <c r="LX14" s="11">
        <v>83</v>
      </c>
      <c r="LY14" s="28">
        <f>LX14/LX$20*100</f>
        <v>5.577956989247312</v>
      </c>
      <c r="LZ14" s="11"/>
      <c r="MA14" s="11">
        <f t="shared" ref="MA14:MA17" si="176">SUM(LV14+LX14+LZ14)</f>
        <v>325</v>
      </c>
      <c r="MB14" s="35">
        <f>MA14/MA$20*100</f>
        <v>9.1240875912408761</v>
      </c>
      <c r="MC14" s="11">
        <v>219</v>
      </c>
      <c r="MD14" s="28">
        <f>MC14/MC$20*100</f>
        <v>11.484006292606187</v>
      </c>
      <c r="ME14" s="11">
        <v>71</v>
      </c>
      <c r="MF14" s="28">
        <f>ME14/ME$20*100</f>
        <v>5.2906110283159462</v>
      </c>
      <c r="MG14" s="11"/>
      <c r="MH14" s="11">
        <f t="shared" ref="MH14:MH17" si="177">SUM(MC14+ME14+MG14)</f>
        <v>290</v>
      </c>
      <c r="MI14" s="35">
        <f>MH14/MH$20*100</f>
        <v>8.9258233302554633</v>
      </c>
      <c r="MJ14" s="11">
        <v>196</v>
      </c>
      <c r="MK14" s="28">
        <f>MJ14/MJ$20*100</f>
        <v>11.161731207289293</v>
      </c>
      <c r="ML14" s="11">
        <v>69</v>
      </c>
      <c r="MM14" s="28">
        <f>ML14/ML$20*100</f>
        <v>5.7071960297766751</v>
      </c>
      <c r="MN14" s="11"/>
      <c r="MO14" s="11">
        <f t="shared" ref="MO14:MO17" si="178">SUM(MJ14+ML14+MN14)</f>
        <v>265</v>
      </c>
      <c r="MP14" s="35">
        <f>MO14/MO$20*100</f>
        <v>8.937605396290051</v>
      </c>
      <c r="MQ14" s="11">
        <v>181</v>
      </c>
      <c r="MR14" s="28">
        <f>MQ14/MQ$20*100</f>
        <v>10.9167671893848</v>
      </c>
      <c r="MS14" s="11">
        <v>65</v>
      </c>
      <c r="MT14" s="28">
        <f>MS14/MS$20*100</f>
        <v>5.7268722466960353</v>
      </c>
      <c r="MU14" s="11"/>
      <c r="MV14" s="11">
        <f t="shared" ref="MV14:MV17" si="179">SUM(MQ14+MS14+MU14)</f>
        <v>246</v>
      </c>
      <c r="MW14" s="35">
        <f>MV14/MV$20*100</f>
        <v>8.8077336197636953</v>
      </c>
      <c r="MX14" s="11">
        <v>176</v>
      </c>
      <c r="MY14" s="28">
        <f>MX14/MX$20*100</f>
        <v>11.055276381909549</v>
      </c>
      <c r="MZ14" s="11">
        <v>62</v>
      </c>
      <c r="NA14" s="28">
        <f>MZ14/MZ$20*100</f>
        <v>5.7620817843866172</v>
      </c>
      <c r="NB14" s="11"/>
      <c r="NC14" s="11">
        <f t="shared" ref="NC14:NC17" si="180">SUM(MX14+MZ14+NB14)</f>
        <v>238</v>
      </c>
      <c r="ND14" s="35">
        <f>NC14/NC$20*100</f>
        <v>8.9205397301349318</v>
      </c>
      <c r="NE14" s="11">
        <v>166</v>
      </c>
      <c r="NF14" s="28">
        <f>NE14/NE$20*100</f>
        <v>10.906701708278581</v>
      </c>
      <c r="NG14" s="11">
        <v>61</v>
      </c>
      <c r="NH14" s="28">
        <f>NG14/NG$20*100</f>
        <v>5.9921414538310414</v>
      </c>
      <c r="NI14" s="11"/>
      <c r="NJ14" s="11">
        <f t="shared" ref="NJ14:NJ17" si="181">SUM(NE14+NG14+NI14)</f>
        <v>227</v>
      </c>
      <c r="NK14" s="35">
        <f>NJ14/NJ$20*100</f>
        <v>8.9370078740157481</v>
      </c>
      <c r="NL14" s="11">
        <v>153</v>
      </c>
      <c r="NM14" s="28">
        <f>NL14/NL$20*100</f>
        <v>10.729312762973352</v>
      </c>
      <c r="NN14" s="11">
        <v>57</v>
      </c>
      <c r="NO14" s="28">
        <f>NN14/NN$20*100</f>
        <v>6.0445387062566276</v>
      </c>
      <c r="NP14" s="11"/>
      <c r="NQ14" s="11">
        <f t="shared" ref="NQ14:NQ17" si="182">SUM(NL14+NN14+NP14)</f>
        <v>210</v>
      </c>
      <c r="NR14" s="35">
        <f>NQ14/NQ$20*100</f>
        <v>8.8644997889404813</v>
      </c>
      <c r="NS14" s="11">
        <v>133</v>
      </c>
      <c r="NT14" s="28">
        <f>NS14/NS$20*100</f>
        <v>10.342146189735614</v>
      </c>
      <c r="NU14" s="11">
        <v>52</v>
      </c>
      <c r="NV14" s="28">
        <f t="shared" ref="NV14" si="183">NU14/NU$20*100</f>
        <v>6.3647490820073438</v>
      </c>
      <c r="NW14" s="11"/>
      <c r="NX14" s="11">
        <f t="shared" ref="NX14:NX17" si="184">SUM(NS14+NU14+NW14)</f>
        <v>185</v>
      </c>
      <c r="NY14" s="35">
        <f>NX14/NX$20*100</f>
        <v>8.7969567284831207</v>
      </c>
      <c r="NZ14" s="11">
        <v>117</v>
      </c>
      <c r="OA14" s="28">
        <f>NZ14/NZ$20*100</f>
        <v>10.165073848827106</v>
      </c>
      <c r="OB14" s="11">
        <v>49</v>
      </c>
      <c r="OC14" s="28">
        <f>OB14/OB$20*100</f>
        <v>6.9405099150141645</v>
      </c>
      <c r="OD14" s="11"/>
      <c r="OE14" s="11">
        <f t="shared" ref="OE14:OE17" si="185">SUM(NZ14+OB14+OD14)</f>
        <v>166</v>
      </c>
      <c r="OF14" s="35">
        <f t="shared" ref="OF14" si="186">OE14/OE$20*100</f>
        <v>8.9391491653204085</v>
      </c>
      <c r="OG14" s="11">
        <v>101</v>
      </c>
      <c r="OH14" s="28">
        <f t="shared" ref="OH14" si="187">OG14/OG$20*100</f>
        <v>9.9802371541501991</v>
      </c>
      <c r="OI14" s="11">
        <v>36</v>
      </c>
      <c r="OJ14" s="28">
        <f t="shared" ref="OJ14" si="188">OI14/OI$20*100</f>
        <v>6.0810810810810816</v>
      </c>
      <c r="OK14" s="11"/>
      <c r="OL14" s="11">
        <f t="shared" ref="OL14:OL17" si="189">SUM(OG14+OI14+OK14)</f>
        <v>137</v>
      </c>
      <c r="OM14" s="35">
        <f>OL14/OL$20*100</f>
        <v>8.5411471321695753</v>
      </c>
      <c r="ON14" s="11">
        <v>89</v>
      </c>
      <c r="OO14" s="28">
        <f>ON14/ON$20*100</f>
        <v>9.7480832420591454</v>
      </c>
      <c r="OP14" s="11">
        <v>35</v>
      </c>
      <c r="OQ14" s="28">
        <f>OP14/OP$20*100</f>
        <v>6.756756756756757</v>
      </c>
      <c r="OR14" s="11"/>
      <c r="OS14" s="11">
        <f t="shared" ref="OS14:OS17" si="190">SUM(ON14+OP14+OR14)</f>
        <v>124</v>
      </c>
      <c r="OT14" s="35">
        <f>OS14/OS$20*100</f>
        <v>8.6652690426275321</v>
      </c>
      <c r="OU14" s="11">
        <v>82</v>
      </c>
      <c r="OV14" s="28">
        <f>OU14/OU$20*100</f>
        <v>9.6357226792009403</v>
      </c>
      <c r="OW14" s="11">
        <v>33</v>
      </c>
      <c r="OX14" s="28">
        <f>OW14/OW$20*100</f>
        <v>6.7622950819672134</v>
      </c>
      <c r="OY14" s="11"/>
      <c r="OZ14" s="11">
        <f t="shared" ref="OZ14:OZ17" si="191">SUM(OU14+OW14+OY14)</f>
        <v>115</v>
      </c>
      <c r="PA14" s="35">
        <f>OZ14/OZ$20*100</f>
        <v>8.5884988797610156</v>
      </c>
      <c r="PB14" s="11">
        <v>73</v>
      </c>
      <c r="PC14" s="28">
        <f>PB14/PB$20*100</f>
        <v>9.6945551128818064</v>
      </c>
      <c r="PD14" s="11">
        <v>28</v>
      </c>
      <c r="PE14" s="28">
        <f>PD14/PD$20*100</f>
        <v>6.9478908188585615</v>
      </c>
      <c r="PF14" s="11"/>
      <c r="PG14" s="11">
        <f t="shared" ref="PG14:PG17" si="192">SUM(PB14+PD14+PF14)</f>
        <v>101</v>
      </c>
      <c r="PH14" s="35">
        <f>PG14/PG$20*100</f>
        <v>8.7370242214532876</v>
      </c>
      <c r="PI14" s="11">
        <v>64</v>
      </c>
      <c r="PJ14" s="28">
        <f>PI14/PI$20*100</f>
        <v>9.6822995461422092</v>
      </c>
      <c r="PK14" s="11">
        <v>25</v>
      </c>
      <c r="PL14" s="28">
        <f>PK14/PK$20*100</f>
        <v>7.0821529745042495</v>
      </c>
      <c r="PM14" s="11"/>
      <c r="PN14" s="11">
        <f t="shared" ref="PN14:PN17" si="193">SUM(PI14+PK14+PM14)</f>
        <v>89</v>
      </c>
      <c r="PO14" s="35">
        <f>PN14/PN$20*100</f>
        <v>8.777120315581854</v>
      </c>
      <c r="PP14" s="11">
        <v>53</v>
      </c>
      <c r="PQ14" s="28">
        <f>PP14/PP$20*100</f>
        <v>9.3474426807760143</v>
      </c>
      <c r="PR14" s="11">
        <v>19</v>
      </c>
      <c r="PS14" s="28">
        <f>PR14/PR$20*100</f>
        <v>6.2706270627062706</v>
      </c>
      <c r="PT14" s="11"/>
      <c r="PU14" s="11">
        <f t="shared" ref="PU14:PU17" si="194">SUM(PP14+PR14+PT14)</f>
        <v>72</v>
      </c>
      <c r="PV14" s="35">
        <f>PU14/PU$20*100</f>
        <v>8.2758620689655178</v>
      </c>
      <c r="PW14" s="11">
        <v>42</v>
      </c>
      <c r="PX14" s="28">
        <f>PW14/PW$20*100</f>
        <v>8.7682672233820469</v>
      </c>
      <c r="PY14" s="11">
        <v>16</v>
      </c>
      <c r="PZ14" s="28">
        <f>PY14/PY$20*100</f>
        <v>6.3745019920318722</v>
      </c>
      <c r="QA14" s="11"/>
      <c r="QB14" s="11">
        <f t="shared" ref="QB14:QB17" si="195">SUM(PW14+PY14+QA14)</f>
        <v>58</v>
      </c>
      <c r="QC14" s="35">
        <f>QB14/QB$20*100</f>
        <v>7.9452054794520555</v>
      </c>
      <c r="QD14" s="11">
        <v>32</v>
      </c>
      <c r="QE14" s="28">
        <f>QD14/QD$20*100</f>
        <v>8.3550913838120113</v>
      </c>
      <c r="QF14" s="11">
        <v>12</v>
      </c>
      <c r="QG14" s="28">
        <f>QF14/QF$20*100</f>
        <v>6.0606060606060606</v>
      </c>
      <c r="QH14" s="11"/>
      <c r="QI14" s="11">
        <f t="shared" ref="QI14:QI17" si="196">SUM(QD14+QF14+QH14)</f>
        <v>44</v>
      </c>
      <c r="QJ14" s="35">
        <f>QI14/QI$20*100</f>
        <v>7.5731497418244409</v>
      </c>
      <c r="QK14" s="11">
        <v>22</v>
      </c>
      <c r="QL14" s="28">
        <f>QK14/QK$20*100</f>
        <v>7.2847682119205297</v>
      </c>
      <c r="QM14" s="11">
        <v>9</v>
      </c>
      <c r="QN14" s="28">
        <f>QM14/QM$20*100</f>
        <v>5.9602649006622519</v>
      </c>
      <c r="QO14" s="11"/>
      <c r="QP14" s="11">
        <f t="shared" ref="QP14:QP17" si="197">SUM(QK14+QM14+QO14)</f>
        <v>31</v>
      </c>
      <c r="QQ14" s="35">
        <f>QP14/QP$20*100</f>
        <v>6.8432671081677707</v>
      </c>
      <c r="QR14" s="10">
        <v>20</v>
      </c>
      <c r="QS14" s="28">
        <f>QR14/QR$20*100</f>
        <v>7.8431372549019605</v>
      </c>
      <c r="QT14" s="11">
        <v>6</v>
      </c>
      <c r="QU14" s="28">
        <f>QT14/QT$20*100</f>
        <v>4.5454545454545459</v>
      </c>
      <c r="QV14" s="11"/>
      <c r="QW14" s="11">
        <f t="shared" ref="QW14:QW17" si="198">SUM(QR14+QT14+QV14)</f>
        <v>26</v>
      </c>
      <c r="QX14" s="35">
        <f>QW14/QW$20*100</f>
        <v>6.7010309278350517</v>
      </c>
      <c r="QZ14" s="11"/>
      <c r="RA14" s="28"/>
      <c r="RB14" s="11"/>
      <c r="RC14" s="28"/>
      <c r="RD14" s="33"/>
      <c r="RE14" s="11"/>
      <c r="RF14" s="28"/>
      <c r="RG14" s="21"/>
      <c r="AMA14" s="5"/>
      <c r="AMB14" s="5"/>
      <c r="AMC14" s="5"/>
      <c r="AMD14" s="5"/>
      <c r="AME14" s="5"/>
      <c r="AMF14" s="5"/>
      <c r="AMG14" s="5"/>
      <c r="AMH14" s="5"/>
      <c r="AMI14" s="5"/>
      <c r="AMJ14" s="5"/>
      <c r="AMK14" s="5"/>
      <c r="AML14" s="5"/>
      <c r="AMM14" s="5"/>
      <c r="AMN14" s="5"/>
      <c r="AMO14" s="5"/>
      <c r="AMP14" s="5"/>
      <c r="AMQ14" s="5"/>
      <c r="AMR14" s="5"/>
      <c r="AMS14" s="5"/>
      <c r="AMT14" s="5"/>
      <c r="AMU14" s="5"/>
      <c r="AMV14" s="5"/>
      <c r="AMW14" s="5"/>
      <c r="AMX14" s="5"/>
      <c r="AMY14" s="5"/>
      <c r="AMZ14" s="5"/>
      <c r="ANA14" s="5"/>
      <c r="ANB14" s="5"/>
      <c r="ANC14" s="5"/>
      <c r="AND14" s="5"/>
      <c r="ANE14" s="5"/>
      <c r="ANF14" s="5"/>
      <c r="ANG14" s="5"/>
      <c r="ANH14" s="5"/>
      <c r="ANI14" s="5"/>
      <c r="ANJ14" s="5"/>
      <c r="ANK14" s="5"/>
      <c r="ANL14" s="5"/>
      <c r="ANM14" s="5"/>
      <c r="ANN14" s="5"/>
      <c r="ANO14" s="5"/>
      <c r="ANP14" s="5"/>
      <c r="ANQ14" s="5"/>
      <c r="ANR14" s="5"/>
      <c r="ANS14" s="5"/>
      <c r="ANT14" s="5"/>
      <c r="ANU14" s="5"/>
      <c r="ANV14" s="5"/>
      <c r="ANW14" s="5"/>
      <c r="ANX14" s="5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  <c r="AZD14" s="5"/>
      <c r="AZE14" s="5"/>
      <c r="AZF14" s="5"/>
      <c r="AZG14" s="5"/>
      <c r="AZH14" s="5"/>
      <c r="AZI14" s="5"/>
      <c r="AZJ14" s="5"/>
      <c r="AZK14" s="5"/>
      <c r="AZL14" s="5"/>
      <c r="AZM14" s="5"/>
      <c r="AZN14" s="5"/>
      <c r="AZO14" s="5"/>
      <c r="AZP14" s="5"/>
      <c r="AZQ14" s="5"/>
      <c r="AZR14" s="5"/>
      <c r="AZS14" s="5"/>
      <c r="AZT14" s="5"/>
      <c r="AZU14" s="5"/>
      <c r="AZV14" s="5"/>
      <c r="AZW14" s="5"/>
      <c r="AZX14" s="5"/>
      <c r="AZY14" s="5"/>
      <c r="AZZ14" s="5"/>
      <c r="BAA14" s="5"/>
      <c r="BAB14" s="5"/>
      <c r="BAC14" s="5"/>
      <c r="BAD14" s="5"/>
      <c r="BAE14" s="5"/>
      <c r="BAF14" s="5"/>
      <c r="BAG14" s="5"/>
      <c r="BAH14" s="5"/>
      <c r="BAI14" s="5"/>
      <c r="BAJ14" s="5"/>
      <c r="BAK14" s="5"/>
      <c r="BAL14" s="5"/>
      <c r="BAM14" s="5"/>
      <c r="BAN14" s="5"/>
      <c r="BAO14" s="5"/>
      <c r="BAP14" s="5"/>
      <c r="BAQ14" s="5"/>
      <c r="BAR14" s="5"/>
      <c r="BAS14" s="5"/>
      <c r="BAT14" s="5"/>
      <c r="BAU14" s="5"/>
      <c r="BAV14" s="5"/>
      <c r="BAW14" s="5"/>
      <c r="BAX14" s="5"/>
      <c r="BAY14" s="5"/>
      <c r="BAZ14" s="5"/>
      <c r="BBA14" s="5"/>
      <c r="BBB14" s="5"/>
      <c r="BBC14" s="5"/>
      <c r="BBD14" s="5"/>
      <c r="BBE14" s="5"/>
      <c r="BBF14" s="5"/>
      <c r="BBG14" s="5"/>
      <c r="BBH14" s="5"/>
      <c r="BBI14" s="5"/>
      <c r="BBJ14" s="5"/>
      <c r="BBK14" s="5"/>
      <c r="BBL14" s="5"/>
      <c r="BBM14" s="5"/>
      <c r="BBN14" s="5"/>
      <c r="BBO14" s="5"/>
      <c r="BBP14" s="5"/>
      <c r="BBQ14" s="5"/>
      <c r="BBR14" s="5"/>
      <c r="BBS14" s="5"/>
      <c r="BBT14" s="5"/>
      <c r="BBU14" s="5"/>
      <c r="BBV14" s="5"/>
      <c r="BBW14" s="5"/>
      <c r="BBX14" s="5"/>
      <c r="BBY14" s="5"/>
      <c r="BBZ14" s="5"/>
      <c r="BCA14" s="5"/>
      <c r="BCB14" s="5"/>
      <c r="BCC14" s="5"/>
      <c r="BCD14" s="5"/>
      <c r="BCE14" s="5"/>
      <c r="BCF14" s="5"/>
      <c r="BCG14" s="5"/>
      <c r="BCH14" s="5"/>
      <c r="BCI14" s="5"/>
      <c r="BCJ14" s="5"/>
      <c r="BCK14" s="5"/>
      <c r="BCL14" s="5"/>
      <c r="BCM14" s="5"/>
      <c r="BCN14" s="5"/>
      <c r="BCO14" s="5"/>
      <c r="BCP14" s="5"/>
      <c r="BCQ14" s="5"/>
      <c r="BCR14" s="5"/>
      <c r="BCS14" s="5"/>
      <c r="BCT14" s="5"/>
      <c r="BCU14" s="5"/>
      <c r="BCV14" s="5"/>
      <c r="BCW14" s="5"/>
      <c r="BCX14" s="5"/>
      <c r="BCY14" s="5"/>
      <c r="BCZ14" s="5"/>
      <c r="BDA14" s="5"/>
    </row>
    <row r="15" spans="1:1457">
      <c r="A15" s="18" t="s">
        <v>8</v>
      </c>
      <c r="B15" s="77">
        <v>3503497</v>
      </c>
      <c r="C15" s="28">
        <f t="shared" ref="C15" si="199">B15/B$20*100</f>
        <v>8.5520624548367845</v>
      </c>
      <c r="D15" s="77">
        <v>4182432</v>
      </c>
      <c r="E15" s="28">
        <f>D15/D$20*100</f>
        <v>9.9457340513370394</v>
      </c>
      <c r="F15" s="41">
        <f t="shared" si="147"/>
        <v>7685929</v>
      </c>
      <c r="G15" s="35">
        <f>F15/F$20*100</f>
        <v>9.2580123591390819</v>
      </c>
      <c r="H15" s="13">
        <v>1316</v>
      </c>
      <c r="I15" s="28">
        <f t="shared" ref="I15" si="200">H15/H$20*100</f>
        <v>27.291580257154706</v>
      </c>
      <c r="J15" s="137">
        <v>636</v>
      </c>
      <c r="K15" s="28">
        <f>J15/J$20*100</f>
        <v>16.374871266735326</v>
      </c>
      <c r="L15" s="11"/>
      <c r="M15" s="12">
        <f>SUM(H15+J15+L15)</f>
        <v>1952</v>
      </c>
      <c r="N15" s="13">
        <v>1313</v>
      </c>
      <c r="O15" s="28">
        <f t="shared" ref="O15" si="201">N15/N$20*100</f>
        <v>27.359866638883101</v>
      </c>
      <c r="P15" s="137">
        <v>636</v>
      </c>
      <c r="Q15" s="28">
        <f>P15/P$20*100</f>
        <v>16.434108527131784</v>
      </c>
      <c r="R15" s="11"/>
      <c r="S15" s="12">
        <f>SUM(N15+P15+R15)</f>
        <v>1949</v>
      </c>
      <c r="T15" s="13">
        <v>1312</v>
      </c>
      <c r="U15" s="28">
        <f t="shared" ref="U15" si="202">T15/T$20*100</f>
        <v>27.356130108423688</v>
      </c>
      <c r="V15" s="137">
        <v>635</v>
      </c>
      <c r="W15" s="28">
        <f>V15/V$20*100</f>
        <v>16.420998189811222</v>
      </c>
      <c r="X15" s="11"/>
      <c r="Y15" s="12">
        <f>SUM(T15+V15+X15)</f>
        <v>1947</v>
      </c>
      <c r="Z15" s="13">
        <v>1310</v>
      </c>
      <c r="AA15" s="28">
        <f t="shared" ref="AA15" si="203">Z15/Z$20*100</f>
        <v>27.38294314381271</v>
      </c>
      <c r="AB15" s="137">
        <v>631</v>
      </c>
      <c r="AC15" s="28">
        <f>AB15/AB$20*100</f>
        <v>16.359865180191861</v>
      </c>
      <c r="AD15" s="11"/>
      <c r="AE15" s="12">
        <f>SUM(Z15+AB15+AD15)</f>
        <v>1941</v>
      </c>
      <c r="AF15" s="13">
        <v>1307</v>
      </c>
      <c r="AG15" s="28">
        <f t="shared" ref="AG15" si="204">AF15/AF$20*100</f>
        <v>27.40041928721174</v>
      </c>
      <c r="AH15" s="137">
        <v>627</v>
      </c>
      <c r="AI15" s="28">
        <f>AH15/AH$20*100</f>
        <v>16.336633663366339</v>
      </c>
      <c r="AJ15" s="11"/>
      <c r="AK15" s="12">
        <f>SUM(AF15+AH15+AJ15)</f>
        <v>1934</v>
      </c>
      <c r="AL15" s="13">
        <v>1300</v>
      </c>
      <c r="AM15" s="28">
        <f t="shared" ref="AM15" si="205">AL15/AL$20*100</f>
        <v>27.322404371584703</v>
      </c>
      <c r="AN15" s="137">
        <v>624</v>
      </c>
      <c r="AO15" s="28">
        <f>AN15/AN$20*100</f>
        <v>16.343635411210059</v>
      </c>
      <c r="AP15" s="11"/>
      <c r="AQ15" s="12">
        <f>SUM(AL15+AN15+AP15)</f>
        <v>1924</v>
      </c>
      <c r="AR15" s="13">
        <v>1298</v>
      </c>
      <c r="AS15" s="28">
        <f t="shared" ref="AS15" si="206">AR15/AR$20*100</f>
        <v>27.389744671871703</v>
      </c>
      <c r="AT15" s="137">
        <v>620</v>
      </c>
      <c r="AU15" s="28">
        <f>AT15/AT$20*100</f>
        <v>16.285789335434725</v>
      </c>
      <c r="AV15" s="11">
        <v>2</v>
      </c>
      <c r="AW15" s="12">
        <f>SUM(AR15+AT15+AV15)</f>
        <v>1920</v>
      </c>
      <c r="AX15" s="13">
        <v>1290</v>
      </c>
      <c r="AY15" s="28">
        <f t="shared" ref="AY15" si="207">AX15/AX$20*100</f>
        <v>27.336300063572789</v>
      </c>
      <c r="AZ15" s="137">
        <v>620</v>
      </c>
      <c r="BA15" s="28">
        <f>AZ15/AZ$20*100</f>
        <v>16.324381253291207</v>
      </c>
      <c r="BB15" s="11"/>
      <c r="BC15" s="12">
        <f>SUM(AX15+AZ15+BB15)</f>
        <v>1910</v>
      </c>
      <c r="BD15" s="13">
        <v>1287</v>
      </c>
      <c r="BE15" s="28">
        <f t="shared" ref="BE15" si="208">BD15/BD$20*100</f>
        <v>27.295864262990456</v>
      </c>
      <c r="BF15" s="137">
        <v>618</v>
      </c>
      <c r="BG15" s="28">
        <f>BF15/BF$20*100</f>
        <v>16.301767343708782</v>
      </c>
      <c r="BH15" s="11"/>
      <c r="BI15" s="12">
        <f>SUM(BD15+BF15+BH15)</f>
        <v>1905</v>
      </c>
      <c r="BJ15" s="13">
        <v>1286</v>
      </c>
      <c r="BK15" s="28">
        <f t="shared" ref="BK15" si="209">BJ15/BJ$20*100</f>
        <v>27.31520815632965</v>
      </c>
      <c r="BL15" s="137">
        <v>616</v>
      </c>
      <c r="BM15" s="28">
        <f>BL15/BL$20*100</f>
        <v>16.266173752310536</v>
      </c>
      <c r="BN15" s="11"/>
      <c r="BO15" s="12">
        <f>SUM(BJ15+BL15+BN15)</f>
        <v>1902</v>
      </c>
      <c r="BP15" s="13">
        <v>1286</v>
      </c>
      <c r="BQ15" s="28">
        <f t="shared" ref="BQ15" si="210">BP15/BP$20*100</f>
        <v>27.338435374149661</v>
      </c>
      <c r="BR15" s="137">
        <v>615</v>
      </c>
      <c r="BS15" s="28">
        <f>BR15/BR$20*100</f>
        <v>16.269841269841269</v>
      </c>
      <c r="BT15" s="11"/>
      <c r="BU15" s="12">
        <f>SUM(BP15+BR15+BT15)</f>
        <v>1901</v>
      </c>
      <c r="BV15" s="13">
        <v>1280</v>
      </c>
      <c r="BW15" s="28">
        <f t="shared" ref="BW15" si="211">BV15/BV$20*100</f>
        <v>27.332906256673073</v>
      </c>
      <c r="BX15" s="137">
        <v>612</v>
      </c>
      <c r="BY15" s="28">
        <f>BX15/BX$20*100</f>
        <v>16.267942583732058</v>
      </c>
      <c r="BZ15" s="11"/>
      <c r="CA15" s="12">
        <f>SUM(BV15+BX15+BZ15)</f>
        <v>1892</v>
      </c>
      <c r="CB15" s="13">
        <v>1272</v>
      </c>
      <c r="CC15" s="28">
        <f t="shared" ref="CC15" si="212">CB15/CB$20*100</f>
        <v>27.307857449549161</v>
      </c>
      <c r="CD15" s="137">
        <v>609</v>
      </c>
      <c r="CE15" s="28">
        <f>CD15/CD$20*100</f>
        <v>16.248665955176094</v>
      </c>
      <c r="CF15" s="11"/>
      <c r="CG15" s="12">
        <f>SUM(CB15+CD15+CF15)</f>
        <v>1881</v>
      </c>
      <c r="CH15" s="13">
        <v>1261</v>
      </c>
      <c r="CI15" s="28">
        <f t="shared" ref="CI15" si="213">CH15/CH$20*100</f>
        <v>27.300281446200476</v>
      </c>
      <c r="CJ15" s="137">
        <v>607</v>
      </c>
      <c r="CK15" s="28">
        <f>CJ15/CJ$20*100</f>
        <v>16.29530201342282</v>
      </c>
      <c r="CL15" s="11"/>
      <c r="CM15" s="12">
        <f>SUM(CH15+CJ15+CL15)</f>
        <v>1868</v>
      </c>
      <c r="CN15" s="13">
        <v>1254</v>
      </c>
      <c r="CO15" s="28">
        <f t="shared" ref="CO15" si="214">CN15/CN$20*100</f>
        <v>27.278659995649335</v>
      </c>
      <c r="CP15" s="137">
        <v>605</v>
      </c>
      <c r="CQ15" s="28">
        <f>CP15/CP$20*100</f>
        <v>16.351351351351351</v>
      </c>
      <c r="CR15" s="11"/>
      <c r="CS15" s="12">
        <f>SUM(CN15+CP15+CR15)</f>
        <v>1859</v>
      </c>
      <c r="CT15" s="13">
        <v>1249</v>
      </c>
      <c r="CU15" s="28">
        <f t="shared" ref="CU15" si="215">CT15/CT$20*100</f>
        <v>27.318460192475939</v>
      </c>
      <c r="CV15" s="137">
        <v>602</v>
      </c>
      <c r="CW15" s="28">
        <f>CV15/CV$20*100</f>
        <v>16.358695652173914</v>
      </c>
      <c r="CX15" s="11"/>
      <c r="CY15" s="12">
        <f>SUM(CT15+CV15+CX15)</f>
        <v>1851</v>
      </c>
      <c r="CZ15" s="13">
        <v>1248</v>
      </c>
      <c r="DA15" s="28">
        <f t="shared" ref="DA15" si="216">CZ15/CZ$20*100</f>
        <v>27.314510833880501</v>
      </c>
      <c r="DB15" s="137">
        <v>602</v>
      </c>
      <c r="DC15" s="28">
        <f>DB15/DB$20*100</f>
        <v>16.389872039205009</v>
      </c>
      <c r="DD15" s="11">
        <v>2</v>
      </c>
      <c r="DE15" s="12">
        <f>SUM(CZ15+DB15+DD15)</f>
        <v>1852</v>
      </c>
      <c r="DF15" s="13">
        <v>1243</v>
      </c>
      <c r="DG15" s="28">
        <f t="shared" ref="DG15" si="217">DF15/DF$20*100</f>
        <v>27.306678383128297</v>
      </c>
      <c r="DH15" s="137">
        <v>601</v>
      </c>
      <c r="DI15" s="28">
        <f>DH15/DH$20*100</f>
        <v>16.425252801311835</v>
      </c>
      <c r="DJ15" s="11"/>
      <c r="DK15" s="12">
        <f>SUM(DF15+DH15+DJ15)</f>
        <v>1844</v>
      </c>
      <c r="DL15" s="13">
        <v>1235</v>
      </c>
      <c r="DM15" s="28">
        <f t="shared" ref="DM15" si="218">DL15/DL$20*100</f>
        <v>27.274734982332156</v>
      </c>
      <c r="DN15" s="137">
        <v>597</v>
      </c>
      <c r="DO15" s="28">
        <f>DN15/DN$20*100</f>
        <v>16.396594342213678</v>
      </c>
      <c r="DP15" s="11"/>
      <c r="DQ15" s="12">
        <f>SUM(DL15+DN15+DP15)</f>
        <v>1832</v>
      </c>
      <c r="DR15" s="13">
        <v>1233</v>
      </c>
      <c r="DS15" s="28">
        <f t="shared" ref="DS15" si="219">DR15/DR$20*100</f>
        <v>27.308970099667775</v>
      </c>
      <c r="DT15" s="137">
        <v>594</v>
      </c>
      <c r="DU15" s="28">
        <f>DT15/DT$20*100</f>
        <v>16.377171215880892</v>
      </c>
      <c r="DV15" s="11"/>
      <c r="DW15" s="12">
        <f>SUM(DR15+DT15+DV15)</f>
        <v>1827</v>
      </c>
      <c r="DX15" s="13">
        <v>1225</v>
      </c>
      <c r="DY15" s="28">
        <f t="shared" ref="DY15" si="220">DX15/DX$20*100</f>
        <v>27.325451706446575</v>
      </c>
      <c r="DZ15" s="137">
        <v>589</v>
      </c>
      <c r="EA15" s="28">
        <f>DZ15/DZ$20*100</f>
        <v>16.352026651860076</v>
      </c>
      <c r="EB15" s="11"/>
      <c r="EC15" s="12">
        <f>SUM(DX15+DZ15+EB15)</f>
        <v>1814</v>
      </c>
      <c r="ED15" s="13">
        <v>1212</v>
      </c>
      <c r="EE15" s="28">
        <f t="shared" ref="EE15" si="221">ED15/ED$20*100</f>
        <v>27.309598918431728</v>
      </c>
      <c r="EF15" s="137">
        <v>582</v>
      </c>
      <c r="EG15" s="28">
        <f>EF15/EF$20*100</f>
        <v>16.329966329966332</v>
      </c>
      <c r="EH15" s="11"/>
      <c r="EI15" s="12">
        <f>SUM(ED15+EF15+EH15)</f>
        <v>1794</v>
      </c>
      <c r="EJ15" s="13">
        <v>1200</v>
      </c>
      <c r="EK15" s="28">
        <f t="shared" ref="EK15" si="222">EJ15/EJ$20*100</f>
        <v>27.260336210813268</v>
      </c>
      <c r="EL15" s="137">
        <v>579</v>
      </c>
      <c r="EM15" s="28">
        <f>EL15/EL$20*100</f>
        <v>16.411564625850339</v>
      </c>
      <c r="EN15" s="11"/>
      <c r="EO15" s="12">
        <f>SUM(EJ15+EL15+EN15)</f>
        <v>1779</v>
      </c>
      <c r="EP15" s="13">
        <v>1199</v>
      </c>
      <c r="EQ15" s="28">
        <f t="shared" ref="EQ15" si="223">EP15/EP$20*100</f>
        <v>27.299635701275044</v>
      </c>
      <c r="ER15" s="137">
        <v>575</v>
      </c>
      <c r="ES15" s="28">
        <f>ER15/ER$20*100</f>
        <v>16.349161216946261</v>
      </c>
      <c r="ET15" s="11"/>
      <c r="EU15" s="12">
        <f>SUM(EP15+ER15+ET15)</f>
        <v>1774</v>
      </c>
      <c r="EV15" s="10">
        <v>1191</v>
      </c>
      <c r="EW15" s="28">
        <f t="shared" ref="EW15" si="224">EV15/EV$20*100</f>
        <v>27.241537053979869</v>
      </c>
      <c r="EX15" s="11">
        <v>573</v>
      </c>
      <c r="EY15" s="28">
        <f>EX15/EX$20*100</f>
        <v>16.352739726027394</v>
      </c>
      <c r="EZ15" s="11"/>
      <c r="FA15" s="12">
        <f t="shared" si="148"/>
        <v>1764</v>
      </c>
      <c r="FB15" s="10">
        <v>1181</v>
      </c>
      <c r="FC15" s="28">
        <f t="shared" ref="FC15" si="225">FB15/FB$20*100</f>
        <v>27.168161950770646</v>
      </c>
      <c r="FD15" s="11">
        <v>570</v>
      </c>
      <c r="FE15" s="28">
        <f>FD15/FD$20*100</f>
        <v>16.417050691244238</v>
      </c>
      <c r="FF15" s="11"/>
      <c r="FG15" s="12">
        <f t="shared" si="149"/>
        <v>1751</v>
      </c>
      <c r="FH15" s="10">
        <v>1174</v>
      </c>
      <c r="FI15" s="28">
        <f t="shared" ref="FI15" si="226">FH15/FH$20*100</f>
        <v>27.34047508150908</v>
      </c>
      <c r="FJ15" s="11">
        <v>563</v>
      </c>
      <c r="FK15" s="28">
        <f>FJ15/FJ$20*100</f>
        <v>16.442757009345794</v>
      </c>
      <c r="FL15" s="11"/>
      <c r="FM15" s="12">
        <f t="shared" si="150"/>
        <v>1737</v>
      </c>
      <c r="FN15" s="10">
        <v>1161</v>
      </c>
      <c r="FO15" s="28">
        <f t="shared" ref="FO15" si="227">FN15/FN$20*100</f>
        <v>27.259920169053771</v>
      </c>
      <c r="FP15" s="11">
        <v>553</v>
      </c>
      <c r="FQ15" s="28">
        <f>FP15/FP$20*100</f>
        <v>16.409495548961424</v>
      </c>
      <c r="FR15" s="11"/>
      <c r="FS15" s="12">
        <f t="shared" si="151"/>
        <v>1714</v>
      </c>
      <c r="FT15" s="10">
        <v>1146</v>
      </c>
      <c r="FU15" s="28">
        <f t="shared" ref="FU15" si="228">FT15/FT$20*100</f>
        <v>27.259752616555659</v>
      </c>
      <c r="FV15" s="11">
        <v>544</v>
      </c>
      <c r="FW15" s="28">
        <f>FV15/FV$20*100</f>
        <v>16.365824308062578</v>
      </c>
      <c r="FX15" s="11"/>
      <c r="FY15" s="12">
        <f t="shared" si="152"/>
        <v>1690</v>
      </c>
      <c r="FZ15" s="10">
        <v>1129</v>
      </c>
      <c r="GA15" s="28">
        <f t="shared" ref="GA15" si="229">FZ15/FZ$20*100</f>
        <v>27.323330106485965</v>
      </c>
      <c r="GB15" s="11">
        <v>538</v>
      </c>
      <c r="GC15" s="28">
        <f>GB15/GB$20*100</f>
        <v>16.402439024390244</v>
      </c>
      <c r="GD15" s="11"/>
      <c r="GE15" s="12">
        <f t="shared" si="153"/>
        <v>1667</v>
      </c>
      <c r="GF15" s="10">
        <v>1125</v>
      </c>
      <c r="GG15" s="28">
        <f t="shared" ref="GG15" si="230">GF15/GF$20*100</f>
        <v>27.325722613553559</v>
      </c>
      <c r="GH15" s="11">
        <v>536</v>
      </c>
      <c r="GI15" s="28">
        <f>GH15/GH$20*100</f>
        <v>16.376413076688053</v>
      </c>
      <c r="GJ15" s="11">
        <v>2</v>
      </c>
      <c r="GK15" s="12">
        <f t="shared" si="154"/>
        <v>1663</v>
      </c>
      <c r="GL15" s="10">
        <v>1121</v>
      </c>
      <c r="GM15" s="28">
        <f t="shared" ref="GM15" si="231">GL15/GL$20*100</f>
        <v>27.334796391124115</v>
      </c>
      <c r="GN15" s="11">
        <v>536</v>
      </c>
      <c r="GO15" s="28">
        <f>GN15/GN$20*100</f>
        <v>16.426601287159055</v>
      </c>
      <c r="GP15" s="11">
        <v>2</v>
      </c>
      <c r="GQ15" s="12">
        <f t="shared" si="155"/>
        <v>1659</v>
      </c>
      <c r="GR15" s="10">
        <v>1106</v>
      </c>
      <c r="GS15" s="28">
        <f t="shared" ref="GS15" si="232">GR15/GR$20*100</f>
        <v>27.362691736763978</v>
      </c>
      <c r="GT15" s="11">
        <v>527</v>
      </c>
      <c r="GU15" s="28">
        <f>GT15/GT$20*100</f>
        <v>16.376631448104412</v>
      </c>
      <c r="GV15" s="11">
        <v>3</v>
      </c>
      <c r="GW15" s="12">
        <f t="shared" si="156"/>
        <v>1636</v>
      </c>
      <c r="GX15" s="10">
        <v>1085</v>
      </c>
      <c r="GY15" s="28">
        <f t="shared" ref="GY15" si="233">GX15/GX$20*100</f>
        <v>27.357539082198691</v>
      </c>
      <c r="GZ15" s="11">
        <v>517</v>
      </c>
      <c r="HA15" s="28">
        <f>GZ15/GZ$20*100</f>
        <v>16.444020356234095</v>
      </c>
      <c r="HB15" s="11">
        <v>2</v>
      </c>
      <c r="HC15" s="12">
        <f t="shared" si="157"/>
        <v>1604</v>
      </c>
      <c r="HD15" s="10">
        <v>1073</v>
      </c>
      <c r="HE15" s="28">
        <f t="shared" ref="HE15" si="234">HD15/HD$20*100</f>
        <v>27.470558115719406</v>
      </c>
      <c r="HF15" s="11">
        <v>507</v>
      </c>
      <c r="HG15" s="28">
        <f>HF15/HF$20*100</f>
        <v>16.455696202531644</v>
      </c>
      <c r="HH15" s="11"/>
      <c r="HI15" s="12">
        <f t="shared" si="158"/>
        <v>1580</v>
      </c>
      <c r="HJ15" s="10">
        <v>1052</v>
      </c>
      <c r="HK15" s="28">
        <f t="shared" ref="HK15" si="235">HJ15/HJ$20*100</f>
        <v>27.510460251046027</v>
      </c>
      <c r="HL15" s="11">
        <v>495</v>
      </c>
      <c r="HM15" s="28">
        <f>HL15/HL$20*100</f>
        <v>16.511007338225482</v>
      </c>
      <c r="HN15" s="11"/>
      <c r="HO15" s="12">
        <f t="shared" si="159"/>
        <v>1547</v>
      </c>
      <c r="HP15" s="11">
        <v>1035</v>
      </c>
      <c r="HQ15" s="28">
        <f t="shared" ref="HQ15" si="236">HP15/HP$20*100</f>
        <v>27.6</v>
      </c>
      <c r="HR15" s="11">
        <v>484</v>
      </c>
      <c r="HS15" s="28">
        <f>HR15/HR$20*100</f>
        <v>16.507503410641199</v>
      </c>
      <c r="HT15" s="11"/>
      <c r="HU15" s="12">
        <f t="shared" si="160"/>
        <v>1519</v>
      </c>
      <c r="HV15" s="11">
        <v>1026</v>
      </c>
      <c r="HW15" s="28">
        <f t="shared" ref="HW15" si="237">HV15/HV$20*100</f>
        <v>27.551020408163261</v>
      </c>
      <c r="HX15" s="11">
        <v>482</v>
      </c>
      <c r="HY15" s="28">
        <f>HX15/HX$20*100</f>
        <v>16.529492455418382</v>
      </c>
      <c r="HZ15" s="11">
        <v>2</v>
      </c>
      <c r="IA15" s="12">
        <f t="shared" si="161"/>
        <v>1510</v>
      </c>
      <c r="IB15" s="11">
        <v>1018</v>
      </c>
      <c r="IC15" s="28">
        <f t="shared" ref="IC15" si="238">IB15/IB$20*100</f>
        <v>27.535839870164995</v>
      </c>
      <c r="ID15" s="11">
        <v>473</v>
      </c>
      <c r="IE15" s="28">
        <f>ID15/ID$20*100</f>
        <v>16.486580690135934</v>
      </c>
      <c r="IF15" s="11"/>
      <c r="IG15" s="11">
        <f t="shared" si="162"/>
        <v>1491</v>
      </c>
      <c r="IH15" s="28">
        <f>IG15/IG$20*100</f>
        <v>22.707889125799575</v>
      </c>
      <c r="II15" s="10">
        <v>1001</v>
      </c>
      <c r="IJ15" s="28">
        <f t="shared" ref="IJ15" si="239">II15/II$20*100</f>
        <v>27.454744925946244</v>
      </c>
      <c r="IK15" s="11">
        <v>466</v>
      </c>
      <c r="IL15" s="28">
        <f>IK15/IK$20*100</f>
        <v>16.489738145789101</v>
      </c>
      <c r="IM15" s="11"/>
      <c r="IN15" s="11">
        <f t="shared" si="163"/>
        <v>1467</v>
      </c>
      <c r="IO15" s="35">
        <f>IN15/IN$20*100</f>
        <v>22.666872682323856</v>
      </c>
      <c r="IP15" s="10">
        <v>976</v>
      </c>
      <c r="IQ15" s="28">
        <f t="shared" ref="IQ15" si="240">IP15/IP$20*100</f>
        <v>27.617430673457839</v>
      </c>
      <c r="IR15" s="11">
        <v>455</v>
      </c>
      <c r="IS15" s="28">
        <f>IR15/IR$20*100</f>
        <v>16.581632653061224</v>
      </c>
      <c r="IT15" s="11"/>
      <c r="IU15" s="11">
        <f t="shared" si="164"/>
        <v>1431</v>
      </c>
      <c r="IV15" s="35">
        <f>IU15/IU$20*100</f>
        <v>22.793883402357441</v>
      </c>
      <c r="IW15" s="11">
        <v>957</v>
      </c>
      <c r="IX15" s="28">
        <f t="shared" ref="IX15" si="241">IW15/IW$20*100</f>
        <v>27.803602556653107</v>
      </c>
      <c r="IY15" s="11">
        <v>446</v>
      </c>
      <c r="IZ15" s="28">
        <f>IY15/IY$20*100</f>
        <v>16.722909636295462</v>
      </c>
      <c r="JA15" s="11"/>
      <c r="JB15" s="11">
        <f t="shared" si="165"/>
        <v>1403</v>
      </c>
      <c r="JC15" s="35">
        <f>JB15/JB$20*100</f>
        <v>22.966115567195942</v>
      </c>
      <c r="JD15" s="10">
        <v>937</v>
      </c>
      <c r="JE15" s="28">
        <f t="shared" ref="JE15" si="242">JD15/JD$20*100</f>
        <v>28.020334928229669</v>
      </c>
      <c r="JF15" s="11">
        <v>431</v>
      </c>
      <c r="JG15" s="28">
        <f>JF15/JF$20*100</f>
        <v>16.816230979321109</v>
      </c>
      <c r="JH15" s="11"/>
      <c r="JI15" s="11">
        <f t="shared" si="166"/>
        <v>1368</v>
      </c>
      <c r="JJ15" s="35">
        <f>JI15/JI$20*100</f>
        <v>23.158963941086846</v>
      </c>
      <c r="JK15" s="11">
        <v>917</v>
      </c>
      <c r="JL15" s="28">
        <f t="shared" ref="JL15" si="243">JK15/JK$20*100</f>
        <v>28.111587982832621</v>
      </c>
      <c r="JM15" s="11">
        <v>414</v>
      </c>
      <c r="JN15" s="28">
        <f>JM15/JM$20*100</f>
        <v>16.680096696212733</v>
      </c>
      <c r="JO15" s="11"/>
      <c r="JP15" s="11">
        <f t="shared" si="167"/>
        <v>1331</v>
      </c>
      <c r="JQ15" s="35">
        <f>JP15/JP$20*100</f>
        <v>23.172005571030642</v>
      </c>
      <c r="JR15" s="11">
        <v>865</v>
      </c>
      <c r="JS15" s="28">
        <f t="shared" ref="JS15" si="244">JR15/JR$20*100</f>
        <v>28.44459059519895</v>
      </c>
      <c r="JT15" s="11">
        <v>388</v>
      </c>
      <c r="JU15" s="28">
        <f>JT15/JT$20*100</f>
        <v>17.054945054945055</v>
      </c>
      <c r="JV15" s="11"/>
      <c r="JW15" s="11">
        <f t="shared" si="168"/>
        <v>1253</v>
      </c>
      <c r="JX15" s="35">
        <f>JW15/JW$20*100</f>
        <v>23.57035364936042</v>
      </c>
      <c r="JY15" s="11">
        <v>827</v>
      </c>
      <c r="JZ15" s="28">
        <f t="shared" ref="JZ15" si="245">JY15/JY$20*100</f>
        <v>28.186775732788007</v>
      </c>
      <c r="KA15" s="11">
        <v>370</v>
      </c>
      <c r="KB15" s="28">
        <f>KA15/KA$20*100</f>
        <v>17.161410018552875</v>
      </c>
      <c r="KC15" s="11"/>
      <c r="KD15" s="11">
        <f t="shared" si="169"/>
        <v>1197</v>
      </c>
      <c r="KE15" s="35">
        <f>KD15/KD$20*100</f>
        <v>23.516699410609039</v>
      </c>
      <c r="KF15" s="11">
        <v>787</v>
      </c>
      <c r="KG15" s="28">
        <f t="shared" ref="KG15" si="246">KF15/KF$20*100</f>
        <v>28.097108175651552</v>
      </c>
      <c r="KH15" s="11">
        <v>357</v>
      </c>
      <c r="KI15" s="28">
        <f>KH15/KH$20*100</f>
        <v>17.21311475409836</v>
      </c>
      <c r="KJ15" s="11"/>
      <c r="KK15" s="11">
        <f t="shared" si="170"/>
        <v>1144</v>
      </c>
      <c r="KL15" s="35">
        <f>KK15/KK$20*100</f>
        <v>23.466666666666665</v>
      </c>
      <c r="KM15" s="11">
        <v>740</v>
      </c>
      <c r="KN15" s="28">
        <f t="shared" ref="KN15" si="247">KM15/KM$20*100</f>
        <v>27.756939234808701</v>
      </c>
      <c r="KO15" s="11">
        <v>332</v>
      </c>
      <c r="KP15" s="28">
        <f>KO15/KO$20*100</f>
        <v>17.210990150336965</v>
      </c>
      <c r="KQ15" s="11"/>
      <c r="KR15" s="11">
        <f t="shared" si="171"/>
        <v>1072</v>
      </c>
      <c r="KS15" s="35">
        <f>KR15/KR$20*100</f>
        <v>23.329706202393908</v>
      </c>
      <c r="KT15" s="11">
        <v>715</v>
      </c>
      <c r="KU15" s="28">
        <f t="shared" ref="KU15" si="248">KT15/KT$20*100</f>
        <v>27.94060179757718</v>
      </c>
      <c r="KV15" s="11">
        <v>312</v>
      </c>
      <c r="KW15" s="28">
        <f>KV15/KV$20*100</f>
        <v>16.938110749185668</v>
      </c>
      <c r="KX15" s="11"/>
      <c r="KY15" s="11">
        <f t="shared" si="172"/>
        <v>1027</v>
      </c>
      <c r="KZ15" s="35">
        <f>KY15/KY$20*100</f>
        <v>23.3356055441945</v>
      </c>
      <c r="LA15" s="11">
        <v>693</v>
      </c>
      <c r="LB15" s="28">
        <f t="shared" ref="LB15" si="249">LA15/LA$20*100</f>
        <v>27.876106194690266</v>
      </c>
      <c r="LC15" s="11">
        <v>306</v>
      </c>
      <c r="LD15" s="28">
        <f>LC15/LC$20*100</f>
        <v>16.952908587257618</v>
      </c>
      <c r="LE15" s="11"/>
      <c r="LF15" s="11">
        <f t="shared" si="173"/>
        <v>999</v>
      </c>
      <c r="LG15" s="35">
        <f>LF15/LF$20*100</f>
        <v>23.281286413423445</v>
      </c>
      <c r="LH15" s="11">
        <v>661</v>
      </c>
      <c r="LI15" s="28">
        <f t="shared" ref="LI15" si="250">LH15/LH$20*100</f>
        <v>27.761444771104575</v>
      </c>
      <c r="LJ15" s="11">
        <v>294</v>
      </c>
      <c r="LK15" s="28">
        <f>LJ15/LJ$20*100</f>
        <v>17.043478260869566</v>
      </c>
      <c r="LL15" s="11"/>
      <c r="LM15" s="11">
        <f t="shared" si="174"/>
        <v>955</v>
      </c>
      <c r="LN15" s="35">
        <f>LM15/LM$20*100</f>
        <v>23.258645884072092</v>
      </c>
      <c r="LO15" s="11">
        <v>614</v>
      </c>
      <c r="LP15" s="28">
        <f t="shared" ref="LP15" si="251">LO15/LO$20*100</f>
        <v>27.484333034914947</v>
      </c>
      <c r="LQ15" s="11">
        <v>283</v>
      </c>
      <c r="LR15" s="28">
        <f>LQ15/LQ$20*100</f>
        <v>17.372621240024554</v>
      </c>
      <c r="LS15" s="11"/>
      <c r="LT15" s="11">
        <f t="shared" si="175"/>
        <v>897</v>
      </c>
      <c r="LU15" s="35">
        <f>LT15/LT$20*100</f>
        <v>23.220295107429457</v>
      </c>
      <c r="LV15" s="11">
        <v>569</v>
      </c>
      <c r="LW15" s="28">
        <f t="shared" ref="LW15" si="252">LV15/LV$20*100</f>
        <v>27.434908389585345</v>
      </c>
      <c r="LX15" s="11">
        <v>261</v>
      </c>
      <c r="LY15" s="28">
        <f>LX15/LX$20*100</f>
        <v>17.540322580645164</v>
      </c>
      <c r="LZ15" s="11"/>
      <c r="MA15" s="11">
        <f t="shared" si="176"/>
        <v>830</v>
      </c>
      <c r="MB15" s="35">
        <f>MA15/MA$20*100</f>
        <v>23.301516002245929</v>
      </c>
      <c r="MC15" s="11">
        <v>521</v>
      </c>
      <c r="MD15" s="28">
        <f t="shared" ref="MD15" si="253">MC15/MC$20*100</f>
        <v>27.320398531725221</v>
      </c>
      <c r="ME15" s="11">
        <v>240</v>
      </c>
      <c r="MF15" s="28">
        <f>ME15/ME$20*100</f>
        <v>17.883755588673623</v>
      </c>
      <c r="MG15" s="11"/>
      <c r="MH15" s="11">
        <f t="shared" si="177"/>
        <v>761</v>
      </c>
      <c r="MI15" s="35">
        <f>MH15/MH$20*100</f>
        <v>23.422591566635891</v>
      </c>
      <c r="MJ15" s="11">
        <v>484</v>
      </c>
      <c r="MK15" s="28">
        <f t="shared" ref="MK15" si="254">MJ15/MJ$20*100</f>
        <v>27.562642369020502</v>
      </c>
      <c r="ML15" s="11">
        <v>221</v>
      </c>
      <c r="MM15" s="28">
        <f>ML15/ML$20*100</f>
        <v>18.27956989247312</v>
      </c>
      <c r="MN15" s="11"/>
      <c r="MO15" s="11">
        <f t="shared" si="178"/>
        <v>705</v>
      </c>
      <c r="MP15" s="35">
        <f>MO15/MO$20*100</f>
        <v>23.777403035413151</v>
      </c>
      <c r="MQ15" s="11">
        <v>462</v>
      </c>
      <c r="MR15" s="28">
        <f t="shared" ref="MR15" si="255">MQ15/MQ$20*100</f>
        <v>27.864897466827504</v>
      </c>
      <c r="MS15" s="11">
        <v>214</v>
      </c>
      <c r="MT15" s="28">
        <f>MS15/MS$20*100</f>
        <v>18.854625550660792</v>
      </c>
      <c r="MU15" s="11"/>
      <c r="MV15" s="11">
        <f t="shared" si="179"/>
        <v>676</v>
      </c>
      <c r="MW15" s="35">
        <f>MV15/MV$20*100</f>
        <v>24.203365556749016</v>
      </c>
      <c r="MX15" s="11">
        <v>445</v>
      </c>
      <c r="MY15" s="28">
        <f t="shared" ref="MY15" si="256">MX15/MX$20*100</f>
        <v>27.952261306532662</v>
      </c>
      <c r="MZ15" s="11">
        <v>196</v>
      </c>
      <c r="NA15" s="28">
        <f>MZ15/MZ$20*100</f>
        <v>18.21561338289963</v>
      </c>
      <c r="NB15" s="11"/>
      <c r="NC15" s="11">
        <f t="shared" si="180"/>
        <v>641</v>
      </c>
      <c r="ND15" s="35">
        <f>NC15/NC$20*100</f>
        <v>24.025487256371814</v>
      </c>
      <c r="NE15" s="11">
        <v>426</v>
      </c>
      <c r="NF15" s="28">
        <f t="shared" ref="NF15" si="257">NE15/NE$20*100</f>
        <v>27.989487516425754</v>
      </c>
      <c r="NG15" s="11">
        <v>188</v>
      </c>
      <c r="NH15" s="28">
        <f>NG15/NG$20*100</f>
        <v>18.467583497053045</v>
      </c>
      <c r="NI15" s="11"/>
      <c r="NJ15" s="11">
        <f t="shared" si="181"/>
        <v>614</v>
      </c>
      <c r="NK15" s="35">
        <f>NJ15/NJ$20*100</f>
        <v>24.173228346456693</v>
      </c>
      <c r="NL15" s="11">
        <v>398</v>
      </c>
      <c r="NM15" s="28">
        <f t="shared" ref="NM15" si="258">NL15/NL$20*100</f>
        <v>27.910238429172512</v>
      </c>
      <c r="NN15" s="11">
        <v>169</v>
      </c>
      <c r="NO15" s="28">
        <f>NN15/NN$20*100</f>
        <v>17.921527041357372</v>
      </c>
      <c r="NP15" s="11"/>
      <c r="NQ15" s="11">
        <f t="shared" si="182"/>
        <v>567</v>
      </c>
      <c r="NR15" s="35">
        <f>NQ15/NQ$20*100</f>
        <v>23.9341494301393</v>
      </c>
      <c r="NS15" s="11">
        <v>362</v>
      </c>
      <c r="NT15" s="28">
        <f t="shared" ref="NT15" si="259">NS15/NS$20*100</f>
        <v>28.149300155520997</v>
      </c>
      <c r="NU15" s="11">
        <v>146</v>
      </c>
      <c r="NV15" s="28">
        <f t="shared" ref="NV15" si="260">NU15/NU$20*100</f>
        <v>17.870257037943695</v>
      </c>
      <c r="NW15" s="11"/>
      <c r="NX15" s="11">
        <f t="shared" si="184"/>
        <v>508</v>
      </c>
      <c r="NY15" s="35">
        <f>NX15/NX$20*100</f>
        <v>24.155967665240134</v>
      </c>
      <c r="NZ15" s="11">
        <v>325</v>
      </c>
      <c r="OA15" s="28">
        <f>NZ15/NZ$20*100</f>
        <v>28.236316246741964</v>
      </c>
      <c r="OB15" s="11">
        <v>129</v>
      </c>
      <c r="OC15" s="28">
        <f>OB15/OB$20*100</f>
        <v>18.271954674220964</v>
      </c>
      <c r="OD15" s="11"/>
      <c r="OE15" s="11">
        <f t="shared" si="185"/>
        <v>454</v>
      </c>
      <c r="OF15" s="35">
        <f>OE15/OE$20*100</f>
        <v>24.448034464189554</v>
      </c>
      <c r="OG15" s="11">
        <v>290</v>
      </c>
      <c r="OH15" s="28">
        <f>OG15/OG$20*100</f>
        <v>28.656126482213441</v>
      </c>
      <c r="OI15" s="11">
        <v>105</v>
      </c>
      <c r="OJ15" s="28">
        <f>OI15/OI$20*100</f>
        <v>17.736486486486484</v>
      </c>
      <c r="OK15" s="11"/>
      <c r="OL15" s="11">
        <f t="shared" si="189"/>
        <v>395</v>
      </c>
      <c r="OM15" s="35">
        <f>OL15/OL$20*100</f>
        <v>24.625935162094763</v>
      </c>
      <c r="ON15" s="11">
        <v>257</v>
      </c>
      <c r="OO15" s="28">
        <f>ON15/ON$20*100</f>
        <v>28.148959474260675</v>
      </c>
      <c r="OP15" s="11">
        <v>87</v>
      </c>
      <c r="OQ15" s="28">
        <f>OP15/OP$20*100</f>
        <v>16.795366795366796</v>
      </c>
      <c r="OR15" s="11"/>
      <c r="OS15" s="11">
        <f t="shared" si="190"/>
        <v>344</v>
      </c>
      <c r="OT15" s="35">
        <f>OS15/OS$20*100</f>
        <v>24.039133473095735</v>
      </c>
      <c r="OU15" s="11">
        <v>242</v>
      </c>
      <c r="OV15" s="28">
        <f>OU15/OU$20*100</f>
        <v>28.437132784958873</v>
      </c>
      <c r="OW15" s="11">
        <v>85</v>
      </c>
      <c r="OX15" s="28">
        <f>OW15/OW$20*100</f>
        <v>17.418032786885245</v>
      </c>
      <c r="OY15" s="11"/>
      <c r="OZ15" s="11">
        <f t="shared" si="191"/>
        <v>327</v>
      </c>
      <c r="PA15" s="35">
        <f>OZ15/OZ$20*100</f>
        <v>24.421209858103062</v>
      </c>
      <c r="PB15" s="11">
        <v>211</v>
      </c>
      <c r="PC15" s="28">
        <f>PB15/PB$20*100</f>
        <v>28.021248339973436</v>
      </c>
      <c r="PD15" s="11">
        <v>71</v>
      </c>
      <c r="PE15" s="28">
        <f>PD15/PD$20*100</f>
        <v>17.617866004962778</v>
      </c>
      <c r="PF15" s="11"/>
      <c r="PG15" s="11">
        <f t="shared" si="192"/>
        <v>282</v>
      </c>
      <c r="PH15" s="35">
        <f>PG15/PG$20*100</f>
        <v>24.394463667820069</v>
      </c>
      <c r="PI15" s="11">
        <v>180</v>
      </c>
      <c r="PJ15" s="28">
        <f>PI15/PI$20*100</f>
        <v>27.231467473524962</v>
      </c>
      <c r="PK15" s="11">
        <v>60</v>
      </c>
      <c r="PL15" s="28">
        <f>PK15/PK$20*100</f>
        <v>16.997167138810198</v>
      </c>
      <c r="PM15" s="11"/>
      <c r="PN15" s="11">
        <f t="shared" si="193"/>
        <v>240</v>
      </c>
      <c r="PO15" s="35">
        <f>PN15/PN$20*100</f>
        <v>23.668639053254438</v>
      </c>
      <c r="PP15" s="11">
        <v>153</v>
      </c>
      <c r="PQ15" s="28">
        <f>PP15/PP$20*100</f>
        <v>26.984126984126984</v>
      </c>
      <c r="PR15" s="11">
        <v>47</v>
      </c>
      <c r="PS15" s="28">
        <f>PR15/PR$20*100</f>
        <v>15.511551155115511</v>
      </c>
      <c r="PT15" s="11"/>
      <c r="PU15" s="11">
        <f t="shared" si="194"/>
        <v>200</v>
      </c>
      <c r="PV15" s="35">
        <f>PU15/PU$20*100</f>
        <v>22.988505747126435</v>
      </c>
      <c r="PW15" s="11">
        <v>129</v>
      </c>
      <c r="PX15" s="28">
        <f>PW15/PW$20*100</f>
        <v>26.931106471816285</v>
      </c>
      <c r="PY15" s="11">
        <v>42</v>
      </c>
      <c r="PZ15" s="28">
        <f>PY15/PY$20*100</f>
        <v>16.733067729083665</v>
      </c>
      <c r="QA15" s="11"/>
      <c r="QB15" s="11">
        <f t="shared" si="195"/>
        <v>171</v>
      </c>
      <c r="QC15" s="35">
        <f>QB15/QB$20*100</f>
        <v>23.424657534246577</v>
      </c>
      <c r="QD15" s="11">
        <v>102</v>
      </c>
      <c r="QE15" s="28">
        <f>QD15/QD$20*100</f>
        <v>26.631853785900784</v>
      </c>
      <c r="QF15" s="11">
        <v>28</v>
      </c>
      <c r="QG15" s="28">
        <f>QF15/QF$20*100</f>
        <v>14.14141414141414</v>
      </c>
      <c r="QH15" s="11"/>
      <c r="QI15" s="11">
        <f t="shared" si="196"/>
        <v>130</v>
      </c>
      <c r="QJ15" s="35">
        <f>QI15/QI$20*100</f>
        <v>22.375215146299485</v>
      </c>
      <c r="QK15" s="11">
        <v>79</v>
      </c>
      <c r="QL15" s="28">
        <f>QK15/QK$20*100</f>
        <v>26.158940397350992</v>
      </c>
      <c r="QM15" s="11">
        <v>21</v>
      </c>
      <c r="QN15" s="28">
        <f>QM15/QM$20*100</f>
        <v>13.90728476821192</v>
      </c>
      <c r="QO15" s="11"/>
      <c r="QP15" s="11">
        <f t="shared" si="197"/>
        <v>100</v>
      </c>
      <c r="QQ15" s="35">
        <f>QP15/QP$20*100</f>
        <v>22.075055187637968</v>
      </c>
      <c r="QR15" s="10">
        <v>69</v>
      </c>
      <c r="QS15" s="28">
        <f>QR15/QR$20*100</f>
        <v>27.058823529411764</v>
      </c>
      <c r="QT15" s="11">
        <v>20</v>
      </c>
      <c r="QU15" s="28">
        <f>QT15/QT$20*100</f>
        <v>15.151515151515152</v>
      </c>
      <c r="QV15" s="11"/>
      <c r="QW15" s="11">
        <f t="shared" si="198"/>
        <v>89</v>
      </c>
      <c r="QX15" s="35">
        <f>QW15/QW$20*100</f>
        <v>22.938144329896907</v>
      </c>
      <c r="QZ15" s="33"/>
      <c r="RA15" s="33"/>
      <c r="RB15" s="33"/>
      <c r="RC15" s="33"/>
      <c r="RD15" s="33"/>
      <c r="RE15" s="33"/>
      <c r="RF15" s="33"/>
      <c r="RG15" s="21"/>
      <c r="AMA15" s="5"/>
      <c r="AMB15" s="5"/>
      <c r="AMC15" s="5"/>
      <c r="AMD15" s="5"/>
      <c r="AME15" s="5"/>
      <c r="AMF15" s="5"/>
      <c r="AMG15" s="5"/>
      <c r="AMH15" s="5"/>
      <c r="AMI15" s="5"/>
      <c r="AMJ15" s="5"/>
      <c r="AMK15" s="5"/>
      <c r="AML15" s="5"/>
      <c r="AMM15" s="5"/>
      <c r="AMN15" s="5"/>
      <c r="AMO15" s="5"/>
      <c r="AMP15" s="5"/>
      <c r="AMQ15" s="5"/>
      <c r="AMR15" s="5"/>
      <c r="AMS15" s="5"/>
      <c r="AMT15" s="5"/>
      <c r="AMU15" s="5"/>
      <c r="AMV15" s="5"/>
      <c r="AMW15" s="5"/>
      <c r="AMX15" s="5"/>
      <c r="AMY15" s="5"/>
      <c r="AMZ15" s="5"/>
      <c r="ANA15" s="5"/>
      <c r="ANB15" s="5"/>
      <c r="ANC15" s="5"/>
      <c r="AND15" s="5"/>
      <c r="ANE15" s="5"/>
      <c r="ANF15" s="5"/>
      <c r="ANG15" s="5"/>
      <c r="ANH15" s="5"/>
      <c r="ANI15" s="5"/>
      <c r="ANJ15" s="5"/>
      <c r="ANK15" s="5"/>
      <c r="ANL15" s="5"/>
      <c r="ANM15" s="5"/>
      <c r="ANN15" s="5"/>
      <c r="ANO15" s="5"/>
      <c r="ANP15" s="5"/>
      <c r="ANQ15" s="5"/>
      <c r="ANR15" s="5"/>
      <c r="ANS15" s="5"/>
      <c r="ANT15" s="5"/>
      <c r="ANU15" s="5"/>
      <c r="ANV15" s="5"/>
      <c r="ANW15" s="5"/>
      <c r="ANX15" s="5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  <c r="AZJ15" s="5"/>
      <c r="AZK15" s="5"/>
      <c r="AZL15" s="5"/>
      <c r="AZM15" s="5"/>
      <c r="AZN15" s="5"/>
      <c r="AZO15" s="5"/>
      <c r="AZP15" s="5"/>
      <c r="AZQ15" s="5"/>
      <c r="AZR15" s="5"/>
      <c r="AZS15" s="5"/>
      <c r="AZT15" s="5"/>
      <c r="AZU15" s="5"/>
      <c r="AZV15" s="5"/>
      <c r="AZW15" s="5"/>
      <c r="AZX15" s="5"/>
      <c r="AZY15" s="5"/>
      <c r="AZZ15" s="5"/>
      <c r="BAA15" s="5"/>
      <c r="BAB15" s="5"/>
      <c r="BAC15" s="5"/>
      <c r="BAD15" s="5"/>
      <c r="BAE15" s="5"/>
      <c r="BAF15" s="5"/>
      <c r="BAG15" s="5"/>
      <c r="BAH15" s="5"/>
      <c r="BAI15" s="5"/>
      <c r="BAJ15" s="5"/>
      <c r="BAK15" s="5"/>
      <c r="BAL15" s="5"/>
      <c r="BAM15" s="5"/>
      <c r="BAN15" s="5"/>
      <c r="BAO15" s="5"/>
      <c r="BAP15" s="5"/>
      <c r="BAQ15" s="5"/>
      <c r="BAR15" s="5"/>
      <c r="BAS15" s="5"/>
      <c r="BAT15" s="5"/>
      <c r="BAU15" s="5"/>
      <c r="BAV15" s="5"/>
      <c r="BAW15" s="5"/>
      <c r="BAX15" s="5"/>
      <c r="BAY15" s="5"/>
      <c r="BAZ15" s="5"/>
      <c r="BBA15" s="5"/>
      <c r="BBB15" s="5"/>
      <c r="BBC15" s="5"/>
      <c r="BBD15" s="5"/>
      <c r="BBE15" s="5"/>
      <c r="BBF15" s="5"/>
      <c r="BBG15" s="5"/>
      <c r="BBH15" s="5"/>
      <c r="BBI15" s="5"/>
      <c r="BBJ15" s="5"/>
      <c r="BBK15" s="5"/>
      <c r="BBL15" s="5"/>
      <c r="BBM15" s="5"/>
      <c r="BBN15" s="5"/>
      <c r="BBO15" s="5"/>
      <c r="BBP15" s="5"/>
      <c r="BBQ15" s="5"/>
      <c r="BBR15" s="5"/>
      <c r="BBS15" s="5"/>
      <c r="BBT15" s="5"/>
      <c r="BBU15" s="5"/>
      <c r="BBV15" s="5"/>
      <c r="BBW15" s="5"/>
      <c r="BBX15" s="5"/>
      <c r="BBY15" s="5"/>
      <c r="BBZ15" s="5"/>
      <c r="BCA15" s="5"/>
      <c r="BCB15" s="5"/>
      <c r="BCC15" s="5"/>
      <c r="BCD15" s="5"/>
      <c r="BCE15" s="5"/>
      <c r="BCF15" s="5"/>
      <c r="BCG15" s="5"/>
      <c r="BCH15" s="5"/>
      <c r="BCI15" s="5"/>
      <c r="BCJ15" s="5"/>
      <c r="BCK15" s="5"/>
      <c r="BCL15" s="5"/>
      <c r="BCM15" s="5"/>
      <c r="BCN15" s="5"/>
      <c r="BCO15" s="5"/>
      <c r="BCP15" s="5"/>
      <c r="BCQ15" s="5"/>
      <c r="BCR15" s="5"/>
      <c r="BCS15" s="5"/>
      <c r="BCT15" s="5"/>
      <c r="BCU15" s="5"/>
      <c r="BCV15" s="5"/>
      <c r="BCW15" s="5"/>
      <c r="BCX15" s="5"/>
      <c r="BCY15" s="5"/>
      <c r="BCZ15" s="5"/>
      <c r="BDA15" s="5"/>
    </row>
    <row r="16" spans="1:1457">
      <c r="A16" s="18" t="s">
        <v>9</v>
      </c>
      <c r="B16" s="77">
        <v>1817424</v>
      </c>
      <c r="C16" s="28">
        <f>B16/B$20*100</f>
        <v>4.4363456155148091</v>
      </c>
      <c r="D16" s="77">
        <v>2776739</v>
      </c>
      <c r="E16" s="28">
        <f>D16/D$20*100</f>
        <v>6.603026091990392</v>
      </c>
      <c r="F16" s="41">
        <f t="shared" si="147"/>
        <v>4594163</v>
      </c>
      <c r="G16" s="35">
        <f>F16/F$20*100</f>
        <v>5.5338551571188708</v>
      </c>
      <c r="H16" s="13">
        <v>2047</v>
      </c>
      <c r="I16" s="28">
        <f>H16/H$20*100</f>
        <v>42.451265035255084</v>
      </c>
      <c r="J16" s="137">
        <v>1849</v>
      </c>
      <c r="K16" s="28">
        <f>J16/J$20*100</f>
        <v>47.605561277033985</v>
      </c>
      <c r="L16" s="11"/>
      <c r="M16" s="12">
        <f t="shared" ref="M16:M18" si="261">SUM(H16+J16+L16)</f>
        <v>3896</v>
      </c>
      <c r="N16" s="13">
        <v>2035</v>
      </c>
      <c r="O16" s="28">
        <f>N16/N$20*100</f>
        <v>42.404667639091478</v>
      </c>
      <c r="P16" s="137">
        <v>1839</v>
      </c>
      <c r="Q16" s="28">
        <f>P16/P$20*100</f>
        <v>47.519379844961243</v>
      </c>
      <c r="R16" s="11"/>
      <c r="S16" s="12">
        <f t="shared" ref="S16:S18" si="262">SUM(N16+P16+R16)</f>
        <v>3874</v>
      </c>
      <c r="T16" s="13">
        <v>2034</v>
      </c>
      <c r="U16" s="28">
        <f>T16/T$20*100</f>
        <v>42.410341951626357</v>
      </c>
      <c r="V16" s="137">
        <v>1839</v>
      </c>
      <c r="W16" s="28">
        <f>V16/V$20*100</f>
        <v>47.556245151280066</v>
      </c>
      <c r="X16" s="11"/>
      <c r="Y16" s="12">
        <f t="shared" ref="Y16:Y18" si="263">SUM(T16+V16+X16)</f>
        <v>3873</v>
      </c>
      <c r="Z16" s="13">
        <v>2028</v>
      </c>
      <c r="AA16" s="28">
        <f>Z16/Z$20*100</f>
        <v>42.391304347826086</v>
      </c>
      <c r="AB16" s="137">
        <v>1836</v>
      </c>
      <c r="AC16" s="28">
        <f>AB16/AB$20*100</f>
        <v>47.601763028260308</v>
      </c>
      <c r="AD16" s="11"/>
      <c r="AE16" s="12">
        <f t="shared" ref="AE16:AE18" si="264">SUM(Z16+AB16+AD16)</f>
        <v>3864</v>
      </c>
      <c r="AF16" s="13">
        <v>2020</v>
      </c>
      <c r="AG16" s="28">
        <f>AF16/AF$20*100</f>
        <v>42.348008385744237</v>
      </c>
      <c r="AH16" s="137">
        <v>1829</v>
      </c>
      <c r="AI16" s="28">
        <f>AH16/AH$20*100</f>
        <v>47.655028660760813</v>
      </c>
      <c r="AJ16" s="11"/>
      <c r="AK16" s="12">
        <f t="shared" ref="AK16:AK18" si="265">SUM(AF16+AH16+AJ16)</f>
        <v>3849</v>
      </c>
      <c r="AL16" s="13">
        <v>2018</v>
      </c>
      <c r="AM16" s="28">
        <f>AL16/AL$20*100</f>
        <v>42.412778478352244</v>
      </c>
      <c r="AN16" s="137">
        <v>1823</v>
      </c>
      <c r="AO16" s="28">
        <f>AN16/AN$20*100</f>
        <v>47.747511786275538</v>
      </c>
      <c r="AP16" s="11"/>
      <c r="AQ16" s="12">
        <f t="shared" ref="AQ16:AQ18" si="266">SUM(AL16+AN16+AP16)</f>
        <v>3841</v>
      </c>
      <c r="AR16" s="13">
        <v>2009</v>
      </c>
      <c r="AS16" s="28">
        <f>AR16/AR$20*100</f>
        <v>42.39290989660266</v>
      </c>
      <c r="AT16" s="137">
        <v>1818</v>
      </c>
      <c r="AU16" s="28">
        <f>AT16/AT$20*100</f>
        <v>47.754137115839242</v>
      </c>
      <c r="AV16" s="11">
        <v>1</v>
      </c>
      <c r="AW16" s="12">
        <f t="shared" ref="AW16:AW18" si="267">SUM(AR16+AT16+AV16)</f>
        <v>3828</v>
      </c>
      <c r="AX16" s="13">
        <v>2002</v>
      </c>
      <c r="AY16" s="28">
        <f>AX16/AX$20*100</f>
        <v>42.424242424242422</v>
      </c>
      <c r="AZ16" s="137">
        <v>1811</v>
      </c>
      <c r="BA16" s="28">
        <f>AZ16/AZ$20*100</f>
        <v>47.682991047919963</v>
      </c>
      <c r="BB16" s="11"/>
      <c r="BC16" s="12">
        <f t="shared" ref="BC16:BC18" si="268">SUM(AX16+AZ16+BB16)</f>
        <v>3813</v>
      </c>
      <c r="BD16" s="13">
        <v>2003</v>
      </c>
      <c r="BE16" s="28">
        <f>BD16/BD$20*100</f>
        <v>42.481442205726403</v>
      </c>
      <c r="BF16" s="137">
        <v>1808</v>
      </c>
      <c r="BG16" s="28">
        <f>BF16/BF$20*100</f>
        <v>47.691901872856768</v>
      </c>
      <c r="BH16" s="11"/>
      <c r="BI16" s="12">
        <f t="shared" ref="BI16:BI18" si="269">SUM(BD16+BF16+BH16)</f>
        <v>3811</v>
      </c>
      <c r="BJ16" s="13">
        <v>1999</v>
      </c>
      <c r="BK16" s="28">
        <f>BJ16/BJ$20*100</f>
        <v>42.459643160577741</v>
      </c>
      <c r="BL16" s="137">
        <v>1807</v>
      </c>
      <c r="BM16" s="28">
        <f>BL16/BL$20*100</f>
        <v>47.715870081858988</v>
      </c>
      <c r="BN16" s="11"/>
      <c r="BO16" s="12">
        <f t="shared" ref="BO16:BO18" si="270">SUM(BJ16+BL16+BN16)</f>
        <v>3806</v>
      </c>
      <c r="BP16" s="13">
        <v>1998</v>
      </c>
      <c r="BQ16" s="28">
        <f>BP16/BP$20*100</f>
        <v>42.474489795918366</v>
      </c>
      <c r="BR16" s="137">
        <v>1803</v>
      </c>
      <c r="BS16" s="28">
        <f>BR16/BR$20*100</f>
        <v>47.698412698412703</v>
      </c>
      <c r="BT16" s="11"/>
      <c r="BU16" s="12">
        <f t="shared" ref="BU16:BU18" si="271">SUM(BP16+BR16+BT16)</f>
        <v>3801</v>
      </c>
      <c r="BV16" s="13">
        <v>1989</v>
      </c>
      <c r="BW16" s="28">
        <f>BV16/BV$20*100</f>
        <v>42.47277386290839</v>
      </c>
      <c r="BX16" s="137">
        <v>1794</v>
      </c>
      <c r="BY16" s="28">
        <f>BX16/BX$20*100</f>
        <v>47.687400318979265</v>
      </c>
      <c r="BZ16" s="11"/>
      <c r="CA16" s="12">
        <f t="shared" ref="CA16:CA18" si="272">SUM(BV16+BX16+BZ16)</f>
        <v>3783</v>
      </c>
      <c r="CB16" s="13">
        <v>1982</v>
      </c>
      <c r="CC16" s="28">
        <f>CB16/CB$20*100</f>
        <v>42.550450837269217</v>
      </c>
      <c r="CD16" s="137">
        <v>1789</v>
      </c>
      <c r="CE16" s="28">
        <f>CD16/CD$20*100</f>
        <v>47.732123799359663</v>
      </c>
      <c r="CF16" s="11"/>
      <c r="CG16" s="12">
        <f t="shared" ref="CG16:CG18" si="273">SUM(CB16+CD16+CF16)</f>
        <v>3771</v>
      </c>
      <c r="CH16" s="13">
        <v>1969</v>
      </c>
      <c r="CI16" s="28">
        <f>CH16/CH$20*100</f>
        <v>42.628274518293999</v>
      </c>
      <c r="CJ16" s="137">
        <v>1780</v>
      </c>
      <c r="CK16" s="28">
        <f>CJ16/CJ$20*100</f>
        <v>47.785234899328863</v>
      </c>
      <c r="CL16" s="11"/>
      <c r="CM16" s="12">
        <f t="shared" ref="CM16:CM18" si="274">SUM(CH16+CJ16+CL16)</f>
        <v>3749</v>
      </c>
      <c r="CN16" s="13">
        <v>1960</v>
      </c>
      <c r="CO16" s="28">
        <f>CN16/CN$20*100</f>
        <v>42.63650206656515</v>
      </c>
      <c r="CP16" s="137">
        <v>1766</v>
      </c>
      <c r="CQ16" s="28">
        <f>CP16/CP$20*100</f>
        <v>47.729729729729733</v>
      </c>
      <c r="CR16" s="11"/>
      <c r="CS16" s="12">
        <f t="shared" ref="CS16:CS18" si="275">SUM(CN16+CP16+CR16)</f>
        <v>3726</v>
      </c>
      <c r="CT16" s="13">
        <v>1951</v>
      </c>
      <c r="CU16" s="28">
        <f>CT16/CT$20*100</f>
        <v>42.672790901137361</v>
      </c>
      <c r="CV16" s="137">
        <v>1753</v>
      </c>
      <c r="CW16" s="28">
        <f>CV16/CV$20*100</f>
        <v>47.635869565217391</v>
      </c>
      <c r="CX16" s="11"/>
      <c r="CY16" s="12">
        <f t="shared" ref="CY16:CY18" si="276">SUM(CT16+CV16+CX16)</f>
        <v>3704</v>
      </c>
      <c r="CZ16" s="13">
        <v>1949</v>
      </c>
      <c r="DA16" s="28">
        <f>CZ16/CZ$20*100</f>
        <v>42.657036550667542</v>
      </c>
      <c r="DB16" s="137">
        <v>1750</v>
      </c>
      <c r="DC16" s="28">
        <f>DB16/DB$20*100</f>
        <v>47.644976858154095</v>
      </c>
      <c r="DD16" s="11">
        <v>1</v>
      </c>
      <c r="DE16" s="12">
        <f t="shared" ref="DE16:DE18" si="277">SUM(CZ16+DB16+DD16)</f>
        <v>3700</v>
      </c>
      <c r="DF16" s="13">
        <v>1945</v>
      </c>
      <c r="DG16" s="28">
        <f>DF16/DF$20*100</f>
        <v>42.72847100175747</v>
      </c>
      <c r="DH16" s="137">
        <v>1743</v>
      </c>
      <c r="DI16" s="28">
        <f>DH16/DH$20*100</f>
        <v>47.635966110959274</v>
      </c>
      <c r="DJ16" s="11"/>
      <c r="DK16" s="12">
        <f t="shared" ref="DK16:DK18" si="278">SUM(DF16+DH16+DJ16)</f>
        <v>3688</v>
      </c>
      <c r="DL16" s="13">
        <v>1935</v>
      </c>
      <c r="DM16" s="28">
        <f>DL16/DL$20*100</f>
        <v>42.734098939929325</v>
      </c>
      <c r="DN16" s="137">
        <v>1738</v>
      </c>
      <c r="DO16" s="28">
        <f>DN16/DN$20*100</f>
        <v>47.734138972809667</v>
      </c>
      <c r="DP16" s="11"/>
      <c r="DQ16" s="12">
        <f t="shared" ref="DQ16:DQ18" si="279">SUM(DL16+DN16+DP16)</f>
        <v>3673</v>
      </c>
      <c r="DR16" s="13">
        <v>1929</v>
      </c>
      <c r="DS16" s="28">
        <f>DR16/DR$20*100</f>
        <v>42.724252491694351</v>
      </c>
      <c r="DT16" s="137">
        <v>1734</v>
      </c>
      <c r="DU16" s="28">
        <f>DT16/DT$20*100</f>
        <v>47.808105872622001</v>
      </c>
      <c r="DV16" s="11"/>
      <c r="DW16" s="12">
        <f t="shared" ref="DW16:DW18" si="280">SUM(DR16+DT16+DV16)</f>
        <v>3663</v>
      </c>
      <c r="DX16" s="13">
        <v>1911</v>
      </c>
      <c r="DY16" s="28">
        <f>DX16/DX$20*100</f>
        <v>42.627704662056658</v>
      </c>
      <c r="DZ16" s="137">
        <v>1723</v>
      </c>
      <c r="EA16" s="28">
        <f>DZ16/DZ$20*100</f>
        <v>47.83453636868407</v>
      </c>
      <c r="EB16" s="11"/>
      <c r="EC16" s="12">
        <f t="shared" ref="EC16:EC18" si="281">SUM(DX16+DZ16+EB16)</f>
        <v>3634</v>
      </c>
      <c r="ED16" s="13">
        <v>1891</v>
      </c>
      <c r="EE16" s="28">
        <f>ED16/ED$20*100</f>
        <v>42.609283461018478</v>
      </c>
      <c r="EF16" s="137">
        <v>1704</v>
      </c>
      <c r="EG16" s="28">
        <f>EF16/EF$20*100</f>
        <v>47.811447811447813</v>
      </c>
      <c r="EH16" s="11"/>
      <c r="EI16" s="12">
        <f t="shared" ref="EI16:EI18" si="282">SUM(ED16+EF16+EH16)</f>
        <v>3595</v>
      </c>
      <c r="EJ16" s="13">
        <v>1877</v>
      </c>
      <c r="EK16" s="28">
        <f>EJ16/EJ$20*100</f>
        <v>42.639709223080416</v>
      </c>
      <c r="EL16" s="137">
        <v>1689</v>
      </c>
      <c r="EM16" s="28">
        <f>EL16/EL$20*100</f>
        <v>47.874149659863946</v>
      </c>
      <c r="EN16" s="11"/>
      <c r="EO16" s="12">
        <f t="shared" ref="EO16:EO18" si="283">SUM(EJ16+EL16+EN16)</f>
        <v>3566</v>
      </c>
      <c r="EP16" s="13">
        <v>1873</v>
      </c>
      <c r="EQ16" s="28">
        <f>EP16/EP$20*100</f>
        <v>42.645719489981786</v>
      </c>
      <c r="ER16" s="137">
        <v>1686</v>
      </c>
      <c r="ES16" s="28">
        <f>ER16/ER$20*100</f>
        <v>47.938584020471993</v>
      </c>
      <c r="ET16" s="11"/>
      <c r="EU16" s="12">
        <f t="shared" si="145"/>
        <v>3559</v>
      </c>
      <c r="EV16" s="10">
        <v>1868</v>
      </c>
      <c r="EW16" s="28">
        <f>EV16/EV$20*100</f>
        <v>42.726440988106127</v>
      </c>
      <c r="EX16" s="11">
        <v>1680</v>
      </c>
      <c r="EY16" s="28">
        <f>EX16/EX$20*100</f>
        <v>47.945205479452049</v>
      </c>
      <c r="EZ16" s="11"/>
      <c r="FA16" s="12">
        <f t="shared" si="148"/>
        <v>3548</v>
      </c>
      <c r="FB16" s="10">
        <v>1861</v>
      </c>
      <c r="FC16" s="28">
        <f>FB16/FB$20*100</f>
        <v>42.811134115481941</v>
      </c>
      <c r="FD16" s="11">
        <v>1668</v>
      </c>
      <c r="FE16" s="28">
        <f>FD16/FD$20*100</f>
        <v>48.041474654377879</v>
      </c>
      <c r="FF16" s="11"/>
      <c r="FG16" s="12">
        <f t="shared" si="149"/>
        <v>3529</v>
      </c>
      <c r="FH16" s="10">
        <v>1838</v>
      </c>
      <c r="FI16" s="28">
        <f>FH16/FH$20*100</f>
        <v>42.803912435957145</v>
      </c>
      <c r="FJ16" s="11">
        <v>1652</v>
      </c>
      <c r="FK16" s="28">
        <f>FJ16/FJ$20*100</f>
        <v>48.247663551401871</v>
      </c>
      <c r="FL16" s="11"/>
      <c r="FM16" s="12">
        <f t="shared" si="150"/>
        <v>3490</v>
      </c>
      <c r="FN16" s="10">
        <v>1822</v>
      </c>
      <c r="FO16" s="28">
        <f>FN16/FN$20*100</f>
        <v>42.779995304061984</v>
      </c>
      <c r="FP16" s="11">
        <v>1628</v>
      </c>
      <c r="FQ16" s="28">
        <f>FP16/FP$20*100</f>
        <v>48.308605341246292</v>
      </c>
      <c r="FR16" s="11"/>
      <c r="FS16" s="12">
        <f t="shared" si="151"/>
        <v>3450</v>
      </c>
      <c r="FT16" s="10">
        <v>1801</v>
      </c>
      <c r="FU16" s="28">
        <f>FT16/FT$20*100</f>
        <v>42.840152235965746</v>
      </c>
      <c r="FV16" s="11">
        <v>1603</v>
      </c>
      <c r="FW16" s="28">
        <f>FV16/FV$20*100</f>
        <v>48.225030084235861</v>
      </c>
      <c r="FX16" s="11"/>
      <c r="FY16" s="12">
        <f t="shared" si="152"/>
        <v>3404</v>
      </c>
      <c r="FZ16" s="10">
        <v>1773</v>
      </c>
      <c r="GA16" s="28">
        <f>FZ16/FZ$20*100</f>
        <v>42.909002904162634</v>
      </c>
      <c r="GB16" s="11">
        <v>1582</v>
      </c>
      <c r="GC16" s="28">
        <f>GB16/GB$20*100</f>
        <v>48.231707317073166</v>
      </c>
      <c r="GD16" s="11"/>
      <c r="GE16" s="12">
        <f t="shared" si="153"/>
        <v>3355</v>
      </c>
      <c r="GF16" s="10">
        <v>1768</v>
      </c>
      <c r="GG16" s="28">
        <f>GF16/GF$20*100</f>
        <v>42.943891182900167</v>
      </c>
      <c r="GH16" s="11">
        <v>1577</v>
      </c>
      <c r="GI16" s="28">
        <f>GH16/GH$20*100</f>
        <v>48.182095936449741</v>
      </c>
      <c r="GJ16" s="11">
        <v>1</v>
      </c>
      <c r="GK16" s="12">
        <f t="shared" si="154"/>
        <v>3346</v>
      </c>
      <c r="GL16" s="10">
        <v>1761</v>
      </c>
      <c r="GM16" s="28">
        <f>GL16/GL$20*100</f>
        <v>42.940746159473299</v>
      </c>
      <c r="GN16" s="11">
        <v>1573</v>
      </c>
      <c r="GO16" s="28">
        <f>GN16/GN$20*100</f>
        <v>48.207171314741039</v>
      </c>
      <c r="GP16" s="11">
        <v>1</v>
      </c>
      <c r="GQ16" s="12">
        <f t="shared" si="155"/>
        <v>3335</v>
      </c>
      <c r="GR16" s="10">
        <v>1734</v>
      </c>
      <c r="GS16" s="28">
        <f>GR16/GR$20*100</f>
        <v>42.899554675903019</v>
      </c>
      <c r="GT16" s="11">
        <v>1556</v>
      </c>
      <c r="GU16" s="28">
        <f>GT16/GT$20*100</f>
        <v>48.353014294592917</v>
      </c>
      <c r="GV16" s="11">
        <v>1</v>
      </c>
      <c r="GW16" s="12">
        <f t="shared" si="156"/>
        <v>3291</v>
      </c>
      <c r="GX16" s="10">
        <v>1708</v>
      </c>
      <c r="GY16" s="28">
        <f>GX16/GX$20*100</f>
        <v>43.066061522945034</v>
      </c>
      <c r="GZ16" s="11">
        <v>1526</v>
      </c>
      <c r="HA16" s="28">
        <f>GZ16/GZ$20*100</f>
        <v>48.536895674300254</v>
      </c>
      <c r="HB16" s="11">
        <v>1</v>
      </c>
      <c r="HC16" s="12">
        <f t="shared" si="157"/>
        <v>3235</v>
      </c>
      <c r="HD16" s="10">
        <v>1681</v>
      </c>
      <c r="HE16" s="28">
        <f>HD16/HD$20*100</f>
        <v>43.036354326676907</v>
      </c>
      <c r="HF16" s="11">
        <v>1489</v>
      </c>
      <c r="HG16" s="28">
        <f>HF16/HF$20*100</f>
        <v>48.328464784160985</v>
      </c>
      <c r="HH16" s="11"/>
      <c r="HI16" s="12">
        <f t="shared" si="158"/>
        <v>3170</v>
      </c>
      <c r="HJ16" s="10">
        <v>1645</v>
      </c>
      <c r="HK16" s="28">
        <f>HJ16/HJ$20*100</f>
        <v>43.017782426778247</v>
      </c>
      <c r="HL16" s="11">
        <v>1456</v>
      </c>
      <c r="HM16" s="28">
        <f>HL16/HL$20*100</f>
        <v>48.565710473649098</v>
      </c>
      <c r="HN16" s="11"/>
      <c r="HO16" s="12">
        <f t="shared" si="159"/>
        <v>3101</v>
      </c>
      <c r="HP16" s="11">
        <v>1609</v>
      </c>
      <c r="HQ16" s="28">
        <f>HP16/HP$20*100</f>
        <v>42.906666666666666</v>
      </c>
      <c r="HR16" s="11">
        <v>1427</v>
      </c>
      <c r="HS16" s="28">
        <f>HR16/HR$20*100</f>
        <v>48.669849931787176</v>
      </c>
      <c r="HT16" s="11"/>
      <c r="HU16" s="12">
        <f t="shared" si="160"/>
        <v>3036</v>
      </c>
      <c r="HV16" s="11">
        <v>1599</v>
      </c>
      <c r="HW16" s="28">
        <f>HV16/HV$20*100</f>
        <v>42.937701396348011</v>
      </c>
      <c r="HX16" s="11">
        <v>1416</v>
      </c>
      <c r="HY16" s="28">
        <f>HX16/HX$20*100</f>
        <v>48.559670781893004</v>
      </c>
      <c r="HZ16" s="11">
        <v>1</v>
      </c>
      <c r="IA16" s="12">
        <f t="shared" si="161"/>
        <v>3016</v>
      </c>
      <c r="IB16" s="11">
        <v>1588</v>
      </c>
      <c r="IC16" s="28">
        <f>IB16/IB$20*100</f>
        <v>42.953746280768193</v>
      </c>
      <c r="ID16" s="11">
        <v>1393</v>
      </c>
      <c r="IE16" s="28">
        <f>ID16/ID$20*100</f>
        <v>48.553502962704776</v>
      </c>
      <c r="IF16" s="11"/>
      <c r="IG16" s="11">
        <f t="shared" si="162"/>
        <v>2981</v>
      </c>
      <c r="IH16" s="28">
        <f>IG16/IG$20*100</f>
        <v>45.400548279013094</v>
      </c>
      <c r="II16" s="10">
        <v>1570</v>
      </c>
      <c r="IJ16" s="28">
        <f>II16/II$20*100</f>
        <v>43.060888645090515</v>
      </c>
      <c r="IK16" s="11">
        <v>1376</v>
      </c>
      <c r="IL16" s="28">
        <f>IK16/IK$20*100</f>
        <v>48.690728945506017</v>
      </c>
      <c r="IM16" s="11"/>
      <c r="IN16" s="11">
        <f t="shared" si="163"/>
        <v>2946</v>
      </c>
      <c r="IO16" s="35">
        <f>IN16/IN$20*100</f>
        <v>45.519159456118665</v>
      </c>
      <c r="IP16" s="10">
        <v>1518</v>
      </c>
      <c r="IQ16" s="28">
        <f>IP16/IP$20*100</f>
        <v>42.954159592529713</v>
      </c>
      <c r="IR16" s="11">
        <v>1340</v>
      </c>
      <c r="IS16" s="28">
        <f>IR16/IR$20*100</f>
        <v>48.833819241982503</v>
      </c>
      <c r="IT16" s="11"/>
      <c r="IU16" s="11">
        <f t="shared" si="164"/>
        <v>2858</v>
      </c>
      <c r="IV16" s="35">
        <f>IU16/IU$20*100</f>
        <v>45.524052245938194</v>
      </c>
      <c r="IW16" s="11">
        <v>1479</v>
      </c>
      <c r="IX16" s="28">
        <f>IW16/IW$20*100</f>
        <v>42.969203951191169</v>
      </c>
      <c r="IY16" s="11">
        <v>1296</v>
      </c>
      <c r="IZ16" s="28">
        <f>IY16/IY$20*100</f>
        <v>48.59392575928009</v>
      </c>
      <c r="JA16" s="11"/>
      <c r="JB16" s="11">
        <f t="shared" si="165"/>
        <v>2775</v>
      </c>
      <c r="JC16" s="35">
        <f>JB16/JB$20*100</f>
        <v>45.424783106891468</v>
      </c>
      <c r="JD16" s="10">
        <v>1437</v>
      </c>
      <c r="JE16" s="28">
        <f>JD16/JD$20*100</f>
        <v>42.972488038277511</v>
      </c>
      <c r="JF16" s="11">
        <v>1250</v>
      </c>
      <c r="JG16" s="28">
        <f>JF16/JF$20*100</f>
        <v>48.770971517752635</v>
      </c>
      <c r="JH16" s="11"/>
      <c r="JI16" s="11">
        <f t="shared" si="166"/>
        <v>2687</v>
      </c>
      <c r="JJ16" s="35">
        <f>JI16/JI$20*100</f>
        <v>45.48840358896225</v>
      </c>
      <c r="JK16" s="11">
        <v>1399</v>
      </c>
      <c r="JL16" s="28">
        <f>JK16/JK$20*100</f>
        <v>42.887798896382591</v>
      </c>
      <c r="JM16" s="11">
        <v>1206</v>
      </c>
      <c r="JN16" s="28">
        <f>JM16/JM$20*100</f>
        <v>48.589846897663172</v>
      </c>
      <c r="JO16" s="11"/>
      <c r="JP16" s="11">
        <f t="shared" si="167"/>
        <v>2605</v>
      </c>
      <c r="JQ16" s="35">
        <f>JP16/JP$20*100</f>
        <v>45.351671309192199</v>
      </c>
      <c r="JR16" s="11">
        <v>1300</v>
      </c>
      <c r="JS16" s="28">
        <f>JR16/JR$20*100</f>
        <v>42.74909569220651</v>
      </c>
      <c r="JT16" s="11">
        <v>1106</v>
      </c>
      <c r="JU16" s="28">
        <f>JT16/JT$20*100</f>
        <v>48.615384615384613</v>
      </c>
      <c r="JV16" s="11"/>
      <c r="JW16" s="11">
        <f t="shared" si="168"/>
        <v>2406</v>
      </c>
      <c r="JX16" s="35">
        <f>JW16/JW$20*100</f>
        <v>45.259593679458234</v>
      </c>
      <c r="JY16" s="11">
        <v>1260</v>
      </c>
      <c r="JZ16" s="28">
        <f>JY16/JY$20*100</f>
        <v>42.944785276073624</v>
      </c>
      <c r="KA16" s="11">
        <v>1048</v>
      </c>
      <c r="KB16" s="28">
        <f>KA16/KA$20*100</f>
        <v>48.608534322820034</v>
      </c>
      <c r="KC16" s="11"/>
      <c r="KD16" s="11">
        <f t="shared" si="169"/>
        <v>2308</v>
      </c>
      <c r="KE16" s="35">
        <f>KD16/KD$20*100</f>
        <v>45.343811394891951</v>
      </c>
      <c r="KF16" s="11">
        <v>1201</v>
      </c>
      <c r="KG16" s="28">
        <f>KF16/KF$20*100</f>
        <v>42.877543734380581</v>
      </c>
      <c r="KH16" s="11">
        <v>1006</v>
      </c>
      <c r="KI16" s="28">
        <f>KH16/KH$20*100</f>
        <v>48.505303760848598</v>
      </c>
      <c r="KJ16" s="11"/>
      <c r="KK16" s="11">
        <f t="shared" si="170"/>
        <v>2207</v>
      </c>
      <c r="KL16" s="35">
        <f>KK16/KK$20*100</f>
        <v>45.271794871794874</v>
      </c>
      <c r="KM16" s="11">
        <v>1146</v>
      </c>
      <c r="KN16" s="28">
        <f>KM16/KM$20*100</f>
        <v>42.985746436609148</v>
      </c>
      <c r="KO16" s="11">
        <v>935</v>
      </c>
      <c r="KP16" s="28">
        <f>KO16/KO$20*100</f>
        <v>48.470710212545356</v>
      </c>
      <c r="KQ16" s="11"/>
      <c r="KR16" s="11">
        <f t="shared" si="171"/>
        <v>2081</v>
      </c>
      <c r="KS16" s="35">
        <f>KR16/KR$20*100</f>
        <v>45.288356909684438</v>
      </c>
      <c r="KT16" s="11">
        <v>1097</v>
      </c>
      <c r="KU16" s="28">
        <f>KT16/KT$20*100</f>
        <v>42.868307932786244</v>
      </c>
      <c r="KV16" s="11">
        <v>903</v>
      </c>
      <c r="KW16" s="28">
        <f>KV16/KV$20*100</f>
        <v>49.022801302931597</v>
      </c>
      <c r="KX16" s="11"/>
      <c r="KY16" s="11">
        <f t="shared" si="172"/>
        <v>2000</v>
      </c>
      <c r="KZ16" s="35">
        <f>KY16/KY$20*100</f>
        <v>45.444217223358329</v>
      </c>
      <c r="LA16" s="11">
        <v>1060</v>
      </c>
      <c r="LB16" s="28">
        <f>LA16/LA$20*100</f>
        <v>42.638777152051489</v>
      </c>
      <c r="LC16" s="11">
        <v>888</v>
      </c>
      <c r="LD16" s="28">
        <f>LC16/LC$20*100</f>
        <v>49.196675900277008</v>
      </c>
      <c r="LE16" s="11"/>
      <c r="LF16" s="11">
        <f t="shared" si="173"/>
        <v>1948</v>
      </c>
      <c r="LG16" s="35">
        <f>LF16/LF$20*100</f>
        <v>45.397343276625499</v>
      </c>
      <c r="LH16" s="11">
        <v>1018</v>
      </c>
      <c r="LI16" s="28">
        <f>LH16/LH$20*100</f>
        <v>42.755144897102056</v>
      </c>
      <c r="LJ16" s="11">
        <v>852</v>
      </c>
      <c r="LK16" s="28">
        <f>LJ16/LJ$20*100</f>
        <v>49.391304347826086</v>
      </c>
      <c r="LL16" s="11"/>
      <c r="LM16" s="11">
        <f t="shared" si="174"/>
        <v>1870</v>
      </c>
      <c r="LN16" s="35">
        <f>LM16/LM$20*100</f>
        <v>45.543107647345352</v>
      </c>
      <c r="LO16" s="11">
        <v>969</v>
      </c>
      <c r="LP16" s="28">
        <f>LO16/LO$20*100</f>
        <v>43.375111906893466</v>
      </c>
      <c r="LQ16" s="11">
        <v>805</v>
      </c>
      <c r="LR16" s="28">
        <f>LQ16/LQ$20*100</f>
        <v>49.416820135052184</v>
      </c>
      <c r="LS16" s="11"/>
      <c r="LT16" s="11">
        <f t="shared" si="175"/>
        <v>1774</v>
      </c>
      <c r="LU16" s="35">
        <f>LT16/LT$20*100</f>
        <v>45.922857882474759</v>
      </c>
      <c r="LV16" s="11">
        <v>903</v>
      </c>
      <c r="LW16" s="28">
        <f>LV16/LV$20*100</f>
        <v>43.539054966248798</v>
      </c>
      <c r="LX16" s="11">
        <v>742</v>
      </c>
      <c r="LY16" s="28">
        <f>LX16/LX$20*100</f>
        <v>49.865591397849464</v>
      </c>
      <c r="LZ16" s="11"/>
      <c r="MA16" s="11">
        <f t="shared" si="176"/>
        <v>1645</v>
      </c>
      <c r="MB16" s="35">
        <f>MA16/MA$20*100</f>
        <v>46.181920269511508</v>
      </c>
      <c r="MC16" s="11">
        <v>835</v>
      </c>
      <c r="MD16" s="28">
        <f>MC16/MC$20*100</f>
        <v>43.786051389617199</v>
      </c>
      <c r="ME16" s="11">
        <v>671</v>
      </c>
      <c r="MF16" s="28">
        <f>ME16/ME$20*100</f>
        <v>50</v>
      </c>
      <c r="MG16" s="11"/>
      <c r="MH16" s="11">
        <f t="shared" si="177"/>
        <v>1506</v>
      </c>
      <c r="MI16" s="35">
        <f>MH16/MH$20*100</f>
        <v>46.352723915050788</v>
      </c>
      <c r="MJ16" s="11">
        <v>768</v>
      </c>
      <c r="MK16" s="28">
        <f>MJ16/MJ$20*100</f>
        <v>43.735763097949885</v>
      </c>
      <c r="ML16" s="11">
        <v>598</v>
      </c>
      <c r="MM16" s="28">
        <f>ML16/ML$20*100</f>
        <v>49.462365591397848</v>
      </c>
      <c r="MN16" s="11"/>
      <c r="MO16" s="11">
        <f t="shared" si="178"/>
        <v>1366</v>
      </c>
      <c r="MP16" s="35">
        <f>MO16/MO$20*100</f>
        <v>46.070826306914</v>
      </c>
      <c r="MQ16" s="11">
        <v>725</v>
      </c>
      <c r="MR16" s="28">
        <f>MQ16/MQ$20*100</f>
        <v>43.727382388419784</v>
      </c>
      <c r="MS16" s="11">
        <v>554</v>
      </c>
      <c r="MT16" s="28">
        <f>MS16/MS$20*100</f>
        <v>48.810572687224671</v>
      </c>
      <c r="MU16" s="11"/>
      <c r="MV16" s="11">
        <f t="shared" si="179"/>
        <v>1279</v>
      </c>
      <c r="MW16" s="35">
        <f>MV16/MV$20*100</f>
        <v>45.79305406373075</v>
      </c>
      <c r="MX16" s="11">
        <v>689</v>
      </c>
      <c r="MY16" s="28">
        <f>MX16/MX$20*100</f>
        <v>43.278894472361806</v>
      </c>
      <c r="MZ16" s="11">
        <v>530</v>
      </c>
      <c r="NA16" s="28">
        <f>MZ16/MZ$20*100</f>
        <v>49.256505576208177</v>
      </c>
      <c r="NB16" s="11"/>
      <c r="NC16" s="11">
        <f t="shared" si="180"/>
        <v>1219</v>
      </c>
      <c r="ND16" s="35">
        <f>NC16/NC$20*100</f>
        <v>45.689655172413794</v>
      </c>
      <c r="NE16" s="11">
        <v>658</v>
      </c>
      <c r="NF16" s="28">
        <f>NE16/NE$20*100</f>
        <v>43.232588699080161</v>
      </c>
      <c r="NG16" s="11">
        <v>499</v>
      </c>
      <c r="NH16" s="28">
        <f>NG16/NG$20*100</f>
        <v>49.017681728880156</v>
      </c>
      <c r="NI16" s="11"/>
      <c r="NJ16" s="11">
        <f t="shared" si="181"/>
        <v>1157</v>
      </c>
      <c r="NK16" s="35">
        <f>NJ16/NJ$20*100</f>
        <v>45.551181102362207</v>
      </c>
      <c r="NL16" s="11">
        <v>622</v>
      </c>
      <c r="NM16" s="28">
        <f>NL16/NL$20*100</f>
        <v>43.618513323983173</v>
      </c>
      <c r="NN16" s="11">
        <v>460</v>
      </c>
      <c r="NO16" s="28">
        <f>NN16/NN$20*100</f>
        <v>48.780487804878049</v>
      </c>
      <c r="NP16" s="11"/>
      <c r="NQ16" s="11">
        <f t="shared" si="182"/>
        <v>1082</v>
      </c>
      <c r="NR16" s="35">
        <f>NQ16/NQ$20*100</f>
        <v>45.673279864921909</v>
      </c>
      <c r="NS16" s="11">
        <v>567</v>
      </c>
      <c r="NT16" s="28">
        <f>NS16/NS$20*100</f>
        <v>44.090202177293932</v>
      </c>
      <c r="NU16" s="11">
        <v>401</v>
      </c>
      <c r="NV16" s="28">
        <f>NU16/NU$20*100</f>
        <v>49.08200734394125</v>
      </c>
      <c r="NW16" s="11"/>
      <c r="NX16" s="11">
        <f t="shared" si="184"/>
        <v>968</v>
      </c>
      <c r="NY16" s="35">
        <f>NX16/NX$20*100</f>
        <v>46.029481692819779</v>
      </c>
      <c r="NZ16" s="11">
        <v>514</v>
      </c>
      <c r="OA16" s="28">
        <f>NZ16/NZ$20*100</f>
        <v>44.656820156385749</v>
      </c>
      <c r="OB16" s="11">
        <v>348</v>
      </c>
      <c r="OC16" s="28">
        <f>OB16/OB$20*100</f>
        <v>49.29178470254957</v>
      </c>
      <c r="OD16" s="11"/>
      <c r="OE16" s="11">
        <f t="shared" si="185"/>
        <v>862</v>
      </c>
      <c r="OF16" s="35">
        <f t="shared" ref="OF16" si="284">OE16/OE$20*100</f>
        <v>46.418955304254169</v>
      </c>
      <c r="OG16" s="11">
        <v>459</v>
      </c>
      <c r="OH16" s="28">
        <f t="shared" ref="OH16" si="285">OG16/OG$20*100</f>
        <v>45.355731225296445</v>
      </c>
      <c r="OI16" s="11">
        <v>304</v>
      </c>
      <c r="OJ16" s="28">
        <f t="shared" ref="OJ16" si="286">OI16/OI$20*100</f>
        <v>51.351351351351347</v>
      </c>
      <c r="OK16" s="11"/>
      <c r="OL16" s="11">
        <f t="shared" si="189"/>
        <v>763</v>
      </c>
      <c r="OM16" s="35">
        <f>OL16/OL$20*100</f>
        <v>47.568578553615957</v>
      </c>
      <c r="ON16" s="11">
        <v>420</v>
      </c>
      <c r="OO16" s="28">
        <f>ON16/ON$20*100</f>
        <v>46.002190580503836</v>
      </c>
      <c r="OP16" s="11">
        <v>275</v>
      </c>
      <c r="OQ16" s="28">
        <f>OP16/OP$20*100</f>
        <v>53.088803088803097</v>
      </c>
      <c r="OR16" s="11"/>
      <c r="OS16" s="11">
        <f t="shared" si="190"/>
        <v>695</v>
      </c>
      <c r="OT16" s="35">
        <f>OS16/OS$20*100</f>
        <v>48.567435359888186</v>
      </c>
      <c r="OU16" s="11">
        <v>394</v>
      </c>
      <c r="OV16" s="28">
        <f>OU16/OU$20*100</f>
        <v>46.298472385428909</v>
      </c>
      <c r="OW16" s="11">
        <v>256</v>
      </c>
      <c r="OX16" s="28">
        <f>OW16/OW$20*100</f>
        <v>52.459016393442624</v>
      </c>
      <c r="OY16" s="11"/>
      <c r="OZ16" s="11">
        <f t="shared" si="191"/>
        <v>650</v>
      </c>
      <c r="PA16" s="35">
        <f>OZ16/OZ$20*100</f>
        <v>48.543689320388353</v>
      </c>
      <c r="PB16" s="11">
        <v>349</v>
      </c>
      <c r="PC16" s="28">
        <f>PB16/PB$20*100</f>
        <v>46.347941567065071</v>
      </c>
      <c r="PD16" s="11">
        <v>223</v>
      </c>
      <c r="PE16" s="28">
        <f>PD16/PD$20*100</f>
        <v>55.334987593052112</v>
      </c>
      <c r="PF16" s="11"/>
      <c r="PG16" s="11">
        <f t="shared" si="192"/>
        <v>572</v>
      </c>
      <c r="PH16" s="35">
        <f>PG16/PG$20*100</f>
        <v>49.480968858131483</v>
      </c>
      <c r="PI16" s="11">
        <v>310</v>
      </c>
      <c r="PJ16" s="28">
        <f>PI16/PI$20*100</f>
        <v>46.89863842662632</v>
      </c>
      <c r="PK16" s="11">
        <v>201</v>
      </c>
      <c r="PL16" s="28">
        <f>PK16/PK$20*100</f>
        <v>56.940509915014161</v>
      </c>
      <c r="PM16" s="11"/>
      <c r="PN16" s="11">
        <f t="shared" si="193"/>
        <v>511</v>
      </c>
      <c r="PO16" s="35">
        <f>PN16/PN$20*100</f>
        <v>50.394477317554241</v>
      </c>
      <c r="PP16" s="11">
        <v>270</v>
      </c>
      <c r="PQ16" s="28">
        <f>PP16/PP$20*100</f>
        <v>47.619047619047613</v>
      </c>
      <c r="PR16" s="11">
        <v>177</v>
      </c>
      <c r="PS16" s="28">
        <f>PR16/PR$20*100</f>
        <v>58.415841584158414</v>
      </c>
      <c r="PT16" s="11"/>
      <c r="PU16" s="11">
        <f t="shared" si="194"/>
        <v>447</v>
      </c>
      <c r="PV16" s="35">
        <f>PU16/PU$20*100</f>
        <v>51.379310344827587</v>
      </c>
      <c r="PW16" s="11">
        <v>225</v>
      </c>
      <c r="PX16" s="28">
        <f>PW16/PW$20*100</f>
        <v>46.972860125260965</v>
      </c>
      <c r="PY16" s="11">
        <v>144</v>
      </c>
      <c r="PZ16" s="28">
        <f>PY16/PY$20*100</f>
        <v>57.370517928286858</v>
      </c>
      <c r="QA16" s="11"/>
      <c r="QB16" s="11">
        <f t="shared" si="195"/>
        <v>369</v>
      </c>
      <c r="QC16" s="35">
        <f>QB16/QB$20*100</f>
        <v>50.547945205479451</v>
      </c>
      <c r="QD16" s="11">
        <v>185</v>
      </c>
      <c r="QE16" s="28">
        <f>QD16/QD$20*100</f>
        <v>48.302872062663191</v>
      </c>
      <c r="QF16" s="11">
        <v>120</v>
      </c>
      <c r="QG16" s="28">
        <f>QF16/QF$20*100</f>
        <v>60.606060606060609</v>
      </c>
      <c r="QH16" s="11"/>
      <c r="QI16" s="11">
        <f t="shared" si="196"/>
        <v>305</v>
      </c>
      <c r="QJ16" s="35">
        <f>QI16/QI$20*100</f>
        <v>52.49569707401033</v>
      </c>
      <c r="QK16" s="11">
        <v>150</v>
      </c>
      <c r="QL16" s="28">
        <f>QK16/QK$20*100</f>
        <v>49.668874172185426</v>
      </c>
      <c r="QM16" s="11">
        <v>92</v>
      </c>
      <c r="QN16" s="28">
        <f>QM16/QM$20*100</f>
        <v>60.927152317880797</v>
      </c>
      <c r="QO16" s="11"/>
      <c r="QP16" s="11">
        <f t="shared" si="197"/>
        <v>242</v>
      </c>
      <c r="QQ16" s="35">
        <f>QP16/QP$20*100</f>
        <v>53.421633554083883</v>
      </c>
      <c r="QR16" s="10">
        <v>126</v>
      </c>
      <c r="QS16" s="28">
        <f>QR16/QR$20*100</f>
        <v>49.411764705882355</v>
      </c>
      <c r="QT16" s="11">
        <v>81</v>
      </c>
      <c r="QU16" s="28">
        <f>QT16/QT$20*100</f>
        <v>61.363636363636367</v>
      </c>
      <c r="QV16" s="11">
        <v>1</v>
      </c>
      <c r="QW16" s="11">
        <f t="shared" si="198"/>
        <v>208</v>
      </c>
      <c r="QX16" s="35">
        <f>QW16/QW$20*100</f>
        <v>53.608247422680414</v>
      </c>
      <c r="QZ16" s="20"/>
      <c r="RA16" s="30"/>
      <c r="RB16" s="20"/>
      <c r="RC16" s="30"/>
      <c r="RD16" s="20"/>
      <c r="RE16" s="20"/>
      <c r="RF16" s="30"/>
      <c r="RG16" s="21"/>
      <c r="AMA16" s="5"/>
      <c r="AMB16" s="5"/>
      <c r="AMC16" s="5"/>
      <c r="AMD16" s="5"/>
      <c r="AME16" s="5"/>
      <c r="AMF16" s="5"/>
      <c r="AMG16" s="5"/>
      <c r="AMH16" s="5"/>
      <c r="AMI16" s="5"/>
      <c r="AMJ16" s="5"/>
      <c r="AMK16" s="5"/>
      <c r="AML16" s="5"/>
      <c r="AMM16" s="5"/>
      <c r="AMN16" s="5"/>
      <c r="AMO16" s="5"/>
      <c r="AMP16" s="5"/>
      <c r="AMQ16" s="5"/>
      <c r="AMR16" s="5"/>
      <c r="AMS16" s="5"/>
      <c r="AMT16" s="5"/>
      <c r="AMU16" s="5"/>
      <c r="AMV16" s="5"/>
      <c r="AMW16" s="5"/>
      <c r="AMX16" s="5"/>
      <c r="AMY16" s="5"/>
      <c r="AMZ16" s="5"/>
      <c r="ANA16" s="5"/>
      <c r="ANB16" s="5"/>
      <c r="ANC16" s="5"/>
      <c r="AND16" s="5"/>
      <c r="ANE16" s="5"/>
      <c r="ANF16" s="5"/>
      <c r="ANG16" s="5"/>
      <c r="ANH16" s="5"/>
      <c r="ANI16" s="5"/>
      <c r="ANJ16" s="5"/>
      <c r="ANK16" s="5"/>
      <c r="ANL16" s="5"/>
      <c r="ANM16" s="5"/>
      <c r="ANN16" s="5"/>
      <c r="ANO16" s="5"/>
      <c r="ANP16" s="5"/>
      <c r="ANQ16" s="5"/>
      <c r="ANR16" s="5"/>
      <c r="ANS16" s="5"/>
      <c r="ANT16" s="5"/>
      <c r="ANU16" s="5"/>
      <c r="ANV16" s="5"/>
      <c r="ANW16" s="5"/>
      <c r="ANX16" s="5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  <c r="AZD16" s="5"/>
      <c r="AZE16" s="5"/>
      <c r="AZF16" s="5"/>
      <c r="AZG16" s="5"/>
      <c r="AZH16" s="5"/>
      <c r="AZI16" s="5"/>
      <c r="AZJ16" s="5"/>
      <c r="AZK16" s="5"/>
      <c r="AZL16" s="5"/>
      <c r="AZM16" s="5"/>
      <c r="AZN16" s="5"/>
      <c r="AZO16" s="5"/>
      <c r="AZP16" s="5"/>
      <c r="AZQ16" s="5"/>
      <c r="AZR16" s="5"/>
      <c r="AZS16" s="5"/>
      <c r="AZT16" s="5"/>
      <c r="AZU16" s="5"/>
      <c r="AZV16" s="5"/>
      <c r="AZW16" s="5"/>
      <c r="AZX16" s="5"/>
      <c r="AZY16" s="5"/>
      <c r="AZZ16" s="5"/>
      <c r="BAA16" s="5"/>
      <c r="BAB16" s="5"/>
      <c r="BAC16" s="5"/>
      <c r="BAD16" s="5"/>
      <c r="BAE16" s="5"/>
      <c r="BAF16" s="5"/>
      <c r="BAG16" s="5"/>
      <c r="BAH16" s="5"/>
      <c r="BAI16" s="5"/>
      <c r="BAJ16" s="5"/>
      <c r="BAK16" s="5"/>
      <c r="BAL16" s="5"/>
      <c r="BAM16" s="5"/>
      <c r="BAN16" s="5"/>
      <c r="BAO16" s="5"/>
      <c r="BAP16" s="5"/>
      <c r="BAQ16" s="5"/>
      <c r="BAR16" s="5"/>
      <c r="BAS16" s="5"/>
      <c r="BAT16" s="5"/>
      <c r="BAU16" s="5"/>
      <c r="BAV16" s="5"/>
      <c r="BAW16" s="5"/>
      <c r="BAX16" s="5"/>
      <c r="BAY16" s="5"/>
      <c r="BAZ16" s="5"/>
      <c r="BBA16" s="5"/>
      <c r="BBB16" s="5"/>
      <c r="BBC16" s="5"/>
      <c r="BBD16" s="5"/>
      <c r="BBE16" s="5"/>
      <c r="BBF16" s="5"/>
      <c r="BBG16" s="5"/>
      <c r="BBH16" s="5"/>
      <c r="BBI16" s="5"/>
      <c r="BBJ16" s="5"/>
      <c r="BBK16" s="5"/>
      <c r="BBL16" s="5"/>
      <c r="BBM16" s="5"/>
      <c r="BBN16" s="5"/>
      <c r="BBO16" s="5"/>
      <c r="BBP16" s="5"/>
      <c r="BBQ16" s="5"/>
      <c r="BBR16" s="5"/>
      <c r="BBS16" s="5"/>
      <c r="BBT16" s="5"/>
      <c r="BBU16" s="5"/>
      <c r="BBV16" s="5"/>
      <c r="BBW16" s="5"/>
      <c r="BBX16" s="5"/>
      <c r="BBY16" s="5"/>
      <c r="BBZ16" s="5"/>
      <c r="BCA16" s="5"/>
      <c r="BCB16" s="5"/>
      <c r="BCC16" s="5"/>
      <c r="BCD16" s="5"/>
      <c r="BCE16" s="5"/>
      <c r="BCF16" s="5"/>
      <c r="BCG16" s="5"/>
      <c r="BCH16" s="5"/>
      <c r="BCI16" s="5"/>
      <c r="BCJ16" s="5"/>
      <c r="BCK16" s="5"/>
      <c r="BCL16" s="5"/>
      <c r="BCM16" s="5"/>
      <c r="BCN16" s="5"/>
      <c r="BCO16" s="5"/>
      <c r="BCP16" s="5"/>
      <c r="BCQ16" s="5"/>
      <c r="BCR16" s="5"/>
      <c r="BCS16" s="5"/>
      <c r="BCT16" s="5"/>
      <c r="BCU16" s="5"/>
      <c r="BCV16" s="5"/>
      <c r="BCW16" s="5"/>
      <c r="BCX16" s="5"/>
      <c r="BCY16" s="5"/>
      <c r="BCZ16" s="5"/>
      <c r="BDA16" s="5"/>
    </row>
    <row r="17" spans="1:1457">
      <c r="A17" s="18" t="s">
        <v>110</v>
      </c>
      <c r="B17" s="77">
        <v>205063</v>
      </c>
      <c r="C17" s="28">
        <f>B17/B$20*100</f>
        <v>0.5005603210666929</v>
      </c>
      <c r="D17" s="77">
        <v>575911</v>
      </c>
      <c r="E17" s="28">
        <f t="shared" ref="E17" si="287">D17/D$20*100</f>
        <v>1.3695040692208662</v>
      </c>
      <c r="F17" s="41">
        <f t="shared" si="147"/>
        <v>780974</v>
      </c>
      <c r="G17" s="35">
        <f t="shared" ref="G17" si="288">F17/F$20*100</f>
        <v>0.9407147716517138</v>
      </c>
      <c r="H17" s="13">
        <v>549</v>
      </c>
      <c r="I17" s="28">
        <f>H17/H$20*100</f>
        <v>11.385317295727914</v>
      </c>
      <c r="J17" s="137">
        <v>1037</v>
      </c>
      <c r="K17" s="28">
        <f t="shared" ref="K17:K18" si="289">J17/J$20*100</f>
        <v>26.699279093717816</v>
      </c>
      <c r="L17" s="11"/>
      <c r="M17" s="12">
        <f t="shared" si="261"/>
        <v>1586</v>
      </c>
      <c r="N17" s="13">
        <v>546</v>
      </c>
      <c r="O17" s="28">
        <f>N17/N$20*100</f>
        <v>11.37737028547614</v>
      </c>
      <c r="P17" s="137">
        <v>1034</v>
      </c>
      <c r="Q17" s="28">
        <f t="shared" ref="Q17:Q18" si="290">P17/P$20*100</f>
        <v>26.718346253229974</v>
      </c>
      <c r="R17" s="11"/>
      <c r="S17" s="12">
        <f t="shared" si="262"/>
        <v>1580</v>
      </c>
      <c r="T17" s="13">
        <v>546</v>
      </c>
      <c r="U17" s="28">
        <f>T17/T$20*100</f>
        <v>11.384487072560468</v>
      </c>
      <c r="V17" s="137">
        <v>1032</v>
      </c>
      <c r="W17" s="28">
        <f t="shared" ref="W17:W18" si="291">V17/V$20*100</f>
        <v>26.687354538401863</v>
      </c>
      <c r="X17" s="11"/>
      <c r="Y17" s="12">
        <f t="shared" si="263"/>
        <v>1578</v>
      </c>
      <c r="Z17" s="13">
        <v>545</v>
      </c>
      <c r="AA17" s="28">
        <f>Z17/Z$20*100</f>
        <v>11.392140468227424</v>
      </c>
      <c r="AB17" s="137">
        <v>1030</v>
      </c>
      <c r="AC17" s="28">
        <f t="shared" ref="AC17:AC18" si="292">AB17/AB$20*100</f>
        <v>26.704692766398757</v>
      </c>
      <c r="AD17" s="11"/>
      <c r="AE17" s="12">
        <f t="shared" si="264"/>
        <v>1575</v>
      </c>
      <c r="AF17" s="13">
        <v>545</v>
      </c>
      <c r="AG17" s="28">
        <f>AF17/AF$20*100</f>
        <v>11.425576519916142</v>
      </c>
      <c r="AH17" s="137">
        <v>1022</v>
      </c>
      <c r="AI17" s="28">
        <f t="shared" ref="AI17:AI18" si="293">AH17/AH$20*100</f>
        <v>26.6284523189161</v>
      </c>
      <c r="AJ17" s="11"/>
      <c r="AK17" s="12">
        <f t="shared" si="265"/>
        <v>1567</v>
      </c>
      <c r="AL17" s="13">
        <v>543</v>
      </c>
      <c r="AM17" s="28">
        <f>AL17/AL$20*100</f>
        <v>11.41235813366961</v>
      </c>
      <c r="AN17" s="137">
        <v>1015</v>
      </c>
      <c r="AO17" s="28">
        <f t="shared" ref="AO17:AO18" si="294">AN17/AN$20*100</f>
        <v>26.584599266631741</v>
      </c>
      <c r="AP17" s="11"/>
      <c r="AQ17" s="12">
        <f t="shared" si="266"/>
        <v>1558</v>
      </c>
      <c r="AR17" s="13">
        <v>543</v>
      </c>
      <c r="AS17" s="28">
        <f>AR17/AR$20*100</f>
        <v>11.45811352606035</v>
      </c>
      <c r="AT17" s="137">
        <v>1013</v>
      </c>
      <c r="AU17" s="28">
        <f t="shared" ref="AU17:AU18" si="295">AT17/AT$20*100</f>
        <v>26.608878381928026</v>
      </c>
      <c r="AV17" s="11"/>
      <c r="AW17" s="12">
        <f t="shared" si="267"/>
        <v>1556</v>
      </c>
      <c r="AX17" s="13">
        <v>541</v>
      </c>
      <c r="AY17" s="28">
        <f>AX17/AX$20*100</f>
        <v>11.464293282475101</v>
      </c>
      <c r="AZ17" s="137">
        <v>1012</v>
      </c>
      <c r="BA17" s="28">
        <f t="shared" ref="BA17:BA18" si="296">AZ17/AZ$20*100</f>
        <v>26.645602948920484</v>
      </c>
      <c r="BB17" s="11"/>
      <c r="BC17" s="12">
        <f t="shared" si="268"/>
        <v>1553</v>
      </c>
      <c r="BD17" s="13">
        <v>540</v>
      </c>
      <c r="BE17" s="28">
        <f>BD17/BD$20*100</f>
        <v>11.452810180275716</v>
      </c>
      <c r="BF17" s="137">
        <v>1009</v>
      </c>
      <c r="BG17" s="28">
        <f t="shared" ref="BG17:BG18" si="297">BF17/BF$20*100</f>
        <v>26.615668689000266</v>
      </c>
      <c r="BH17" s="11"/>
      <c r="BI17" s="12">
        <f t="shared" si="269"/>
        <v>1549</v>
      </c>
      <c r="BJ17" s="13">
        <v>539</v>
      </c>
      <c r="BK17" s="28">
        <f>BJ17/BJ$20*100</f>
        <v>11.448598130841122</v>
      </c>
      <c r="BL17" s="137">
        <v>1008</v>
      </c>
      <c r="BM17" s="28">
        <f t="shared" ref="BM17:BM18" si="298">BL17/BL$20*100</f>
        <v>26.617375231053604</v>
      </c>
      <c r="BN17" s="11"/>
      <c r="BO17" s="12">
        <f t="shared" si="270"/>
        <v>1547</v>
      </c>
      <c r="BP17" s="13">
        <v>538</v>
      </c>
      <c r="BQ17" s="28">
        <f>BP17/BP$20*100</f>
        <v>11.437074829931973</v>
      </c>
      <c r="BR17" s="137">
        <v>1007</v>
      </c>
      <c r="BS17" s="28">
        <f t="shared" ref="BS17:BS18" si="299">BR17/BR$20*100</f>
        <v>26.640211640211643</v>
      </c>
      <c r="BT17" s="11"/>
      <c r="BU17" s="12">
        <f t="shared" si="271"/>
        <v>1545</v>
      </c>
      <c r="BV17" s="13">
        <v>535</v>
      </c>
      <c r="BW17" s="28">
        <f>BV17/BV$20*100</f>
        <v>11.424300661968823</v>
      </c>
      <c r="BX17" s="137">
        <v>1005</v>
      </c>
      <c r="BY17" s="28">
        <f t="shared" ref="BY17:BY18" si="300">BX17/BX$20*100</f>
        <v>26.714513556618819</v>
      </c>
      <c r="BZ17" s="11"/>
      <c r="CA17" s="12">
        <f t="shared" si="272"/>
        <v>1540</v>
      </c>
      <c r="CB17" s="13">
        <v>530</v>
      </c>
      <c r="CC17" s="28">
        <f>CB17/CB$20*100</f>
        <v>11.378273937312152</v>
      </c>
      <c r="CD17" s="137">
        <v>1001</v>
      </c>
      <c r="CE17" s="28">
        <f t="shared" ref="CE17:CE18" si="301">CD17/CD$20*100</f>
        <v>26.70757737459979</v>
      </c>
      <c r="CF17" s="11"/>
      <c r="CG17" s="12">
        <f t="shared" si="273"/>
        <v>1531</v>
      </c>
      <c r="CH17" s="13">
        <v>528</v>
      </c>
      <c r="CI17" s="28">
        <f>CH17/CH$20*100</f>
        <v>11.431045680883308</v>
      </c>
      <c r="CJ17" s="137">
        <v>990</v>
      </c>
      <c r="CK17" s="28">
        <f t="shared" ref="CK17:CK18" si="302">CJ17/CJ$20*100</f>
        <v>26.577181208053691</v>
      </c>
      <c r="CL17" s="11"/>
      <c r="CM17" s="12">
        <f t="shared" si="274"/>
        <v>1518</v>
      </c>
      <c r="CN17" s="13">
        <v>528</v>
      </c>
      <c r="CO17" s="28">
        <f>CN17/CN$20*100</f>
        <v>11.485751577115511</v>
      </c>
      <c r="CP17" s="137">
        <v>982</v>
      </c>
      <c r="CQ17" s="28">
        <f t="shared" ref="CQ17:CQ18" si="303">CP17/CP$20*100</f>
        <v>26.54054054054054</v>
      </c>
      <c r="CR17" s="11"/>
      <c r="CS17" s="12">
        <f t="shared" si="275"/>
        <v>1510</v>
      </c>
      <c r="CT17" s="13">
        <v>524</v>
      </c>
      <c r="CU17" s="28">
        <f>CT17/CT$20*100</f>
        <v>11.461067366579178</v>
      </c>
      <c r="CV17" s="137">
        <v>980</v>
      </c>
      <c r="CW17" s="28">
        <f t="shared" ref="CW17:CW18" si="304">CV17/CV$20*100</f>
        <v>26.630434782608699</v>
      </c>
      <c r="CX17" s="11"/>
      <c r="CY17" s="12">
        <f t="shared" si="276"/>
        <v>1504</v>
      </c>
      <c r="CZ17" s="13">
        <v>524</v>
      </c>
      <c r="DA17" s="28">
        <f>CZ17/CZ$20*100</f>
        <v>11.468592689866492</v>
      </c>
      <c r="DB17" s="137">
        <v>978</v>
      </c>
      <c r="DC17" s="28">
        <f t="shared" ref="DC17:DC18" si="305">DB17/DB$20*100</f>
        <v>26.626735638442689</v>
      </c>
      <c r="DD17" s="11"/>
      <c r="DE17" s="12">
        <f t="shared" si="277"/>
        <v>1502</v>
      </c>
      <c r="DF17" s="13">
        <v>522</v>
      </c>
      <c r="DG17" s="28">
        <f>DF17/DF$20*100</f>
        <v>11.467486818980669</v>
      </c>
      <c r="DH17" s="137">
        <v>974</v>
      </c>
      <c r="DI17" s="28">
        <f t="shared" ref="DI17:DI18" si="306">DH17/DH$20*100</f>
        <v>26.61929488931402</v>
      </c>
      <c r="DJ17" s="11"/>
      <c r="DK17" s="12">
        <f t="shared" si="278"/>
        <v>1496</v>
      </c>
      <c r="DL17" s="13">
        <v>521</v>
      </c>
      <c r="DM17" s="28">
        <f>DL17/DL$20*100</f>
        <v>11.506183745583039</v>
      </c>
      <c r="DN17" s="137">
        <v>966</v>
      </c>
      <c r="DO17" s="28">
        <f t="shared" ref="DO17:DO18" si="307">DN17/DN$20*100</f>
        <v>26.53117275473771</v>
      </c>
      <c r="DP17" s="11"/>
      <c r="DQ17" s="12">
        <f t="shared" si="279"/>
        <v>1487</v>
      </c>
      <c r="DR17" s="13">
        <v>521</v>
      </c>
      <c r="DS17" s="28">
        <f>DR17/DR$20*100</f>
        <v>11.539313399778516</v>
      </c>
      <c r="DT17" s="137">
        <v>960</v>
      </c>
      <c r="DU17" s="28">
        <f t="shared" ref="DU17:DU18" si="308">DT17/DT$20*100</f>
        <v>26.468155500413566</v>
      </c>
      <c r="DV17" s="11"/>
      <c r="DW17" s="12">
        <f t="shared" si="280"/>
        <v>1481</v>
      </c>
      <c r="DX17" s="13">
        <v>520</v>
      </c>
      <c r="DY17" s="28">
        <f>DX17/DX$20*100</f>
        <v>11.59937541824671</v>
      </c>
      <c r="DZ17" s="137">
        <v>954</v>
      </c>
      <c r="EA17" s="28">
        <f t="shared" ref="EA17:EA18" si="309">DZ17/DZ$20*100</f>
        <v>26.485285952248748</v>
      </c>
      <c r="EB17" s="11"/>
      <c r="EC17" s="12">
        <f t="shared" si="281"/>
        <v>1474</v>
      </c>
      <c r="ED17" s="13">
        <v>515</v>
      </c>
      <c r="EE17" s="28">
        <f>ED17/ED$20*100</f>
        <v>11.604326273095991</v>
      </c>
      <c r="EF17" s="137">
        <v>947</v>
      </c>
      <c r="EG17" s="28">
        <f t="shared" ref="EG17:EG18" si="310">EF17/EF$20*100</f>
        <v>26.571268237934902</v>
      </c>
      <c r="EH17" s="11"/>
      <c r="EI17" s="12">
        <f t="shared" si="282"/>
        <v>1462</v>
      </c>
      <c r="EJ17" s="13">
        <v>514</v>
      </c>
      <c r="EK17" s="28">
        <f>EJ17/EJ$20*100</f>
        <v>11.676510676965016</v>
      </c>
      <c r="EL17" s="137">
        <v>936</v>
      </c>
      <c r="EM17" s="28">
        <f t="shared" ref="EM17:EM18" si="311">EL17/EL$20*100</f>
        <v>26.530612244897959</v>
      </c>
      <c r="EN17" s="11"/>
      <c r="EO17" s="12">
        <f t="shared" si="283"/>
        <v>1450</v>
      </c>
      <c r="EP17" s="13">
        <v>511</v>
      </c>
      <c r="EQ17" s="28">
        <f>EP17/EP$20*100</f>
        <v>11.63479052823315</v>
      </c>
      <c r="ER17" s="137">
        <v>933</v>
      </c>
      <c r="ES17" s="28">
        <f t="shared" ref="ES17:ES18" si="312">ER17/ER$20*100</f>
        <v>26.528291157236282</v>
      </c>
      <c r="ET17" s="11"/>
      <c r="EU17" s="12">
        <f t="shared" si="145"/>
        <v>1444</v>
      </c>
      <c r="EV17" s="10">
        <v>509</v>
      </c>
      <c r="EW17" s="28">
        <f>EV17/EV$20*100</f>
        <v>11.642268984446478</v>
      </c>
      <c r="EX17" s="11">
        <v>928</v>
      </c>
      <c r="EY17" s="28">
        <f t="shared" ref="EY17:EY18" si="313">EX17/EX$20*100</f>
        <v>26.484018264840181</v>
      </c>
      <c r="EZ17" s="11"/>
      <c r="FA17" s="12">
        <f t="shared" si="148"/>
        <v>1437</v>
      </c>
      <c r="FB17" s="10">
        <v>506</v>
      </c>
      <c r="FC17" s="28">
        <f>FB17/FB$20*100</f>
        <v>11.640211640211639</v>
      </c>
      <c r="FD17" s="11">
        <v>917</v>
      </c>
      <c r="FE17" s="28">
        <f t="shared" ref="FE17:FE18" si="314">FD17/FD$20*100</f>
        <v>26.411290322580644</v>
      </c>
      <c r="FF17" s="11"/>
      <c r="FG17" s="12">
        <f t="shared" si="149"/>
        <v>1423</v>
      </c>
      <c r="FH17" s="10">
        <v>501</v>
      </c>
      <c r="FI17" s="28">
        <f>FH17/FH$20*100</f>
        <v>11.667442943642293</v>
      </c>
      <c r="FJ17" s="11">
        <v>901</v>
      </c>
      <c r="FK17" s="28">
        <f t="shared" ref="FK17:FK18" si="315">FJ17/FJ$20*100</f>
        <v>26.314252336448597</v>
      </c>
      <c r="FL17" s="11"/>
      <c r="FM17" s="12">
        <f t="shared" si="150"/>
        <v>1402</v>
      </c>
      <c r="FN17" s="10">
        <v>499</v>
      </c>
      <c r="FO17" s="28">
        <f>FN17/FN$20*100</f>
        <v>11.71636534397746</v>
      </c>
      <c r="FP17" s="11">
        <v>883</v>
      </c>
      <c r="FQ17" s="28">
        <f t="shared" ref="FQ17:FQ18" si="316">FP17/FP$20*100</f>
        <v>26.201780415430264</v>
      </c>
      <c r="FR17" s="11"/>
      <c r="FS17" s="12">
        <f t="shared" si="151"/>
        <v>1382</v>
      </c>
      <c r="FT17" s="10">
        <v>494</v>
      </c>
      <c r="FU17" s="28">
        <f>FT17/FT$20*100</f>
        <v>11.750713606089439</v>
      </c>
      <c r="FV17" s="11">
        <v>874</v>
      </c>
      <c r="FW17" s="28">
        <f t="shared" ref="FW17:FW18" si="317">FV17/FV$20*100</f>
        <v>26.293622141997592</v>
      </c>
      <c r="FX17" s="11"/>
      <c r="FY17" s="12">
        <f t="shared" si="152"/>
        <v>1368</v>
      </c>
      <c r="FZ17" s="10">
        <v>479</v>
      </c>
      <c r="GA17" s="28">
        <f>FZ17/FZ$20*100</f>
        <v>11.592449177153922</v>
      </c>
      <c r="GB17" s="11">
        <v>860</v>
      </c>
      <c r="GC17" s="28">
        <f t="shared" ref="GC17:GC18" si="318">GB17/GB$20*100</f>
        <v>26.219512195121951</v>
      </c>
      <c r="GD17" s="11"/>
      <c r="GE17" s="12">
        <f t="shared" si="153"/>
        <v>1339</v>
      </c>
      <c r="GF17" s="10">
        <v>476</v>
      </c>
      <c r="GG17" s="28">
        <f>GF17/GF$20*100</f>
        <v>11.56181685693466</v>
      </c>
      <c r="GH17" s="11">
        <v>860</v>
      </c>
      <c r="GI17" s="28">
        <f t="shared" ref="GI17:GI18" si="319">GH17/GH$20*100</f>
        <v>26.275588145432327</v>
      </c>
      <c r="GJ17" s="11"/>
      <c r="GK17" s="12">
        <f t="shared" si="154"/>
        <v>1336</v>
      </c>
      <c r="GL17" s="10">
        <v>476</v>
      </c>
      <c r="GM17" s="28">
        <f>GL17/GL$20*100</f>
        <v>11.606925140209706</v>
      </c>
      <c r="GN17" s="11">
        <v>854</v>
      </c>
      <c r="GO17" s="28">
        <f t="shared" ref="GO17:GO18" si="320">GN17/GN$20*100</f>
        <v>26.172234140361628</v>
      </c>
      <c r="GP17" s="11"/>
      <c r="GQ17" s="12">
        <f t="shared" si="155"/>
        <v>1330</v>
      </c>
      <c r="GR17" s="10">
        <v>469</v>
      </c>
      <c r="GS17" s="28">
        <f>GR17/GR$20*100</f>
        <v>11.603166749134092</v>
      </c>
      <c r="GT17" s="11">
        <v>840</v>
      </c>
      <c r="GU17" s="28">
        <f t="shared" ref="GU17:GU18" si="321">GT17/GT$20*100</f>
        <v>26.10316967060286</v>
      </c>
      <c r="GV17" s="11"/>
      <c r="GW17" s="12">
        <f t="shared" si="156"/>
        <v>1309</v>
      </c>
      <c r="GX17" s="10">
        <v>458</v>
      </c>
      <c r="GY17" s="28">
        <f>GX17/GX$20*100</f>
        <v>11.548159354513365</v>
      </c>
      <c r="GZ17" s="11">
        <v>816</v>
      </c>
      <c r="HA17" s="28">
        <f t="shared" ref="HA17:HA18" si="322">GZ17/GZ$20*100</f>
        <v>25.954198473282442</v>
      </c>
      <c r="HB17" s="11"/>
      <c r="HC17" s="12">
        <f t="shared" si="157"/>
        <v>1274</v>
      </c>
      <c r="HD17" s="10">
        <v>452</v>
      </c>
      <c r="HE17" s="28">
        <f>HD17/HD$20*100</f>
        <v>11.571940604198669</v>
      </c>
      <c r="HF17" s="11">
        <v>806</v>
      </c>
      <c r="HG17" s="28">
        <f t="shared" ref="HG17:HG18" si="323">HF17/HF$20*100</f>
        <v>26.160337552742618</v>
      </c>
      <c r="HH17" s="11"/>
      <c r="HI17" s="12">
        <f t="shared" si="158"/>
        <v>1258</v>
      </c>
      <c r="HJ17" s="10">
        <v>443</v>
      </c>
      <c r="HK17" s="28">
        <f>HJ17/HJ$20*100</f>
        <v>11.584728033472803</v>
      </c>
      <c r="HL17" s="11">
        <v>779</v>
      </c>
      <c r="HM17" s="28">
        <f t="shared" ref="HM17:HM18" si="324">HL17/HL$20*100</f>
        <v>25.983989326217475</v>
      </c>
      <c r="HN17" s="11"/>
      <c r="HO17" s="12">
        <f t="shared" si="159"/>
        <v>1222</v>
      </c>
      <c r="HP17" s="11">
        <v>437</v>
      </c>
      <c r="HQ17" s="28">
        <f>HP17/HP$20*100</f>
        <v>11.653333333333334</v>
      </c>
      <c r="HR17" s="11">
        <v>759</v>
      </c>
      <c r="HS17" s="28">
        <f t="shared" ref="HS17:HS18" si="325">HR17/HR$20*100</f>
        <v>25.886766712141885</v>
      </c>
      <c r="HT17" s="11"/>
      <c r="HU17" s="12">
        <f t="shared" si="160"/>
        <v>1196</v>
      </c>
      <c r="HV17" s="11">
        <v>433</v>
      </c>
      <c r="HW17" s="28">
        <f>HV17/HV$20*100</f>
        <v>11.627282491944147</v>
      </c>
      <c r="HX17" s="11">
        <v>756</v>
      </c>
      <c r="HY17" s="28">
        <f t="shared" ref="HY17:HY18" si="326">HX17/HX$20*100</f>
        <v>25.925925925925924</v>
      </c>
      <c r="HZ17" s="11"/>
      <c r="IA17" s="12">
        <f t="shared" si="161"/>
        <v>1189</v>
      </c>
      <c r="IB17" s="11">
        <v>430</v>
      </c>
      <c r="IC17" s="28">
        <f>IB17/IB$20*100</f>
        <v>11.631052204490128</v>
      </c>
      <c r="ID17" s="11">
        <v>746</v>
      </c>
      <c r="IE17" s="28">
        <f t="shared" ref="IE17:IE18" si="327">ID17/ID$20*100</f>
        <v>26.00209132101778</v>
      </c>
      <c r="IF17" s="11"/>
      <c r="IG17" s="11">
        <f t="shared" si="162"/>
        <v>1176</v>
      </c>
      <c r="IH17" s="28">
        <f t="shared" ref="IH17:IH18" si="328">IG17/IG$20*100</f>
        <v>17.910447761194028</v>
      </c>
      <c r="II17" s="10">
        <v>425</v>
      </c>
      <c r="IJ17" s="28">
        <f>II17/II$20*100</f>
        <v>11.656609983543609</v>
      </c>
      <c r="IK17" s="11">
        <v>734</v>
      </c>
      <c r="IL17" s="28">
        <f t="shared" ref="IL17:IL18" si="329">IK17/IK$20*100</f>
        <v>25.973106864826612</v>
      </c>
      <c r="IM17" s="11"/>
      <c r="IN17" s="11">
        <f t="shared" si="163"/>
        <v>1159</v>
      </c>
      <c r="IO17" s="35">
        <f t="shared" ref="IO17:IO18" si="330">IN17/IN$20*100</f>
        <v>17.907911001236094</v>
      </c>
      <c r="IP17" s="10">
        <v>404</v>
      </c>
      <c r="IQ17" s="28">
        <f>IP17/IP$20*100</f>
        <v>11.431805319750991</v>
      </c>
      <c r="IR17" s="11">
        <v>709</v>
      </c>
      <c r="IS17" s="28">
        <f t="shared" ref="IS17:IS18" si="331">IR17/IR$20*100</f>
        <v>25.838192419825074</v>
      </c>
      <c r="IT17" s="11"/>
      <c r="IU17" s="11">
        <f t="shared" si="164"/>
        <v>1113</v>
      </c>
      <c r="IV17" s="35">
        <f t="shared" ref="IV17:IV18" si="332">IU17/IU$20*100</f>
        <v>17.728575979611342</v>
      </c>
      <c r="IW17" s="11">
        <v>390</v>
      </c>
      <c r="IX17" s="28">
        <f>IW17/IW$20*100</f>
        <v>11.330621731551425</v>
      </c>
      <c r="IY17" s="11">
        <v>689</v>
      </c>
      <c r="IZ17" s="28">
        <f t="shared" ref="IZ17:IZ18" si="333">IY17/IY$20*100</f>
        <v>25.834270716160479</v>
      </c>
      <c r="JA17" s="11"/>
      <c r="JB17" s="11">
        <f t="shared" si="165"/>
        <v>1079</v>
      </c>
      <c r="JC17" s="35">
        <f t="shared" ref="JC17:JC18" si="334">JB17/JB$20*100</f>
        <v>17.66246521525618</v>
      </c>
      <c r="JD17" s="10">
        <v>382</v>
      </c>
      <c r="JE17" s="28">
        <f>JD17/JD$20*100</f>
        <v>11.423444976076555</v>
      </c>
      <c r="JF17" s="11">
        <v>658</v>
      </c>
      <c r="JG17" s="28">
        <f t="shared" ref="JG17:JG18" si="335">JF17/JF$20*100</f>
        <v>25.673039406944987</v>
      </c>
      <c r="JH17" s="11"/>
      <c r="JI17" s="11">
        <f t="shared" si="166"/>
        <v>1040</v>
      </c>
      <c r="JJ17" s="35">
        <f t="shared" ref="JJ17:JJ18" si="336">JI17/JI$20*100</f>
        <v>17.606229896732689</v>
      </c>
      <c r="JK17" s="11">
        <v>376</v>
      </c>
      <c r="JL17" s="28">
        <f>JK17/JK$20*100</f>
        <v>11.526670754138566</v>
      </c>
      <c r="JM17" s="11">
        <v>643</v>
      </c>
      <c r="JN17" s="28">
        <f t="shared" ref="JN17:JN18" si="337">JM17/JM$20*100</f>
        <v>25.906526994359385</v>
      </c>
      <c r="JO17" s="11"/>
      <c r="JP17" s="11">
        <f t="shared" si="167"/>
        <v>1019</v>
      </c>
      <c r="JQ17" s="35">
        <f t="shared" ref="JQ17:JQ18" si="338">JP17/JP$20*100</f>
        <v>17.74025069637883</v>
      </c>
      <c r="JR17" s="171">
        <v>348</v>
      </c>
      <c r="JS17" s="172">
        <f>JR17/JR$20*100</f>
        <v>11.44360407760605</v>
      </c>
      <c r="JT17" s="173">
        <v>605</v>
      </c>
      <c r="JU17" s="172">
        <f t="shared" ref="JU17" si="339">JT17/JT$20*100</f>
        <v>26.593406593406595</v>
      </c>
      <c r="JV17" s="173"/>
      <c r="JW17" s="173">
        <f t="shared" si="168"/>
        <v>953</v>
      </c>
      <c r="JX17" s="170">
        <f t="shared" ref="JX17" si="340">JW17/JW$20*100</f>
        <v>17.927012791572611</v>
      </c>
      <c r="JY17" s="171">
        <v>334</v>
      </c>
      <c r="JZ17" s="172">
        <f>JY17/JY$20*100</f>
        <v>11.38377641445126</v>
      </c>
      <c r="KA17" s="173">
        <v>568</v>
      </c>
      <c r="KB17" s="172">
        <f t="shared" ref="KB17" si="341">KA17/KA$20*100</f>
        <v>26.345083487940631</v>
      </c>
      <c r="KC17" s="173"/>
      <c r="KD17" s="173">
        <f t="shared" si="169"/>
        <v>902</v>
      </c>
      <c r="KE17" s="170">
        <f t="shared" ref="KE17" si="342">KD17/KD$20*100</f>
        <v>17.721021611001962</v>
      </c>
      <c r="KF17" s="171">
        <v>326</v>
      </c>
      <c r="KG17" s="172">
        <f>KF17/KF$20*100</f>
        <v>11.638700464119957</v>
      </c>
      <c r="KH17" s="173">
        <v>541</v>
      </c>
      <c r="KI17" s="172">
        <f t="shared" ref="KI17" si="343">KH17/KH$20*100</f>
        <v>26.084860173577628</v>
      </c>
      <c r="KJ17" s="173"/>
      <c r="KK17" s="173">
        <f t="shared" si="170"/>
        <v>867</v>
      </c>
      <c r="KL17" s="170">
        <f t="shared" ref="KL17" si="344">KK17/KK$20*100</f>
        <v>17.784615384615385</v>
      </c>
      <c r="KM17" s="171">
        <v>317</v>
      </c>
      <c r="KN17" s="172">
        <f>KM17/KM$20*100</f>
        <v>11.89047261815454</v>
      </c>
      <c r="KO17" s="173">
        <v>505</v>
      </c>
      <c r="KP17" s="172">
        <f t="shared" ref="KP17" si="345">KO17/KO$20*100</f>
        <v>26.17936754795231</v>
      </c>
      <c r="KQ17" s="173"/>
      <c r="KR17" s="173">
        <f t="shared" si="171"/>
        <v>822</v>
      </c>
      <c r="KS17" s="170">
        <f t="shared" ref="KS17" si="346">KR17/KR$20*100</f>
        <v>17.889009793253535</v>
      </c>
      <c r="KT17" s="171">
        <v>300</v>
      </c>
      <c r="KU17" s="172">
        <f>KT17/KT$20*100</f>
        <v>11.723329425556859</v>
      </c>
      <c r="KV17" s="173">
        <v>475</v>
      </c>
      <c r="KW17" s="172">
        <f t="shared" ref="KW17" si="347">KV17/KV$20*100</f>
        <v>25.787187839305105</v>
      </c>
      <c r="KX17" s="173"/>
      <c r="KY17" s="173">
        <f t="shared" si="172"/>
        <v>775</v>
      </c>
      <c r="KZ17" s="170">
        <f t="shared" ref="KZ17" si="348">KY17/KY$20*100</f>
        <v>17.609634174051354</v>
      </c>
      <c r="LA17" s="171">
        <v>296</v>
      </c>
      <c r="LB17" s="172">
        <f>LA17/LA$20*100</f>
        <v>11.906677393403058</v>
      </c>
      <c r="LC17" s="173">
        <v>463</v>
      </c>
      <c r="LD17" s="172">
        <f t="shared" ref="LD17" si="349">LC17/LC$20*100</f>
        <v>25.65096952908587</v>
      </c>
      <c r="LE17" s="173"/>
      <c r="LF17" s="173">
        <f t="shared" si="173"/>
        <v>759</v>
      </c>
      <c r="LG17" s="170">
        <f t="shared" ref="LG17" si="350">LF17/LF$20*100</f>
        <v>17.688184572360754</v>
      </c>
      <c r="LH17" s="171">
        <v>287</v>
      </c>
      <c r="LI17" s="172">
        <f>LH17/LH$20*100</f>
        <v>12.053758924821503</v>
      </c>
      <c r="LJ17" s="173">
        <v>440</v>
      </c>
      <c r="LK17" s="172">
        <f t="shared" ref="LK17" si="351">LJ17/LJ$20*100</f>
        <v>25.507246376811594</v>
      </c>
      <c r="LL17" s="173"/>
      <c r="LM17" s="173">
        <f t="shared" si="174"/>
        <v>727</v>
      </c>
      <c r="LN17" s="170">
        <f t="shared" ref="LN17" si="352">LM17/LM$20*100</f>
        <v>17.705796395518753</v>
      </c>
      <c r="LO17" s="171">
        <v>260</v>
      </c>
      <c r="LP17" s="172">
        <f>LO17/LO$20*100</f>
        <v>11.638316920322293</v>
      </c>
      <c r="LQ17" s="173">
        <v>413</v>
      </c>
      <c r="LR17" s="172">
        <f t="shared" ref="LR17" si="353">LQ17/LQ$20*100</f>
        <v>25.352977286678946</v>
      </c>
      <c r="LS17" s="173"/>
      <c r="LT17" s="173">
        <f t="shared" si="175"/>
        <v>673</v>
      </c>
      <c r="LU17" s="170">
        <f t="shared" ref="LU17" si="354">LT17/LT$20*100</f>
        <v>17.421692984726896</v>
      </c>
      <c r="LV17" s="171">
        <v>237</v>
      </c>
      <c r="LW17" s="172">
        <f>LV17/LV$20*100</f>
        <v>11.427193828351012</v>
      </c>
      <c r="LX17" s="173">
        <v>363</v>
      </c>
      <c r="LY17" s="172">
        <f t="shared" ref="LY17" si="355">LX17/LX$20*100</f>
        <v>24.39516129032258</v>
      </c>
      <c r="LZ17" s="173"/>
      <c r="MA17" s="173">
        <f t="shared" si="176"/>
        <v>600</v>
      </c>
      <c r="MB17" s="170">
        <f t="shared" ref="MB17" si="356">MA17/MA$20*100</f>
        <v>16.844469399213924</v>
      </c>
      <c r="MC17" s="171">
        <v>217</v>
      </c>
      <c r="MD17" s="172">
        <f>MC17/MC$20*100</f>
        <v>11.379129522810699</v>
      </c>
      <c r="ME17" s="173">
        <v>325</v>
      </c>
      <c r="MF17" s="172">
        <f t="shared" ref="MF17" si="357">ME17/ME$20*100</f>
        <v>24.217585692995531</v>
      </c>
      <c r="MG17" s="173"/>
      <c r="MH17" s="173">
        <f t="shared" si="177"/>
        <v>542</v>
      </c>
      <c r="MI17" s="170">
        <f t="shared" ref="MI17" si="358">MH17/MH$20*100</f>
        <v>16.682056017236071</v>
      </c>
      <c r="MJ17" s="171">
        <v>199</v>
      </c>
      <c r="MK17" s="172">
        <f>MJ17/MJ$20*100</f>
        <v>11.33257403189066</v>
      </c>
      <c r="ML17" s="173">
        <v>288</v>
      </c>
      <c r="MM17" s="172">
        <f t="shared" ref="MM17" si="359">ML17/ML$20*100</f>
        <v>23.821339950372209</v>
      </c>
      <c r="MN17" s="173"/>
      <c r="MO17" s="173">
        <f t="shared" si="178"/>
        <v>487</v>
      </c>
      <c r="MP17" s="170">
        <f t="shared" ref="MP17" si="360">MO17/MO$20*100</f>
        <v>16.42495784148398</v>
      </c>
      <c r="MQ17" s="171">
        <v>189</v>
      </c>
      <c r="MR17" s="172">
        <f>MQ17/MQ$20*100</f>
        <v>11.399276236429433</v>
      </c>
      <c r="MS17" s="173">
        <v>269</v>
      </c>
      <c r="MT17" s="172">
        <f t="shared" ref="MT17" si="361">MS17/MS$20*100</f>
        <v>23.700440528634363</v>
      </c>
      <c r="MU17" s="173"/>
      <c r="MV17" s="173">
        <f t="shared" si="179"/>
        <v>458</v>
      </c>
      <c r="MW17" s="170">
        <f t="shared" ref="MW17" si="362">MV17/MV$20*100</f>
        <v>16.398138202649481</v>
      </c>
      <c r="MX17" s="171">
        <v>185</v>
      </c>
      <c r="MY17" s="172">
        <f>MX17/MX$20*100</f>
        <v>11.620603015075377</v>
      </c>
      <c r="MZ17" s="173">
        <v>257</v>
      </c>
      <c r="NA17" s="172">
        <f t="shared" ref="NA17" si="363">MZ17/MZ$20*100</f>
        <v>23.884758364312265</v>
      </c>
      <c r="NB17" s="173"/>
      <c r="NC17" s="173">
        <f t="shared" si="180"/>
        <v>442</v>
      </c>
      <c r="ND17" s="170">
        <f t="shared" ref="ND17" si="364">NC17/NC$20*100</f>
        <v>16.566716641679161</v>
      </c>
      <c r="NE17" s="171">
        <v>179</v>
      </c>
      <c r="NF17" s="172">
        <f>NE17/NE$20*100</f>
        <v>11.760840998685939</v>
      </c>
      <c r="NG17" s="173">
        <v>239</v>
      </c>
      <c r="NH17" s="172">
        <f t="shared" ref="NH17" si="365">NG17/NG$20*100</f>
        <v>23.477406679764243</v>
      </c>
      <c r="NI17" s="173"/>
      <c r="NJ17" s="173">
        <f t="shared" si="181"/>
        <v>418</v>
      </c>
      <c r="NK17" s="170">
        <f t="shared" ref="NK17" si="366">NJ17/NJ$20*100</f>
        <v>16.456692913385826</v>
      </c>
      <c r="NL17" s="171">
        <v>166</v>
      </c>
      <c r="NM17" s="172">
        <f>NL17/NL$20*100</f>
        <v>11.640953716690042</v>
      </c>
      <c r="NN17" s="173">
        <v>228</v>
      </c>
      <c r="NO17" s="172">
        <f t="shared" ref="NO17" si="367">NN17/NN$20*100</f>
        <v>24.17815482502651</v>
      </c>
      <c r="NP17" s="173"/>
      <c r="NQ17" s="173">
        <f t="shared" si="182"/>
        <v>394</v>
      </c>
      <c r="NR17" s="170">
        <f t="shared" ref="NR17" si="368">NQ17/NQ$20*100</f>
        <v>16.631490080202617</v>
      </c>
      <c r="NS17" s="171">
        <v>148</v>
      </c>
      <c r="NT17" s="172">
        <f>NS17/NS$20*100</f>
        <v>11.508553654743391</v>
      </c>
      <c r="NU17" s="173">
        <v>192</v>
      </c>
      <c r="NV17" s="172">
        <f t="shared" ref="NV17" si="369">NU17/NU$20*100</f>
        <v>23.500611995104041</v>
      </c>
      <c r="NW17" s="173"/>
      <c r="NX17" s="173">
        <f t="shared" si="184"/>
        <v>340</v>
      </c>
      <c r="NY17" s="170">
        <f>NX17/NX$20*100</f>
        <v>16.167379933428435</v>
      </c>
      <c r="NZ17" s="171">
        <v>128</v>
      </c>
      <c r="OA17" s="172">
        <f>NZ17/NZ$20*100</f>
        <v>11.120764552562989</v>
      </c>
      <c r="OB17" s="173">
        <v>160</v>
      </c>
      <c r="OC17" s="172">
        <f>OB17/OB$20*100</f>
        <v>22.6628895184136</v>
      </c>
      <c r="OD17" s="173"/>
      <c r="OE17" s="173">
        <f t="shared" si="185"/>
        <v>288</v>
      </c>
      <c r="OF17" s="170">
        <f t="shared" ref="OF17" si="370">OE17/OE$20*100</f>
        <v>15.508885298869144</v>
      </c>
      <c r="OG17" s="171">
        <v>102</v>
      </c>
      <c r="OH17" s="172">
        <f t="shared" ref="OH17" si="371">OG17/OG$20*100</f>
        <v>10.079051383399209</v>
      </c>
      <c r="OI17" s="173">
        <v>133</v>
      </c>
      <c r="OJ17" s="172">
        <f t="shared" ref="OJ17" si="372">OI17/OI$20*100</f>
        <v>22.466216216216218</v>
      </c>
      <c r="OK17" s="173"/>
      <c r="OL17" s="173">
        <f t="shared" si="189"/>
        <v>235</v>
      </c>
      <c r="OM17" s="170">
        <f>OL17/OL$20*100</f>
        <v>14.650872817955113</v>
      </c>
      <c r="ON17" s="171">
        <v>89</v>
      </c>
      <c r="OO17" s="172">
        <f>ON17/ON$20*100</f>
        <v>9.7480832420591454</v>
      </c>
      <c r="OP17" s="173">
        <v>107</v>
      </c>
      <c r="OQ17" s="172">
        <f>OP17/OP$20*100</f>
        <v>20.656370656370658</v>
      </c>
      <c r="OR17" s="173"/>
      <c r="OS17" s="173">
        <f t="shared" si="190"/>
        <v>196</v>
      </c>
      <c r="OT17" s="170">
        <f>OS17/OS$20*100</f>
        <v>13.696715583508038</v>
      </c>
      <c r="OU17" s="171">
        <v>80</v>
      </c>
      <c r="OV17" s="172">
        <f>OU17/OU$20*100</f>
        <v>9.4007050528789655</v>
      </c>
      <c r="OW17" s="173">
        <v>99</v>
      </c>
      <c r="OX17" s="172">
        <f>OW17/OW$20*100</f>
        <v>20.28688524590164</v>
      </c>
      <c r="OY17" s="173"/>
      <c r="OZ17" s="173">
        <f t="shared" si="191"/>
        <v>179</v>
      </c>
      <c r="PA17" s="170">
        <f>OZ17/OZ$20*100</f>
        <v>13.368185212845408</v>
      </c>
      <c r="PB17" s="171">
        <v>72</v>
      </c>
      <c r="PC17" s="172">
        <f>PB17/PB$20*100</f>
        <v>9.5617529880478092</v>
      </c>
      <c r="PD17" s="173">
        <v>72</v>
      </c>
      <c r="PE17" s="172">
        <f>PD17/PD$20*100</f>
        <v>17.866004962779154</v>
      </c>
      <c r="PF17" s="173"/>
      <c r="PG17" s="173">
        <f t="shared" si="192"/>
        <v>144</v>
      </c>
      <c r="PH17" s="170">
        <f>PG17/PG$20*100</f>
        <v>12.45674740484429</v>
      </c>
      <c r="PI17" s="171">
        <v>61</v>
      </c>
      <c r="PJ17" s="172">
        <f>PI17/PI$20*100</f>
        <v>9.2284417549167923</v>
      </c>
      <c r="PK17" s="173">
        <v>58</v>
      </c>
      <c r="PL17" s="172">
        <f>PK17/PK$20*100</f>
        <v>16.430594900849862</v>
      </c>
      <c r="PM17" s="173"/>
      <c r="PN17" s="173">
        <f t="shared" si="193"/>
        <v>119</v>
      </c>
      <c r="PO17" s="170">
        <f>PN17/PN$20*100</f>
        <v>11.735700197238659</v>
      </c>
      <c r="PP17" s="171">
        <v>52</v>
      </c>
      <c r="PQ17" s="172">
        <f>PP17/PP$20*100</f>
        <v>9.171075837742503</v>
      </c>
      <c r="PR17" s="173">
        <v>51</v>
      </c>
      <c r="PS17" s="172">
        <f>PR17/PR$20*100</f>
        <v>16.831683168316832</v>
      </c>
      <c r="PT17" s="173"/>
      <c r="PU17" s="173">
        <f t="shared" si="194"/>
        <v>103</v>
      </c>
      <c r="PV17" s="170">
        <f>PU17/PU$20*100</f>
        <v>11.839080459770116</v>
      </c>
      <c r="PW17" s="171">
        <v>48</v>
      </c>
      <c r="PX17" s="172">
        <f>PW17/PW$20*100</f>
        <v>10.020876826722338</v>
      </c>
      <c r="PY17" s="173">
        <v>42</v>
      </c>
      <c r="PZ17" s="172">
        <f>PY17/PY$20*100</f>
        <v>16.733067729083665</v>
      </c>
      <c r="QA17" s="173"/>
      <c r="QB17" s="173">
        <f t="shared" si="195"/>
        <v>90</v>
      </c>
      <c r="QC17" s="170">
        <f>QB17/QB$20*100</f>
        <v>12.328767123287671</v>
      </c>
      <c r="QD17" s="171">
        <v>38</v>
      </c>
      <c r="QE17" s="172">
        <f>QD17/QD$20*100</f>
        <v>9.9216710182767613</v>
      </c>
      <c r="QF17" s="173">
        <v>33</v>
      </c>
      <c r="QG17" s="172">
        <f>QF17/QF$20*100</f>
        <v>16.666666666666664</v>
      </c>
      <c r="QH17" s="173"/>
      <c r="QI17" s="173">
        <f t="shared" si="196"/>
        <v>71</v>
      </c>
      <c r="QJ17" s="170">
        <f>QI17/QI$20*100</f>
        <v>12.220309810671257</v>
      </c>
      <c r="QK17" s="171">
        <v>29</v>
      </c>
      <c r="QL17" s="172">
        <f>QK17/QK$20*100</f>
        <v>9.6026490066225172</v>
      </c>
      <c r="QM17" s="173">
        <v>25</v>
      </c>
      <c r="QN17" s="172">
        <f>QM17/QM$20*100</f>
        <v>16.556291390728479</v>
      </c>
      <c r="QO17" s="173"/>
      <c r="QP17" s="173">
        <f t="shared" si="197"/>
        <v>54</v>
      </c>
      <c r="QQ17" s="170">
        <f>QP17/QP$20*100</f>
        <v>11.920529801324504</v>
      </c>
      <c r="QR17" s="171">
        <v>24</v>
      </c>
      <c r="QS17" s="172">
        <f>QR17/QR$20*100</f>
        <v>9.4117647058823533</v>
      </c>
      <c r="QT17" s="173">
        <v>20</v>
      </c>
      <c r="QU17" s="172">
        <f>QT17/QT$20*100</f>
        <v>15.151515151515152</v>
      </c>
      <c r="QV17" s="173"/>
      <c r="QW17" s="173">
        <f t="shared" si="198"/>
        <v>44</v>
      </c>
      <c r="QX17" s="170">
        <f>QW17/QW$20*100</f>
        <v>11.340206185567011</v>
      </c>
      <c r="QZ17" s="11"/>
      <c r="RA17" s="21"/>
      <c r="RB17" s="21"/>
      <c r="RC17" s="21"/>
      <c r="RD17" s="21"/>
      <c r="RE17" s="21"/>
      <c r="RF17" s="21"/>
      <c r="RG17" s="21"/>
      <c r="AMA17" s="5"/>
      <c r="AMB17" s="5"/>
      <c r="AMC17" s="5"/>
      <c r="AMD17" s="5"/>
      <c r="AME17" s="5"/>
      <c r="AMF17" s="5"/>
      <c r="AMG17" s="5"/>
      <c r="AMH17" s="5"/>
      <c r="AMI17" s="5"/>
      <c r="AMJ17" s="5"/>
      <c r="AMK17" s="5"/>
      <c r="AML17" s="5"/>
      <c r="AMM17" s="5"/>
      <c r="AMN17" s="5"/>
      <c r="AMO17" s="5"/>
      <c r="AMP17" s="5"/>
      <c r="AMQ17" s="5"/>
      <c r="AMR17" s="5"/>
      <c r="AMS17" s="5"/>
      <c r="AMT17" s="5"/>
      <c r="AMU17" s="5"/>
      <c r="AMV17" s="5"/>
      <c r="AMW17" s="5"/>
      <c r="AMX17" s="5"/>
      <c r="AMY17" s="5"/>
      <c r="AMZ17" s="5"/>
      <c r="ANA17" s="5"/>
      <c r="ANB17" s="5"/>
      <c r="ANC17" s="5"/>
      <c r="AND17" s="5"/>
      <c r="ANE17" s="5"/>
      <c r="ANF17" s="5"/>
      <c r="ANG17" s="5"/>
      <c r="ANH17" s="5"/>
      <c r="ANI17" s="5"/>
      <c r="ANJ17" s="5"/>
      <c r="ANK17" s="5"/>
      <c r="ANL17" s="5"/>
      <c r="ANM17" s="5"/>
      <c r="ANN17" s="5"/>
      <c r="ANO17" s="5"/>
      <c r="ANP17" s="5"/>
      <c r="ANQ17" s="5"/>
      <c r="ANR17" s="5"/>
      <c r="ANS17" s="5"/>
      <c r="ANT17" s="5"/>
      <c r="ANU17" s="5"/>
      <c r="ANV17" s="5"/>
      <c r="ANW17" s="5"/>
      <c r="ANX17" s="5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  <c r="AZP17" s="5"/>
      <c r="AZQ17" s="5"/>
      <c r="AZR17" s="5"/>
      <c r="AZS17" s="5"/>
      <c r="AZT17" s="5"/>
      <c r="AZU17" s="5"/>
      <c r="AZV17" s="5"/>
      <c r="AZW17" s="5"/>
      <c r="AZX17" s="5"/>
      <c r="AZY17" s="5"/>
      <c r="AZZ17" s="5"/>
      <c r="BAA17" s="5"/>
      <c r="BAB17" s="5"/>
      <c r="BAC17" s="5"/>
      <c r="BAD17" s="5"/>
      <c r="BAE17" s="5"/>
      <c r="BAF17" s="5"/>
      <c r="BAG17" s="5"/>
      <c r="BAH17" s="5"/>
      <c r="BAI17" s="5"/>
      <c r="BAJ17" s="5"/>
      <c r="BAK17" s="5"/>
      <c r="BAL17" s="5"/>
      <c r="BAM17" s="5"/>
      <c r="BAN17" s="5"/>
      <c r="BAO17" s="5"/>
      <c r="BAP17" s="5"/>
      <c r="BAQ17" s="5"/>
      <c r="BAR17" s="5"/>
      <c r="BAS17" s="5"/>
      <c r="BAT17" s="5"/>
      <c r="BAU17" s="5"/>
      <c r="BAV17" s="5"/>
      <c r="BAW17" s="5"/>
      <c r="BAX17" s="5"/>
      <c r="BAY17" s="5"/>
      <c r="BAZ17" s="5"/>
      <c r="BBA17" s="5"/>
      <c r="BBB17" s="5"/>
      <c r="BBC17" s="5"/>
      <c r="BBD17" s="5"/>
      <c r="BBE17" s="5"/>
      <c r="BBF17" s="5"/>
      <c r="BBG17" s="5"/>
      <c r="BBH17" s="5"/>
      <c r="BBI17" s="5"/>
      <c r="BBJ17" s="5"/>
      <c r="BBK17" s="5"/>
      <c r="BBL17" s="5"/>
      <c r="BBM17" s="5"/>
      <c r="BBN17" s="5"/>
      <c r="BBO17" s="5"/>
      <c r="BBP17" s="5"/>
      <c r="BBQ17" s="5"/>
      <c r="BBR17" s="5"/>
      <c r="BBS17" s="5"/>
      <c r="BBT17" s="5"/>
      <c r="BBU17" s="5"/>
      <c r="BBV17" s="5"/>
      <c r="BBW17" s="5"/>
      <c r="BBX17" s="5"/>
      <c r="BBY17" s="5"/>
      <c r="BBZ17" s="5"/>
      <c r="BCA17" s="5"/>
      <c r="BCB17" s="5"/>
      <c r="BCC17" s="5"/>
      <c r="BCD17" s="5"/>
      <c r="BCE17" s="5"/>
      <c r="BCF17" s="5"/>
      <c r="BCG17" s="5"/>
      <c r="BCH17" s="5"/>
      <c r="BCI17" s="5"/>
      <c r="BCJ17" s="5"/>
      <c r="BCK17" s="5"/>
      <c r="BCL17" s="5"/>
      <c r="BCM17" s="5"/>
      <c r="BCN17" s="5"/>
      <c r="BCO17" s="5"/>
      <c r="BCP17" s="5"/>
      <c r="BCQ17" s="5"/>
      <c r="BCR17" s="5"/>
      <c r="BCS17" s="5"/>
      <c r="BCT17" s="5"/>
      <c r="BCU17" s="5"/>
      <c r="BCV17" s="5"/>
      <c r="BCW17" s="5"/>
      <c r="BCX17" s="5"/>
      <c r="BCY17" s="5"/>
      <c r="BCZ17" s="5"/>
      <c r="BDA17" s="5"/>
    </row>
    <row r="18" spans="1:1457">
      <c r="A18" s="18" t="s">
        <v>111</v>
      </c>
      <c r="B18" s="78">
        <v>2530</v>
      </c>
      <c r="C18" s="28"/>
      <c r="D18" s="79">
        <v>11439</v>
      </c>
      <c r="E18" s="28"/>
      <c r="F18" s="41">
        <f t="shared" si="147"/>
        <v>13969</v>
      </c>
      <c r="G18" s="35"/>
      <c r="H18" s="13">
        <v>6</v>
      </c>
      <c r="I18" s="28">
        <f>H18/H$20*100</f>
        <v>0.1244296972210701</v>
      </c>
      <c r="J18" s="137">
        <v>45</v>
      </c>
      <c r="K18" s="28">
        <f t="shared" si="289"/>
        <v>1.1585993820803295</v>
      </c>
      <c r="L18" s="11"/>
      <c r="M18" s="12">
        <f t="shared" si="261"/>
        <v>51</v>
      </c>
      <c r="N18" s="13">
        <v>6</v>
      </c>
      <c r="O18" s="28">
        <f>N18/N$20*100</f>
        <v>0.12502604709314441</v>
      </c>
      <c r="P18" s="137">
        <v>45</v>
      </c>
      <c r="Q18" s="28">
        <f t="shared" si="290"/>
        <v>1.1627906976744187</v>
      </c>
      <c r="R18" s="11"/>
      <c r="S18" s="12">
        <f t="shared" si="262"/>
        <v>51</v>
      </c>
      <c r="T18" s="13">
        <v>6</v>
      </c>
      <c r="U18" s="28">
        <f>T18/T$20*100</f>
        <v>0.12510425354462051</v>
      </c>
      <c r="V18" s="137">
        <v>45</v>
      </c>
      <c r="W18" s="28">
        <f t="shared" si="291"/>
        <v>1.1636927851047323</v>
      </c>
      <c r="X18" s="11"/>
      <c r="Y18" s="12">
        <f t="shared" si="263"/>
        <v>51</v>
      </c>
      <c r="Z18" s="13">
        <v>5</v>
      </c>
      <c r="AA18" s="28">
        <f>Z18/Z$20*100</f>
        <v>0.10451505016722408</v>
      </c>
      <c r="AB18" s="137">
        <v>45</v>
      </c>
      <c r="AC18" s="28">
        <f t="shared" si="292"/>
        <v>1.1667098781436349</v>
      </c>
      <c r="AD18" s="11"/>
      <c r="AE18" s="12">
        <f t="shared" si="264"/>
        <v>50</v>
      </c>
      <c r="AF18" s="13">
        <v>5</v>
      </c>
      <c r="AG18" s="28">
        <f>AF18/AF$20*100</f>
        <v>0.10482180293501049</v>
      </c>
      <c r="AH18" s="137">
        <v>45</v>
      </c>
      <c r="AI18" s="28">
        <f t="shared" si="293"/>
        <v>1.1724856696195936</v>
      </c>
      <c r="AJ18" s="11"/>
      <c r="AK18" s="12">
        <f t="shared" si="265"/>
        <v>50</v>
      </c>
      <c r="AL18" s="13">
        <v>5</v>
      </c>
      <c r="AM18" s="28">
        <f>AL18/AL$20*100</f>
        <v>0.10508617065994115</v>
      </c>
      <c r="AN18" s="137">
        <v>45</v>
      </c>
      <c r="AO18" s="28">
        <f t="shared" si="294"/>
        <v>1.1786275536930331</v>
      </c>
      <c r="AP18" s="11"/>
      <c r="AQ18" s="12">
        <f t="shared" si="266"/>
        <v>50</v>
      </c>
      <c r="AR18" s="13">
        <v>5</v>
      </c>
      <c r="AS18" s="28">
        <f>AR18/AR$20*100</f>
        <v>0.10550749103186326</v>
      </c>
      <c r="AT18" s="137">
        <v>45</v>
      </c>
      <c r="AU18" s="28">
        <f t="shared" si="295"/>
        <v>1.1820330969267139</v>
      </c>
      <c r="AV18" s="11"/>
      <c r="AW18" s="12">
        <f t="shared" si="267"/>
        <v>50</v>
      </c>
      <c r="AX18" s="13">
        <v>5</v>
      </c>
      <c r="AY18" s="28">
        <f>AX18/AX$20*100</f>
        <v>0.10595465140919687</v>
      </c>
      <c r="AZ18" s="137">
        <v>45</v>
      </c>
      <c r="BA18" s="28">
        <f t="shared" si="296"/>
        <v>1.1848341232227488</v>
      </c>
      <c r="BB18" s="11"/>
      <c r="BC18" s="12">
        <f t="shared" si="268"/>
        <v>50</v>
      </c>
      <c r="BD18" s="13">
        <v>5</v>
      </c>
      <c r="BE18" s="28">
        <f>BD18/BD$20*100</f>
        <v>0.10604453870625664</v>
      </c>
      <c r="BF18" s="137">
        <v>45</v>
      </c>
      <c r="BG18" s="28">
        <f t="shared" si="297"/>
        <v>1.1870218939593775</v>
      </c>
      <c r="BH18" s="11"/>
      <c r="BI18" s="12">
        <f t="shared" si="269"/>
        <v>50</v>
      </c>
      <c r="BJ18" s="13">
        <v>5</v>
      </c>
      <c r="BK18" s="28">
        <f>BJ18/BJ$20*100</f>
        <v>0.10620220900594733</v>
      </c>
      <c r="BL18" s="137">
        <v>45</v>
      </c>
      <c r="BM18" s="28">
        <f t="shared" si="298"/>
        <v>1.1882756799577503</v>
      </c>
      <c r="BN18" s="11"/>
      <c r="BO18" s="12">
        <f t="shared" si="270"/>
        <v>50</v>
      </c>
      <c r="BP18" s="13">
        <v>5</v>
      </c>
      <c r="BQ18" s="28">
        <f>BP18/BP$20*100</f>
        <v>0.10629251700680273</v>
      </c>
      <c r="BR18" s="137">
        <v>45</v>
      </c>
      <c r="BS18" s="28">
        <f t="shared" si="299"/>
        <v>1.1904761904761905</v>
      </c>
      <c r="BT18" s="11"/>
      <c r="BU18" s="12">
        <f t="shared" si="271"/>
        <v>50</v>
      </c>
      <c r="BV18" s="13">
        <v>5</v>
      </c>
      <c r="BW18" s="28">
        <f>BV18/BV$20*100</f>
        <v>0.10676916506512919</v>
      </c>
      <c r="BX18" s="137">
        <v>45</v>
      </c>
      <c r="BY18" s="28">
        <f t="shared" si="300"/>
        <v>1.1961722488038278</v>
      </c>
      <c r="BZ18" s="11"/>
      <c r="CA18" s="12">
        <f t="shared" si="272"/>
        <v>50</v>
      </c>
      <c r="CB18" s="13">
        <v>5</v>
      </c>
      <c r="CC18" s="28">
        <f>CB18/CB$20*100</f>
        <v>0.10734220695577501</v>
      </c>
      <c r="CD18" s="137">
        <v>45</v>
      </c>
      <c r="CE18" s="28">
        <f t="shared" si="301"/>
        <v>1.2006403415154749</v>
      </c>
      <c r="CF18" s="11"/>
      <c r="CG18" s="12">
        <f t="shared" si="273"/>
        <v>50</v>
      </c>
      <c r="CH18" s="13">
        <v>5</v>
      </c>
      <c r="CI18" s="28">
        <f>CH18/CH$20*100</f>
        <v>0.1082485386447283</v>
      </c>
      <c r="CJ18" s="137">
        <v>45</v>
      </c>
      <c r="CK18" s="28">
        <f t="shared" si="302"/>
        <v>1.2080536912751678</v>
      </c>
      <c r="CL18" s="11"/>
      <c r="CM18" s="12">
        <f t="shared" si="274"/>
        <v>50</v>
      </c>
      <c r="CN18" s="13">
        <v>5</v>
      </c>
      <c r="CO18" s="28">
        <f>CN18/CN$20*100</f>
        <v>0.10876658690450293</v>
      </c>
      <c r="CP18" s="137">
        <v>45</v>
      </c>
      <c r="CQ18" s="28">
        <f t="shared" si="303"/>
        <v>1.2162162162162162</v>
      </c>
      <c r="CR18" s="11"/>
      <c r="CS18" s="12">
        <f t="shared" si="275"/>
        <v>50</v>
      </c>
      <c r="CT18" s="13">
        <v>5</v>
      </c>
      <c r="CU18" s="28">
        <f>CT18/CT$20*100</f>
        <v>0.10936132983377078</v>
      </c>
      <c r="CV18" s="137">
        <v>45</v>
      </c>
      <c r="CW18" s="28">
        <f t="shared" si="304"/>
        <v>1.2228260869565217</v>
      </c>
      <c r="CX18" s="11"/>
      <c r="CY18" s="12">
        <f t="shared" si="276"/>
        <v>50</v>
      </c>
      <c r="CZ18" s="13">
        <v>5</v>
      </c>
      <c r="DA18" s="28">
        <f>CZ18/CZ$20*100</f>
        <v>0.1094331363536879</v>
      </c>
      <c r="DB18" s="137">
        <v>45</v>
      </c>
      <c r="DC18" s="28">
        <f t="shared" si="305"/>
        <v>1.2251565477811053</v>
      </c>
      <c r="DD18" s="11"/>
      <c r="DE18" s="12">
        <f t="shared" si="277"/>
        <v>50</v>
      </c>
      <c r="DF18" s="13">
        <v>5</v>
      </c>
      <c r="DG18" s="28">
        <f>DF18/DF$20*100</f>
        <v>0.10984182776801407</v>
      </c>
      <c r="DH18" s="137">
        <v>45</v>
      </c>
      <c r="DI18" s="28">
        <f t="shared" si="306"/>
        <v>1.2298442197321673</v>
      </c>
      <c r="DJ18" s="11"/>
      <c r="DK18" s="12">
        <f t="shared" si="278"/>
        <v>50</v>
      </c>
      <c r="DL18" s="13">
        <v>5</v>
      </c>
      <c r="DM18" s="28">
        <f>DL18/DL$20*100</f>
        <v>0.11042402826855124</v>
      </c>
      <c r="DN18" s="137">
        <v>45</v>
      </c>
      <c r="DO18" s="28">
        <f t="shared" si="307"/>
        <v>1.2359241966492722</v>
      </c>
      <c r="DP18" s="11"/>
      <c r="DQ18" s="12">
        <f t="shared" si="279"/>
        <v>50</v>
      </c>
      <c r="DR18" s="13">
        <v>5</v>
      </c>
      <c r="DS18" s="28">
        <f>DR18/DR$20*100</f>
        <v>0.11074197120708748</v>
      </c>
      <c r="DT18" s="137">
        <v>45</v>
      </c>
      <c r="DU18" s="28">
        <f t="shared" si="308"/>
        <v>1.240694789081886</v>
      </c>
      <c r="DV18" s="11"/>
      <c r="DW18" s="12">
        <f t="shared" si="280"/>
        <v>50</v>
      </c>
      <c r="DX18" s="13">
        <v>5</v>
      </c>
      <c r="DY18" s="28">
        <f>DX18/DX$20*100</f>
        <v>0.11153245594467991</v>
      </c>
      <c r="DZ18" s="137">
        <v>45</v>
      </c>
      <c r="EA18" s="28">
        <f t="shared" si="309"/>
        <v>1.249305941143809</v>
      </c>
      <c r="EB18" s="11"/>
      <c r="EC18" s="12">
        <f t="shared" si="281"/>
        <v>50</v>
      </c>
      <c r="ED18" s="13">
        <v>5</v>
      </c>
      <c r="EE18" s="28">
        <f>ED18/ED$20*100</f>
        <v>0.11266336187471834</v>
      </c>
      <c r="EF18" s="137">
        <v>45</v>
      </c>
      <c r="EG18" s="28">
        <f t="shared" si="310"/>
        <v>1.2626262626262625</v>
      </c>
      <c r="EH18" s="11"/>
      <c r="EI18" s="12">
        <f t="shared" si="282"/>
        <v>50</v>
      </c>
      <c r="EJ18" s="13">
        <v>5</v>
      </c>
      <c r="EK18" s="28">
        <f>EJ18/EJ$20*100</f>
        <v>0.11358473421172195</v>
      </c>
      <c r="EL18" s="137">
        <v>45</v>
      </c>
      <c r="EM18" s="28">
        <f t="shared" si="311"/>
        <v>1.2755102040816326</v>
      </c>
      <c r="EN18" s="11"/>
      <c r="EO18" s="12">
        <f t="shared" si="283"/>
        <v>50</v>
      </c>
      <c r="EP18" s="13">
        <v>5</v>
      </c>
      <c r="EQ18" s="28">
        <f>EP18/EP$20*100</f>
        <v>0.11384335154826959</v>
      </c>
      <c r="ER18" s="137">
        <v>44</v>
      </c>
      <c r="ES18" s="28">
        <f t="shared" si="312"/>
        <v>1.2510662496445835</v>
      </c>
      <c r="ET18" s="11"/>
      <c r="EU18" s="12">
        <f t="shared" si="145"/>
        <v>49</v>
      </c>
      <c r="EV18" s="10">
        <v>5</v>
      </c>
      <c r="EW18" s="28">
        <f>EV18/EV$20*100</f>
        <v>0.11436413540713633</v>
      </c>
      <c r="EX18" s="11">
        <v>44</v>
      </c>
      <c r="EY18" s="28">
        <f t="shared" si="313"/>
        <v>1.2557077625570776</v>
      </c>
      <c r="EZ18" s="11"/>
      <c r="FA18" s="12">
        <f t="shared" si="148"/>
        <v>49</v>
      </c>
      <c r="FB18" s="10">
        <v>5</v>
      </c>
      <c r="FC18" s="28">
        <f>FB18/FB$20*100</f>
        <v>0.11502185415228894</v>
      </c>
      <c r="FD18" s="11">
        <v>43</v>
      </c>
      <c r="FE18" s="28">
        <f t="shared" si="314"/>
        <v>1.2384792626728112</v>
      </c>
      <c r="FF18" s="11"/>
      <c r="FG18" s="12">
        <f t="shared" si="149"/>
        <v>48</v>
      </c>
      <c r="FH18" s="10">
        <v>5</v>
      </c>
      <c r="FI18" s="28">
        <f>FH18/FH$20*100</f>
        <v>0.11644154634373545</v>
      </c>
      <c r="FJ18" s="11">
        <v>41</v>
      </c>
      <c r="FK18" s="28">
        <f t="shared" si="315"/>
        <v>1.1974299065420559</v>
      </c>
      <c r="FL18" s="11"/>
      <c r="FM18" s="12">
        <f t="shared" si="150"/>
        <v>46</v>
      </c>
      <c r="FN18" s="10">
        <v>5</v>
      </c>
      <c r="FO18" s="28">
        <f>FN18/FN$20*100</f>
        <v>0.11739845034045551</v>
      </c>
      <c r="FP18" s="11">
        <v>41</v>
      </c>
      <c r="FQ18" s="28">
        <f t="shared" si="316"/>
        <v>1.2166172106824924</v>
      </c>
      <c r="FR18" s="11"/>
      <c r="FS18" s="12">
        <f t="shared" si="151"/>
        <v>46</v>
      </c>
      <c r="FT18" s="10">
        <v>5</v>
      </c>
      <c r="FU18" s="28">
        <f>FT18/FT$20*100</f>
        <v>0.11893434823977164</v>
      </c>
      <c r="FV18" s="11">
        <v>41</v>
      </c>
      <c r="FW18" s="28">
        <f t="shared" si="317"/>
        <v>1.2334536702767751</v>
      </c>
      <c r="FX18" s="11"/>
      <c r="FY18" s="12">
        <f t="shared" si="152"/>
        <v>46</v>
      </c>
      <c r="FZ18" s="10">
        <v>5</v>
      </c>
      <c r="GA18" s="28">
        <f>FZ18/FZ$20*100</f>
        <v>0.12100677637947724</v>
      </c>
      <c r="GB18" s="11">
        <v>41</v>
      </c>
      <c r="GC18" s="28">
        <f t="shared" si="318"/>
        <v>1.25</v>
      </c>
      <c r="GD18" s="11"/>
      <c r="GE18" s="12">
        <f t="shared" si="153"/>
        <v>46</v>
      </c>
      <c r="GF18" s="10">
        <v>5</v>
      </c>
      <c r="GG18" s="28">
        <f>GF18/GF$20*100</f>
        <v>0.12144765606023804</v>
      </c>
      <c r="GH18" s="11">
        <v>41</v>
      </c>
      <c r="GI18" s="28">
        <f t="shared" si="319"/>
        <v>1.2526733883287504</v>
      </c>
      <c r="GJ18" s="11"/>
      <c r="GK18" s="12">
        <f t="shared" si="154"/>
        <v>46</v>
      </c>
      <c r="GL18" s="10">
        <v>5</v>
      </c>
      <c r="GM18" s="28">
        <f>GL18/GL$20*100</f>
        <v>0.121921482565228</v>
      </c>
      <c r="GN18" s="11">
        <v>41</v>
      </c>
      <c r="GO18" s="28">
        <f t="shared" si="320"/>
        <v>1.2565124118908981</v>
      </c>
      <c r="GP18" s="11"/>
      <c r="GQ18" s="12">
        <f t="shared" si="155"/>
        <v>46</v>
      </c>
      <c r="GR18" s="10">
        <v>4</v>
      </c>
      <c r="GS18" s="28">
        <f>GR18/GR$20*100</f>
        <v>9.8960910440376054E-2</v>
      </c>
      <c r="GT18" s="11">
        <v>41</v>
      </c>
      <c r="GU18" s="28">
        <f t="shared" si="321"/>
        <v>1.2740832815413299</v>
      </c>
      <c r="GV18" s="11"/>
      <c r="GW18" s="12">
        <f t="shared" si="156"/>
        <v>45</v>
      </c>
      <c r="GX18" s="10">
        <v>4</v>
      </c>
      <c r="GY18" s="28">
        <f>GX18/GX$20*100</f>
        <v>0.10085728693898136</v>
      </c>
      <c r="GZ18" s="11">
        <v>41</v>
      </c>
      <c r="HA18" s="28">
        <f t="shared" si="322"/>
        <v>1.3040712468193385</v>
      </c>
      <c r="HB18" s="11"/>
      <c r="HC18" s="12">
        <f t="shared" si="157"/>
        <v>45</v>
      </c>
      <c r="HD18" s="10">
        <v>4</v>
      </c>
      <c r="HE18" s="28">
        <f>HD18/HD$20*100</f>
        <v>0.10240655401945725</v>
      </c>
      <c r="HF18" s="11">
        <v>41</v>
      </c>
      <c r="HG18" s="28">
        <f t="shared" si="323"/>
        <v>1.3307367737747484</v>
      </c>
      <c r="HH18" s="11"/>
      <c r="HI18" s="12">
        <f t="shared" si="158"/>
        <v>45</v>
      </c>
      <c r="HJ18" s="10">
        <v>4</v>
      </c>
      <c r="HK18" s="28">
        <f>HJ18/HJ$20*100</f>
        <v>0.10460251046025104</v>
      </c>
      <c r="HL18" s="11">
        <v>38</v>
      </c>
      <c r="HM18" s="28">
        <f t="shared" si="324"/>
        <v>1.2675116744496331</v>
      </c>
      <c r="HN18" s="11"/>
      <c r="HO18" s="12">
        <f t="shared" si="159"/>
        <v>42</v>
      </c>
      <c r="HP18" s="11">
        <v>4</v>
      </c>
      <c r="HQ18" s="28">
        <f>HP18/HP$20*100</f>
        <v>0.10666666666666667</v>
      </c>
      <c r="HR18" s="11">
        <v>37</v>
      </c>
      <c r="HS18" s="28">
        <f t="shared" si="325"/>
        <v>1.2619372442019101</v>
      </c>
      <c r="HT18" s="11"/>
      <c r="HU18" s="12">
        <f t="shared" si="160"/>
        <v>41</v>
      </c>
      <c r="HV18" s="11">
        <v>4</v>
      </c>
      <c r="HW18" s="28">
        <f>HV18/HV$20*100</f>
        <v>0.10741138560687433</v>
      </c>
      <c r="HX18" s="11">
        <v>37</v>
      </c>
      <c r="HY18" s="28">
        <f t="shared" si="326"/>
        <v>1.2688614540466392</v>
      </c>
      <c r="HZ18" s="11"/>
      <c r="IA18" s="12">
        <f t="shared" si="161"/>
        <v>41</v>
      </c>
      <c r="IB18" s="11">
        <v>4</v>
      </c>
      <c r="IC18" s="28">
        <f>IB18/IB$20*100</f>
        <v>0.10819583446037327</v>
      </c>
      <c r="ID18" s="11">
        <v>37</v>
      </c>
      <c r="IE18" s="28">
        <f t="shared" si="327"/>
        <v>1.2896479609620077</v>
      </c>
      <c r="IF18" s="11"/>
      <c r="IG18" s="11">
        <f t="shared" si="162"/>
        <v>41</v>
      </c>
      <c r="IH18" s="28">
        <f t="shared" si="328"/>
        <v>0.62442887602802322</v>
      </c>
      <c r="II18" s="10">
        <v>4</v>
      </c>
      <c r="IJ18" s="28">
        <f>II18/II$20*100</f>
        <v>0.10970927043335163</v>
      </c>
      <c r="IK18" s="11">
        <v>36</v>
      </c>
      <c r="IL18" s="28">
        <f t="shared" si="329"/>
        <v>1.2738853503184715</v>
      </c>
      <c r="IM18" s="11"/>
      <c r="IN18" s="11">
        <f t="shared" si="163"/>
        <v>40</v>
      </c>
      <c r="IO18" s="35">
        <f t="shared" si="330"/>
        <v>0.61804697156983934</v>
      </c>
      <c r="IP18" s="10">
        <v>4</v>
      </c>
      <c r="IQ18" s="28">
        <f>IP18/IP$20*100</f>
        <v>0.11318619128466327</v>
      </c>
      <c r="IR18" s="11">
        <v>35</v>
      </c>
      <c r="IS18" s="28">
        <f t="shared" si="331"/>
        <v>1.2755102040816326</v>
      </c>
      <c r="IT18" s="11"/>
      <c r="IU18" s="11">
        <f t="shared" si="164"/>
        <v>39</v>
      </c>
      <c r="IV18" s="35">
        <f t="shared" si="332"/>
        <v>0.62121694807263461</v>
      </c>
      <c r="IW18" s="11">
        <v>4</v>
      </c>
      <c r="IX18" s="28">
        <f>IW18/IW$20*100</f>
        <v>0.11621150493898895</v>
      </c>
      <c r="IY18" s="11">
        <v>33</v>
      </c>
      <c r="IZ18" s="28">
        <f t="shared" si="333"/>
        <v>1.2373453318335208</v>
      </c>
      <c r="JA18" s="11"/>
      <c r="JB18" s="11">
        <f t="shared" si="165"/>
        <v>37</v>
      </c>
      <c r="JC18" s="35">
        <f t="shared" si="334"/>
        <v>0.60566377475855293</v>
      </c>
      <c r="JD18" s="10">
        <v>4</v>
      </c>
      <c r="JE18" s="28">
        <f>JD18/JD$20*100</f>
        <v>0.11961722488038277</v>
      </c>
      <c r="JF18" s="11">
        <v>32</v>
      </c>
      <c r="JG18" s="28">
        <f t="shared" si="335"/>
        <v>1.2485368708544675</v>
      </c>
      <c r="JH18" s="11"/>
      <c r="JI18" s="11">
        <f t="shared" si="166"/>
        <v>36</v>
      </c>
      <c r="JJ18" s="35">
        <f t="shared" si="336"/>
        <v>0.60944641950228551</v>
      </c>
      <c r="JK18" s="11">
        <v>3</v>
      </c>
      <c r="JL18" s="28">
        <f>JK18/JK$20*100</f>
        <v>9.1968117719190681E-2</v>
      </c>
      <c r="JM18" s="11">
        <v>32</v>
      </c>
      <c r="JN18" s="28">
        <f t="shared" si="337"/>
        <v>1.2892828364222402</v>
      </c>
      <c r="JO18" s="11"/>
      <c r="JP18" s="11">
        <f t="shared" si="167"/>
        <v>35</v>
      </c>
      <c r="JQ18" s="35">
        <f t="shared" si="338"/>
        <v>0.60933147632311979</v>
      </c>
      <c r="JR18" s="166"/>
      <c r="JS18" s="168"/>
      <c r="JT18" s="168"/>
      <c r="JU18" s="168"/>
      <c r="JV18" s="168"/>
      <c r="JW18" s="168"/>
      <c r="JX18" s="164"/>
      <c r="JY18" s="166"/>
      <c r="JZ18" s="168"/>
      <c r="KA18" s="168"/>
      <c r="KB18" s="168"/>
      <c r="KC18" s="168"/>
      <c r="KD18" s="168"/>
      <c r="KE18" s="164"/>
      <c r="KF18" s="166"/>
      <c r="KG18" s="168"/>
      <c r="KH18" s="168"/>
      <c r="KI18" s="168"/>
      <c r="KJ18" s="168"/>
      <c r="KK18" s="168"/>
      <c r="KL18" s="164"/>
      <c r="KM18" s="166"/>
      <c r="KN18" s="168"/>
      <c r="KO18" s="168"/>
      <c r="KP18" s="168"/>
      <c r="KQ18" s="168"/>
      <c r="KR18" s="168"/>
      <c r="KS18" s="164"/>
      <c r="KT18" s="166"/>
      <c r="KU18" s="168"/>
      <c r="KV18" s="168"/>
      <c r="KW18" s="168"/>
      <c r="KX18" s="168"/>
      <c r="KY18" s="168"/>
      <c r="KZ18" s="164"/>
      <c r="LA18" s="166"/>
      <c r="LB18" s="168"/>
      <c r="LC18" s="168"/>
      <c r="LD18" s="168"/>
      <c r="LE18" s="168"/>
      <c r="LF18" s="168"/>
      <c r="LG18" s="164"/>
      <c r="LH18" s="166"/>
      <c r="LI18" s="168"/>
      <c r="LJ18" s="168"/>
      <c r="LK18" s="168"/>
      <c r="LL18" s="168"/>
      <c r="LM18" s="168"/>
      <c r="LN18" s="164"/>
      <c r="LO18" s="166"/>
      <c r="LP18" s="168"/>
      <c r="LQ18" s="168"/>
      <c r="LR18" s="168"/>
      <c r="LS18" s="168"/>
      <c r="LT18" s="168"/>
      <c r="LU18" s="164"/>
      <c r="LV18" s="166"/>
      <c r="LW18" s="168"/>
      <c r="LX18" s="168"/>
      <c r="LY18" s="168"/>
      <c r="LZ18" s="168"/>
      <c r="MA18" s="168"/>
      <c r="MB18" s="164"/>
      <c r="MC18" s="166"/>
      <c r="MD18" s="168"/>
      <c r="ME18" s="168"/>
      <c r="MF18" s="168"/>
      <c r="MG18" s="168"/>
      <c r="MH18" s="168"/>
      <c r="MI18" s="164"/>
      <c r="MJ18" s="166"/>
      <c r="MK18" s="168"/>
      <c r="ML18" s="168"/>
      <c r="MM18" s="168"/>
      <c r="MN18" s="168"/>
      <c r="MO18" s="168"/>
      <c r="MP18" s="164"/>
      <c r="MQ18" s="166"/>
      <c r="MR18" s="168"/>
      <c r="MS18" s="168"/>
      <c r="MT18" s="168"/>
      <c r="MU18" s="168"/>
      <c r="MV18" s="168"/>
      <c r="MW18" s="164"/>
      <c r="MX18" s="166"/>
      <c r="MY18" s="168"/>
      <c r="MZ18" s="168"/>
      <c r="NA18" s="168"/>
      <c r="NB18" s="168"/>
      <c r="NC18" s="168"/>
      <c r="ND18" s="164"/>
      <c r="NE18" s="166"/>
      <c r="NF18" s="168"/>
      <c r="NG18" s="168"/>
      <c r="NH18" s="168"/>
      <c r="NI18" s="168"/>
      <c r="NJ18" s="168"/>
      <c r="NK18" s="164"/>
      <c r="NL18" s="166"/>
      <c r="NM18" s="168"/>
      <c r="NN18" s="168"/>
      <c r="NO18" s="168"/>
      <c r="NP18" s="168"/>
      <c r="NQ18" s="168"/>
      <c r="NR18" s="164"/>
      <c r="NS18" s="166"/>
      <c r="NT18" s="168"/>
      <c r="NU18" s="168"/>
      <c r="NV18" s="168"/>
      <c r="NW18" s="168"/>
      <c r="NX18" s="168"/>
      <c r="NY18" s="164"/>
      <c r="NZ18" s="166"/>
      <c r="OA18" s="168"/>
      <c r="OB18" s="168"/>
      <c r="OC18" s="168"/>
      <c r="OD18" s="168"/>
      <c r="OE18" s="168"/>
      <c r="OF18" s="164"/>
      <c r="OG18" s="166"/>
      <c r="OH18" s="168"/>
      <c r="OI18" s="168"/>
      <c r="OJ18" s="168"/>
      <c r="OK18" s="168"/>
      <c r="OL18" s="168"/>
      <c r="OM18" s="164"/>
      <c r="ON18" s="166"/>
      <c r="OO18" s="168"/>
      <c r="OP18" s="168"/>
      <c r="OQ18" s="168"/>
      <c r="OR18" s="168"/>
      <c r="OS18" s="168"/>
      <c r="OT18" s="164"/>
      <c r="OU18" s="166"/>
      <c r="OV18" s="168"/>
      <c r="OW18" s="168"/>
      <c r="OX18" s="168"/>
      <c r="OY18" s="168"/>
      <c r="OZ18" s="168"/>
      <c r="PA18" s="164"/>
      <c r="PB18" s="166"/>
      <c r="PC18" s="168"/>
      <c r="PD18" s="168"/>
      <c r="PE18" s="168"/>
      <c r="PF18" s="168"/>
      <c r="PG18" s="168"/>
      <c r="PH18" s="164"/>
      <c r="PI18" s="166"/>
      <c r="PJ18" s="168"/>
      <c r="PK18" s="168"/>
      <c r="PL18" s="168"/>
      <c r="PM18" s="168"/>
      <c r="PN18" s="168"/>
      <c r="PO18" s="164"/>
      <c r="PP18" s="166"/>
      <c r="PQ18" s="168"/>
      <c r="PR18" s="168"/>
      <c r="PS18" s="168"/>
      <c r="PT18" s="168"/>
      <c r="PU18" s="168"/>
      <c r="PV18" s="164"/>
      <c r="PW18" s="166"/>
      <c r="PX18" s="168"/>
      <c r="PY18" s="168"/>
      <c r="PZ18" s="168"/>
      <c r="QA18" s="168"/>
      <c r="QB18" s="168"/>
      <c r="QC18" s="164"/>
      <c r="QD18" s="166"/>
      <c r="QE18" s="168"/>
      <c r="QF18" s="168"/>
      <c r="QG18" s="168"/>
      <c r="QH18" s="168"/>
      <c r="QI18" s="168"/>
      <c r="QJ18" s="164"/>
      <c r="QK18" s="166"/>
      <c r="QL18" s="168"/>
      <c r="QM18" s="168"/>
      <c r="QN18" s="168"/>
      <c r="QO18" s="168"/>
      <c r="QP18" s="168"/>
      <c r="QQ18" s="164"/>
      <c r="QR18" s="166"/>
      <c r="QS18" s="168"/>
      <c r="QT18" s="168"/>
      <c r="QU18" s="168"/>
      <c r="QV18" s="168"/>
      <c r="QW18" s="168"/>
      <c r="QX18" s="164"/>
      <c r="QZ18" s="11"/>
      <c r="RA18" s="21"/>
      <c r="RB18" s="21"/>
      <c r="RC18" s="21"/>
      <c r="RD18" s="21"/>
      <c r="RE18" s="11"/>
      <c r="RF18" s="21"/>
      <c r="RG18" s="21"/>
      <c r="AMA18" s="5"/>
      <c r="AMB18" s="5"/>
      <c r="AMC18" s="5"/>
      <c r="AMD18" s="5"/>
      <c r="AME18" s="5"/>
      <c r="AMF18" s="5"/>
      <c r="AMG18" s="5"/>
      <c r="AMH18" s="5"/>
      <c r="AMI18" s="5"/>
      <c r="AMJ18" s="5"/>
      <c r="AMK18" s="5"/>
      <c r="AML18" s="5"/>
      <c r="AMM18" s="5"/>
      <c r="AMN18" s="5"/>
      <c r="AMO18" s="5"/>
      <c r="AMP18" s="5"/>
      <c r="AMQ18" s="5"/>
      <c r="AMR18" s="5"/>
      <c r="AMS18" s="5"/>
      <c r="AMT18" s="5"/>
      <c r="AMU18" s="5"/>
      <c r="AMV18" s="5"/>
      <c r="AMW18" s="5"/>
      <c r="AMX18" s="5"/>
      <c r="AMY18" s="5"/>
      <c r="AMZ18" s="5"/>
      <c r="ANA18" s="5"/>
      <c r="ANB18" s="5"/>
      <c r="ANC18" s="5"/>
      <c r="AND18" s="5"/>
      <c r="ANE18" s="5"/>
      <c r="ANF18" s="5"/>
      <c r="ANG18" s="5"/>
      <c r="ANH18" s="5"/>
      <c r="ANI18" s="5"/>
      <c r="ANJ18" s="5"/>
      <c r="ANK18" s="5"/>
      <c r="ANL18" s="5"/>
      <c r="ANM18" s="5"/>
      <c r="ANN18" s="5"/>
      <c r="ANO18" s="5"/>
      <c r="ANP18" s="5"/>
      <c r="ANQ18" s="5"/>
      <c r="ANR18" s="5"/>
      <c r="ANS18" s="5"/>
      <c r="ANT18" s="5"/>
      <c r="ANU18" s="5"/>
      <c r="ANV18" s="5"/>
      <c r="ANW18" s="5"/>
      <c r="ANX18" s="5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  <c r="AZJ18" s="5"/>
      <c r="AZK18" s="5"/>
      <c r="AZL18" s="5"/>
      <c r="AZM18" s="5"/>
      <c r="AZN18" s="5"/>
      <c r="AZO18" s="5"/>
      <c r="AZP18" s="5"/>
      <c r="AZQ18" s="5"/>
      <c r="AZR18" s="5"/>
      <c r="AZS18" s="5"/>
      <c r="AZT18" s="5"/>
      <c r="AZU18" s="5"/>
      <c r="AZV18" s="5"/>
      <c r="AZW18" s="5"/>
      <c r="AZX18" s="5"/>
      <c r="AZY18" s="5"/>
      <c r="AZZ18" s="5"/>
      <c r="BAA18" s="5"/>
      <c r="BAB18" s="5"/>
      <c r="BAC18" s="5"/>
      <c r="BAD18" s="5"/>
      <c r="BAE18" s="5"/>
      <c r="BAF18" s="5"/>
      <c r="BAG18" s="5"/>
      <c r="BAH18" s="5"/>
      <c r="BAI18" s="5"/>
      <c r="BAJ18" s="5"/>
      <c r="BAK18" s="5"/>
      <c r="BAL18" s="5"/>
      <c r="BAM18" s="5"/>
      <c r="BAN18" s="5"/>
      <c r="BAO18" s="5"/>
      <c r="BAP18" s="5"/>
      <c r="BAQ18" s="5"/>
      <c r="BAR18" s="5"/>
      <c r="BAS18" s="5"/>
      <c r="BAT18" s="5"/>
      <c r="BAU18" s="5"/>
      <c r="BAV18" s="5"/>
      <c r="BAW18" s="5"/>
      <c r="BAX18" s="5"/>
      <c r="BAY18" s="5"/>
      <c r="BAZ18" s="5"/>
      <c r="BBA18" s="5"/>
      <c r="BBB18" s="5"/>
      <c r="BBC18" s="5"/>
      <c r="BBD18" s="5"/>
      <c r="BBE18" s="5"/>
      <c r="BBF18" s="5"/>
      <c r="BBG18" s="5"/>
      <c r="BBH18" s="5"/>
      <c r="BBI18" s="5"/>
      <c r="BBJ18" s="5"/>
      <c r="BBK18" s="5"/>
      <c r="BBL18" s="5"/>
      <c r="BBM18" s="5"/>
      <c r="BBN18" s="5"/>
      <c r="BBO18" s="5"/>
      <c r="BBP18" s="5"/>
      <c r="BBQ18" s="5"/>
      <c r="BBR18" s="5"/>
      <c r="BBS18" s="5"/>
      <c r="BBT18" s="5"/>
      <c r="BBU18" s="5"/>
      <c r="BBV18" s="5"/>
      <c r="BBW18" s="5"/>
      <c r="BBX18" s="5"/>
      <c r="BBY18" s="5"/>
      <c r="BBZ18" s="5"/>
      <c r="BCA18" s="5"/>
      <c r="BCB18" s="5"/>
      <c r="BCC18" s="5"/>
      <c r="BCD18" s="5"/>
      <c r="BCE18" s="5"/>
      <c r="BCF18" s="5"/>
      <c r="BCG18" s="5"/>
      <c r="BCH18" s="5"/>
      <c r="BCI18" s="5"/>
      <c r="BCJ18" s="5"/>
      <c r="BCK18" s="5"/>
      <c r="BCL18" s="5"/>
      <c r="BCM18" s="5"/>
      <c r="BCN18" s="5"/>
      <c r="BCO18" s="5"/>
      <c r="BCP18" s="5"/>
      <c r="BCQ18" s="5"/>
      <c r="BCR18" s="5"/>
      <c r="BCS18" s="5"/>
      <c r="BCT18" s="5"/>
      <c r="BCU18" s="5"/>
      <c r="BCV18" s="5"/>
      <c r="BCW18" s="5"/>
      <c r="BCX18" s="5"/>
      <c r="BCY18" s="5"/>
      <c r="BCZ18" s="5"/>
      <c r="BDA18" s="5"/>
    </row>
    <row r="19" spans="1:1457">
      <c r="A19" s="18"/>
      <c r="B19" s="11"/>
      <c r="C19" s="29"/>
      <c r="D19" s="11"/>
      <c r="E19" s="29"/>
      <c r="F19" s="11"/>
      <c r="G19" s="36"/>
      <c r="H19" s="10"/>
      <c r="I19" s="29"/>
      <c r="J19" s="11"/>
      <c r="K19" s="29"/>
      <c r="L19" s="11"/>
      <c r="M19" s="12"/>
      <c r="N19" s="10"/>
      <c r="O19" s="29"/>
      <c r="P19" s="11"/>
      <c r="Q19" s="29"/>
      <c r="R19" s="11"/>
      <c r="S19" s="12"/>
      <c r="T19" s="10"/>
      <c r="U19" s="29"/>
      <c r="V19" s="11"/>
      <c r="W19" s="29"/>
      <c r="X19" s="11"/>
      <c r="Y19" s="12"/>
      <c r="Z19" s="10"/>
      <c r="AA19" s="29"/>
      <c r="AB19" s="11"/>
      <c r="AC19" s="29"/>
      <c r="AD19" s="11"/>
      <c r="AE19" s="12"/>
      <c r="AF19" s="10"/>
      <c r="AG19" s="29"/>
      <c r="AH19" s="11"/>
      <c r="AI19" s="29"/>
      <c r="AJ19" s="11"/>
      <c r="AK19" s="12"/>
      <c r="AL19" s="10"/>
      <c r="AM19" s="29"/>
      <c r="AN19" s="11"/>
      <c r="AO19" s="29"/>
      <c r="AP19" s="11"/>
      <c r="AQ19" s="12"/>
      <c r="AR19" s="10"/>
      <c r="AS19" s="29"/>
      <c r="AT19" s="11"/>
      <c r="AU19" s="29"/>
      <c r="AV19" s="11"/>
      <c r="AW19" s="12"/>
      <c r="AX19" s="10"/>
      <c r="AY19" s="29"/>
      <c r="AZ19" s="11"/>
      <c r="BA19" s="29"/>
      <c r="BB19" s="11"/>
      <c r="BC19" s="12"/>
      <c r="BD19" s="10"/>
      <c r="BE19" s="29"/>
      <c r="BF19" s="11"/>
      <c r="BG19" s="29"/>
      <c r="BH19" s="11"/>
      <c r="BI19" s="12"/>
      <c r="BJ19" s="10"/>
      <c r="BK19" s="29"/>
      <c r="BL19" s="11"/>
      <c r="BM19" s="29"/>
      <c r="BN19" s="11"/>
      <c r="BO19" s="12"/>
      <c r="BP19" s="10"/>
      <c r="BQ19" s="29"/>
      <c r="BR19" s="11"/>
      <c r="BS19" s="29"/>
      <c r="BT19" s="11"/>
      <c r="BU19" s="12"/>
      <c r="BV19" s="10"/>
      <c r="BW19" s="29"/>
      <c r="BX19" s="11"/>
      <c r="BY19" s="29"/>
      <c r="BZ19" s="11"/>
      <c r="CA19" s="12"/>
      <c r="CB19" s="10"/>
      <c r="CC19" s="29"/>
      <c r="CD19" s="11"/>
      <c r="CE19" s="29"/>
      <c r="CF19" s="11"/>
      <c r="CG19" s="12"/>
      <c r="CH19" s="10"/>
      <c r="CI19" s="29"/>
      <c r="CJ19" s="11"/>
      <c r="CK19" s="29"/>
      <c r="CL19" s="11"/>
      <c r="CM19" s="12"/>
      <c r="CN19" s="10"/>
      <c r="CO19" s="29"/>
      <c r="CP19" s="11"/>
      <c r="CQ19" s="29"/>
      <c r="CR19" s="11"/>
      <c r="CS19" s="12"/>
      <c r="CT19" s="10"/>
      <c r="CU19" s="29"/>
      <c r="CV19" s="11"/>
      <c r="CW19" s="29"/>
      <c r="CX19" s="11"/>
      <c r="CY19" s="12"/>
      <c r="CZ19" s="10"/>
      <c r="DA19" s="29"/>
      <c r="DB19" s="11"/>
      <c r="DC19" s="29"/>
      <c r="DD19" s="11"/>
      <c r="DE19" s="12"/>
      <c r="DF19" s="10"/>
      <c r="DG19" s="29"/>
      <c r="DH19" s="11"/>
      <c r="DI19" s="29"/>
      <c r="DJ19" s="11"/>
      <c r="DK19" s="12"/>
      <c r="DL19" s="10"/>
      <c r="DM19" s="29"/>
      <c r="DN19" s="11"/>
      <c r="DO19" s="29"/>
      <c r="DP19" s="11"/>
      <c r="DQ19" s="12"/>
      <c r="DR19" s="10"/>
      <c r="DS19" s="29"/>
      <c r="DT19" s="11"/>
      <c r="DU19" s="29"/>
      <c r="DV19" s="11"/>
      <c r="DW19" s="12"/>
      <c r="DX19" s="10"/>
      <c r="DY19" s="29"/>
      <c r="DZ19" s="11"/>
      <c r="EA19" s="29"/>
      <c r="EB19" s="11"/>
      <c r="EC19" s="12"/>
      <c r="ED19" s="10"/>
      <c r="EE19" s="29"/>
      <c r="EF19" s="11"/>
      <c r="EG19" s="29"/>
      <c r="EH19" s="11"/>
      <c r="EI19" s="12"/>
      <c r="EJ19" s="10"/>
      <c r="EK19" s="29"/>
      <c r="EL19" s="11"/>
      <c r="EM19" s="29"/>
      <c r="EN19" s="11"/>
      <c r="EO19" s="12"/>
      <c r="EP19" s="10"/>
      <c r="EQ19" s="29"/>
      <c r="ER19" s="11"/>
      <c r="ES19" s="29"/>
      <c r="ET19" s="11"/>
      <c r="EU19" s="12"/>
      <c r="EV19" s="10"/>
      <c r="EW19" s="29"/>
      <c r="EX19" s="11"/>
      <c r="EY19" s="29"/>
      <c r="EZ19" s="11"/>
      <c r="FA19" s="12"/>
      <c r="FB19" s="10"/>
      <c r="FC19" s="29"/>
      <c r="FD19" s="11"/>
      <c r="FE19" s="29"/>
      <c r="FF19" s="11"/>
      <c r="FG19" s="12"/>
      <c r="FH19" s="10"/>
      <c r="FI19" s="29"/>
      <c r="FJ19" s="11"/>
      <c r="FK19" s="29"/>
      <c r="FL19" s="11"/>
      <c r="FM19" s="12"/>
      <c r="FN19" s="10"/>
      <c r="FO19" s="29"/>
      <c r="FP19" s="11"/>
      <c r="FQ19" s="29"/>
      <c r="FR19" s="11"/>
      <c r="FS19" s="12"/>
      <c r="FT19" s="10"/>
      <c r="FU19" s="29"/>
      <c r="FV19" s="11"/>
      <c r="FW19" s="29"/>
      <c r="FX19" s="11"/>
      <c r="FY19" s="12"/>
      <c r="FZ19" s="10"/>
      <c r="GA19" s="29"/>
      <c r="GB19" s="11"/>
      <c r="GC19" s="29"/>
      <c r="GD19" s="11"/>
      <c r="GE19" s="12"/>
      <c r="GF19" s="10"/>
      <c r="GG19" s="29"/>
      <c r="GH19" s="11"/>
      <c r="GI19" s="29"/>
      <c r="GJ19" s="11"/>
      <c r="GK19" s="12"/>
      <c r="GL19" s="10"/>
      <c r="GM19" s="29"/>
      <c r="GN19" s="11"/>
      <c r="GO19" s="29"/>
      <c r="GP19" s="11"/>
      <c r="GQ19" s="12"/>
      <c r="GR19" s="10"/>
      <c r="GS19" s="29"/>
      <c r="GT19" s="11"/>
      <c r="GU19" s="29"/>
      <c r="GV19" s="11"/>
      <c r="GW19" s="12"/>
      <c r="GX19" s="10"/>
      <c r="GY19" s="29"/>
      <c r="GZ19" s="11"/>
      <c r="HA19" s="29"/>
      <c r="HB19" s="11"/>
      <c r="HC19" s="12"/>
      <c r="HD19" s="10"/>
      <c r="HE19" s="29"/>
      <c r="HF19" s="11"/>
      <c r="HG19" s="29"/>
      <c r="HH19" s="11"/>
      <c r="HI19" s="12"/>
      <c r="HJ19" s="10"/>
      <c r="HK19" s="29"/>
      <c r="HL19" s="11"/>
      <c r="HM19" s="29"/>
      <c r="HN19" s="11"/>
      <c r="HO19" s="12"/>
      <c r="HP19" s="11"/>
      <c r="HQ19" s="29"/>
      <c r="HR19" s="11"/>
      <c r="HS19" s="29"/>
      <c r="HT19" s="11"/>
      <c r="HU19" s="12"/>
      <c r="HV19" s="11"/>
      <c r="HW19" s="29"/>
      <c r="HX19" s="11"/>
      <c r="HY19" s="29"/>
      <c r="HZ19" s="11"/>
      <c r="IA19" s="12"/>
      <c r="IB19" s="11"/>
      <c r="IC19" s="29"/>
      <c r="ID19" s="11"/>
      <c r="IE19" s="29"/>
      <c r="IF19" s="11"/>
      <c r="IG19" s="11"/>
      <c r="IH19" s="29"/>
      <c r="II19" s="10"/>
      <c r="IJ19" s="29"/>
      <c r="IK19" s="11"/>
      <c r="IL19" s="29"/>
      <c r="IM19" s="11"/>
      <c r="IN19" s="11"/>
      <c r="IO19" s="36"/>
      <c r="IP19" s="10"/>
      <c r="IQ19" s="29"/>
      <c r="IR19" s="11"/>
      <c r="IS19" s="29"/>
      <c r="IT19" s="11"/>
      <c r="IU19" s="11"/>
      <c r="IV19" s="36"/>
      <c r="IW19" s="11"/>
      <c r="IX19" s="29"/>
      <c r="IY19" s="11"/>
      <c r="IZ19" s="29"/>
      <c r="JA19" s="11"/>
      <c r="JB19" s="11"/>
      <c r="JC19" s="36"/>
      <c r="JD19" s="10"/>
      <c r="JE19" s="29"/>
      <c r="JF19" s="11"/>
      <c r="JG19" s="29"/>
      <c r="JH19" s="11"/>
      <c r="JI19" s="11"/>
      <c r="JJ19" s="36"/>
      <c r="JK19" s="11"/>
      <c r="JL19" s="29"/>
      <c r="JM19" s="11"/>
      <c r="JN19" s="29"/>
      <c r="JO19" s="11"/>
      <c r="JP19" s="11"/>
      <c r="JQ19" s="36"/>
      <c r="JR19" s="11"/>
      <c r="JS19" s="29"/>
      <c r="JT19" s="11"/>
      <c r="JU19" s="29"/>
      <c r="JV19" s="11"/>
      <c r="JW19" s="11"/>
      <c r="JX19" s="36"/>
      <c r="JY19" s="11"/>
      <c r="JZ19" s="29"/>
      <c r="KA19" s="11"/>
      <c r="KB19" s="29"/>
      <c r="KC19" s="11"/>
      <c r="KD19" s="11"/>
      <c r="KE19" s="36"/>
      <c r="KF19" s="11"/>
      <c r="KG19" s="29"/>
      <c r="KH19" s="11"/>
      <c r="KI19" s="29"/>
      <c r="KJ19" s="11"/>
      <c r="KK19" s="11"/>
      <c r="KL19" s="36"/>
      <c r="KM19" s="11"/>
      <c r="KN19" s="29"/>
      <c r="KO19" s="11"/>
      <c r="KP19" s="29"/>
      <c r="KQ19" s="11"/>
      <c r="KR19" s="11"/>
      <c r="KS19" s="36"/>
      <c r="KT19" s="11"/>
      <c r="KU19" s="29"/>
      <c r="KV19" s="11"/>
      <c r="KW19" s="29"/>
      <c r="KX19" s="11"/>
      <c r="KY19" s="11"/>
      <c r="KZ19" s="36"/>
      <c r="LA19" s="11"/>
      <c r="LB19" s="29"/>
      <c r="LC19" s="11"/>
      <c r="LD19" s="29"/>
      <c r="LE19" s="11"/>
      <c r="LF19" s="11"/>
      <c r="LG19" s="36"/>
      <c r="LH19" s="11"/>
      <c r="LI19" s="29"/>
      <c r="LJ19" s="11"/>
      <c r="LK19" s="29"/>
      <c r="LL19" s="11"/>
      <c r="LM19" s="11"/>
      <c r="LN19" s="36"/>
      <c r="LO19" s="11"/>
      <c r="LP19" s="29"/>
      <c r="LQ19" s="11"/>
      <c r="LR19" s="29"/>
      <c r="LS19" s="11"/>
      <c r="LT19" s="11"/>
      <c r="LU19" s="36"/>
      <c r="LV19" s="11"/>
      <c r="LW19" s="29"/>
      <c r="LX19" s="11"/>
      <c r="LY19" s="29"/>
      <c r="LZ19" s="11"/>
      <c r="MA19" s="11"/>
      <c r="MB19" s="36"/>
      <c r="MC19" s="11"/>
      <c r="MD19" s="29"/>
      <c r="ME19" s="11"/>
      <c r="MF19" s="29"/>
      <c r="MG19" s="11"/>
      <c r="MH19" s="11"/>
      <c r="MI19" s="36"/>
      <c r="MJ19" s="11"/>
      <c r="MK19" s="29"/>
      <c r="ML19" s="11"/>
      <c r="MM19" s="29"/>
      <c r="MN19" s="11"/>
      <c r="MO19" s="11"/>
      <c r="MP19" s="36"/>
      <c r="MQ19" s="11"/>
      <c r="MR19" s="29"/>
      <c r="MS19" s="11"/>
      <c r="MT19" s="29"/>
      <c r="MU19" s="11"/>
      <c r="MV19" s="11"/>
      <c r="MW19" s="36"/>
      <c r="MX19" s="11"/>
      <c r="MY19" s="29"/>
      <c r="MZ19" s="11"/>
      <c r="NA19" s="29"/>
      <c r="NB19" s="11"/>
      <c r="NC19" s="11"/>
      <c r="ND19" s="36"/>
      <c r="NE19" s="11"/>
      <c r="NF19" s="29"/>
      <c r="NG19" s="11"/>
      <c r="NH19" s="29"/>
      <c r="NI19" s="11"/>
      <c r="NJ19" s="11"/>
      <c r="NK19" s="36"/>
      <c r="NL19" s="11"/>
      <c r="NM19" s="29"/>
      <c r="NN19" s="11"/>
      <c r="NO19" s="29"/>
      <c r="NP19" s="11"/>
      <c r="NQ19" s="11"/>
      <c r="NR19" s="36"/>
      <c r="NS19" s="11"/>
      <c r="NT19" s="29"/>
      <c r="NU19" s="11"/>
      <c r="NV19" s="29"/>
      <c r="NW19" s="11"/>
      <c r="NX19" s="11"/>
      <c r="NY19" s="36"/>
      <c r="NZ19" s="11"/>
      <c r="OA19" s="29"/>
      <c r="OB19" s="11"/>
      <c r="OC19" s="29"/>
      <c r="OD19" s="11"/>
      <c r="OE19" s="11"/>
      <c r="OF19" s="36"/>
      <c r="OG19" s="11"/>
      <c r="OH19" s="29"/>
      <c r="OI19" s="11"/>
      <c r="OJ19" s="29"/>
      <c r="OK19" s="11"/>
      <c r="OL19" s="11"/>
      <c r="OM19" s="36"/>
      <c r="ON19" s="11"/>
      <c r="OO19" s="29"/>
      <c r="OP19" s="11"/>
      <c r="OQ19" s="29"/>
      <c r="OR19" s="11"/>
      <c r="OS19" s="11"/>
      <c r="OT19" s="36"/>
      <c r="OU19" s="11"/>
      <c r="OV19" s="29"/>
      <c r="OW19" s="11"/>
      <c r="OX19" s="29"/>
      <c r="OY19" s="11"/>
      <c r="OZ19" s="11"/>
      <c r="PA19" s="36"/>
      <c r="PB19" s="11"/>
      <c r="PC19" s="29"/>
      <c r="PD19" s="11"/>
      <c r="PE19" s="29"/>
      <c r="PF19" s="11"/>
      <c r="PG19" s="11"/>
      <c r="PH19" s="36"/>
      <c r="PI19" s="11"/>
      <c r="PJ19" s="29"/>
      <c r="PK19" s="11"/>
      <c r="PL19" s="29"/>
      <c r="PM19" s="11"/>
      <c r="PN19" s="11"/>
      <c r="PO19" s="36"/>
      <c r="PP19" s="11"/>
      <c r="PQ19" s="29"/>
      <c r="PR19" s="11"/>
      <c r="PS19" s="29"/>
      <c r="PT19" s="11"/>
      <c r="PU19" s="11"/>
      <c r="PV19" s="36"/>
      <c r="PW19" s="11"/>
      <c r="PX19" s="29"/>
      <c r="PY19" s="11"/>
      <c r="PZ19" s="29"/>
      <c r="QA19" s="11"/>
      <c r="QB19" s="11"/>
      <c r="QC19" s="36"/>
      <c r="QD19" s="11"/>
      <c r="QE19" s="29"/>
      <c r="QF19" s="11"/>
      <c r="QG19" s="29"/>
      <c r="QH19" s="11"/>
      <c r="QI19" s="11"/>
      <c r="QJ19" s="36"/>
      <c r="QK19" s="11"/>
      <c r="QL19" s="29"/>
      <c r="QM19" s="11"/>
      <c r="QN19" s="29"/>
      <c r="QO19" s="11"/>
      <c r="QP19" s="11"/>
      <c r="QQ19" s="36"/>
      <c r="QR19" s="11"/>
      <c r="QS19" s="29"/>
      <c r="QT19" s="11"/>
      <c r="QU19" s="29"/>
      <c r="QV19" s="11"/>
      <c r="QW19" s="11"/>
      <c r="QX19" s="36"/>
      <c r="QZ19" s="33"/>
      <c r="RA19" s="33"/>
      <c r="RB19" s="33"/>
      <c r="RC19" s="33"/>
      <c r="RD19" s="33"/>
      <c r="RE19" s="33"/>
      <c r="RF19" s="33"/>
      <c r="RG19" s="21"/>
      <c r="AMA19" s="5"/>
      <c r="AMB19" s="5"/>
      <c r="AMC19" s="5"/>
      <c r="AMD19" s="5"/>
      <c r="AME19" s="5"/>
      <c r="AMF19" s="5"/>
      <c r="AMG19" s="5"/>
      <c r="AMH19" s="5"/>
      <c r="AMI19" s="5"/>
      <c r="AMJ19" s="5"/>
      <c r="AMK19" s="5"/>
      <c r="AML19" s="5"/>
      <c r="AMM19" s="5"/>
      <c r="AMN19" s="5"/>
      <c r="AMO19" s="5"/>
      <c r="AMP19" s="5"/>
      <c r="AMQ19" s="5"/>
      <c r="AMR19" s="5"/>
      <c r="AMS19" s="5"/>
      <c r="AMT19" s="5"/>
      <c r="AMU19" s="5"/>
      <c r="AMV19" s="5"/>
      <c r="AMW19" s="5"/>
      <c r="AMX19" s="5"/>
      <c r="AMY19" s="5"/>
      <c r="AMZ19" s="5"/>
      <c r="ANA19" s="5"/>
      <c r="ANB19" s="5"/>
      <c r="ANC19" s="5"/>
      <c r="AND19" s="5"/>
      <c r="ANE19" s="5"/>
      <c r="ANF19" s="5"/>
      <c r="ANG19" s="5"/>
      <c r="ANH19" s="5"/>
      <c r="ANI19" s="5"/>
      <c r="ANJ19" s="5"/>
      <c r="ANK19" s="5"/>
      <c r="ANL19" s="5"/>
      <c r="ANM19" s="5"/>
      <c r="ANN19" s="5"/>
      <c r="ANO19" s="5"/>
      <c r="ANP19" s="5"/>
      <c r="ANQ19" s="5"/>
      <c r="ANR19" s="5"/>
      <c r="ANS19" s="5"/>
      <c r="ANT19" s="5"/>
      <c r="ANU19" s="5"/>
      <c r="ANV19" s="5"/>
      <c r="ANW19" s="5"/>
      <c r="ANX19" s="5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  <c r="AZP19" s="5"/>
      <c r="AZQ19" s="5"/>
      <c r="AZR19" s="5"/>
      <c r="AZS19" s="5"/>
      <c r="AZT19" s="5"/>
      <c r="AZU19" s="5"/>
      <c r="AZV19" s="5"/>
      <c r="AZW19" s="5"/>
      <c r="AZX19" s="5"/>
      <c r="AZY19" s="5"/>
      <c r="AZZ19" s="5"/>
      <c r="BAA19" s="5"/>
      <c r="BAB19" s="5"/>
      <c r="BAC19" s="5"/>
      <c r="BAD19" s="5"/>
      <c r="BAE19" s="5"/>
      <c r="BAF19" s="5"/>
      <c r="BAG19" s="5"/>
      <c r="BAH19" s="5"/>
      <c r="BAI19" s="5"/>
      <c r="BAJ19" s="5"/>
      <c r="BAK19" s="5"/>
      <c r="BAL19" s="5"/>
      <c r="BAM19" s="5"/>
      <c r="BAN19" s="5"/>
      <c r="BAO19" s="5"/>
      <c r="BAP19" s="5"/>
      <c r="BAQ19" s="5"/>
      <c r="BAR19" s="5"/>
      <c r="BAS19" s="5"/>
      <c r="BAT19" s="5"/>
      <c r="BAU19" s="5"/>
      <c r="BAV19" s="5"/>
      <c r="BAW19" s="5"/>
      <c r="BAX19" s="5"/>
      <c r="BAY19" s="5"/>
      <c r="BAZ19" s="5"/>
      <c r="BBA19" s="5"/>
      <c r="BBB19" s="5"/>
      <c r="BBC19" s="5"/>
      <c r="BBD19" s="5"/>
      <c r="BBE19" s="5"/>
      <c r="BBF19" s="5"/>
      <c r="BBG19" s="5"/>
      <c r="BBH19" s="5"/>
      <c r="BBI19" s="5"/>
      <c r="BBJ19" s="5"/>
      <c r="BBK19" s="5"/>
      <c r="BBL19" s="5"/>
      <c r="BBM19" s="5"/>
      <c r="BBN19" s="5"/>
      <c r="BBO19" s="5"/>
      <c r="BBP19" s="5"/>
      <c r="BBQ19" s="5"/>
      <c r="BBR19" s="5"/>
      <c r="BBS19" s="5"/>
      <c r="BBT19" s="5"/>
      <c r="BBU19" s="5"/>
      <c r="BBV19" s="5"/>
      <c r="BBW19" s="5"/>
      <c r="BBX19" s="5"/>
      <c r="BBY19" s="5"/>
      <c r="BBZ19" s="5"/>
      <c r="BCA19" s="5"/>
      <c r="BCB19" s="5"/>
      <c r="BCC19" s="5"/>
      <c r="BCD19" s="5"/>
      <c r="BCE19" s="5"/>
      <c r="BCF19" s="5"/>
      <c r="BCG19" s="5"/>
      <c r="BCH19" s="5"/>
      <c r="BCI19" s="5"/>
      <c r="BCJ19" s="5"/>
      <c r="BCK19" s="5"/>
      <c r="BCL19" s="5"/>
      <c r="BCM19" s="5"/>
      <c r="BCN19" s="5"/>
      <c r="BCO19" s="5"/>
      <c r="BCP19" s="5"/>
      <c r="BCQ19" s="5"/>
      <c r="BCR19" s="5"/>
      <c r="BCS19" s="5"/>
      <c r="BCT19" s="5"/>
      <c r="BCU19" s="5"/>
      <c r="BCV19" s="5"/>
      <c r="BCW19" s="5"/>
      <c r="BCX19" s="5"/>
      <c r="BCY19" s="5"/>
      <c r="BCZ19" s="5"/>
      <c r="BDA19" s="5"/>
    </row>
    <row r="20" spans="1:1457" s="32" customFormat="1">
      <c r="A20" s="19" t="s">
        <v>57</v>
      </c>
      <c r="B20" s="42">
        <f t="shared" ref="B20:JL20" si="373">SUM(B8:B18)</f>
        <v>40966691</v>
      </c>
      <c r="C20" s="66">
        <f t="shared" si="373"/>
        <v>99.993824251023838</v>
      </c>
      <c r="D20" s="42">
        <f t="shared" si="373"/>
        <v>42052522</v>
      </c>
      <c r="E20" s="66">
        <f t="shared" si="373"/>
        <v>99.972798302085181</v>
      </c>
      <c r="F20" s="42">
        <f t="shared" si="373"/>
        <v>83019213</v>
      </c>
      <c r="G20" s="82">
        <f t="shared" si="373"/>
        <v>99.983173774485195</v>
      </c>
      <c r="H20" s="68">
        <f t="shared" ref="H20:K20" si="374">SUM(H8:H18)</f>
        <v>4822</v>
      </c>
      <c r="I20" s="67">
        <f t="shared" si="374"/>
        <v>100.00000000000001</v>
      </c>
      <c r="J20" s="20">
        <f t="shared" si="374"/>
        <v>3884</v>
      </c>
      <c r="K20" s="67">
        <f t="shared" si="374"/>
        <v>100</v>
      </c>
      <c r="L20" s="20">
        <f t="shared" ref="L20" si="375">SUM(L13:L17)</f>
        <v>0</v>
      </c>
      <c r="M20" s="98">
        <f t="shared" ref="M20" si="376">SUM(M8:M18)</f>
        <v>8706</v>
      </c>
      <c r="N20" s="68">
        <f t="shared" ref="N20:Q20" si="377">SUM(N8:N18)</f>
        <v>4799</v>
      </c>
      <c r="O20" s="67">
        <f t="shared" si="377"/>
        <v>100</v>
      </c>
      <c r="P20" s="20">
        <f t="shared" si="377"/>
        <v>3870</v>
      </c>
      <c r="Q20" s="67">
        <f t="shared" si="377"/>
        <v>100.00000000000001</v>
      </c>
      <c r="R20" s="20">
        <f t="shared" ref="R20" si="378">SUM(R13:R17)</f>
        <v>0</v>
      </c>
      <c r="S20" s="98">
        <f t="shared" ref="S20" si="379">SUM(S8:S18)</f>
        <v>8669</v>
      </c>
      <c r="T20" s="68">
        <f t="shared" ref="T20:W20" si="380">SUM(T8:T18)</f>
        <v>4796</v>
      </c>
      <c r="U20" s="67">
        <f t="shared" si="380"/>
        <v>99.999999999999986</v>
      </c>
      <c r="V20" s="20">
        <f t="shared" si="380"/>
        <v>3867</v>
      </c>
      <c r="W20" s="67">
        <f t="shared" si="380"/>
        <v>100</v>
      </c>
      <c r="X20" s="20">
        <f t="shared" ref="X20" si="381">SUM(X13:X17)</f>
        <v>0</v>
      </c>
      <c r="Y20" s="98">
        <f t="shared" ref="Y20" si="382">SUM(Y8:Y18)</f>
        <v>8663</v>
      </c>
      <c r="Z20" s="68">
        <f t="shared" ref="Z20:AC20" si="383">SUM(Z8:Z18)</f>
        <v>4784</v>
      </c>
      <c r="AA20" s="67">
        <f t="shared" si="383"/>
        <v>100</v>
      </c>
      <c r="AB20" s="20">
        <f t="shared" si="383"/>
        <v>3857</v>
      </c>
      <c r="AC20" s="67">
        <f t="shared" si="383"/>
        <v>100.00000000000001</v>
      </c>
      <c r="AD20" s="20">
        <f t="shared" ref="AD20" si="384">SUM(AD13:AD17)</f>
        <v>0</v>
      </c>
      <c r="AE20" s="98">
        <f t="shared" ref="AE20" si="385">SUM(AE8:AE18)</f>
        <v>8641</v>
      </c>
      <c r="AF20" s="68">
        <f t="shared" ref="AF20:AI20" si="386">SUM(AF8:AF18)</f>
        <v>4770</v>
      </c>
      <c r="AG20" s="67">
        <f t="shared" si="386"/>
        <v>99.999999999999986</v>
      </c>
      <c r="AH20" s="20">
        <f t="shared" si="386"/>
        <v>3838</v>
      </c>
      <c r="AI20" s="67">
        <f t="shared" si="386"/>
        <v>100</v>
      </c>
      <c r="AJ20" s="20">
        <f t="shared" ref="AJ20" si="387">SUM(AJ13:AJ17)</f>
        <v>0</v>
      </c>
      <c r="AK20" s="98">
        <f t="shared" ref="AK20" si="388">SUM(AK8:AK18)</f>
        <v>8608</v>
      </c>
      <c r="AL20" s="68">
        <f t="shared" ref="AL20:AO20" si="389">SUM(AL8:AL18)</f>
        <v>4758</v>
      </c>
      <c r="AM20" s="67">
        <f t="shared" si="389"/>
        <v>100</v>
      </c>
      <c r="AN20" s="20">
        <f t="shared" si="389"/>
        <v>3818</v>
      </c>
      <c r="AO20" s="67">
        <f t="shared" si="389"/>
        <v>100</v>
      </c>
      <c r="AP20" s="20">
        <f t="shared" ref="AP20" si="390">SUM(AP13:AP17)</f>
        <v>0</v>
      </c>
      <c r="AQ20" s="98">
        <f t="shared" ref="AQ20" si="391">SUM(AQ8:AQ18)</f>
        <v>8576</v>
      </c>
      <c r="AR20" s="68">
        <f t="shared" ref="AR20:AU20" si="392">SUM(AR8:AR18)</f>
        <v>4739</v>
      </c>
      <c r="AS20" s="67">
        <f t="shared" si="392"/>
        <v>99.999999999999986</v>
      </c>
      <c r="AT20" s="20">
        <f t="shared" si="392"/>
        <v>3807</v>
      </c>
      <c r="AU20" s="67">
        <f t="shared" si="392"/>
        <v>99.999999999999986</v>
      </c>
      <c r="AV20" s="20">
        <f t="shared" ref="AV20" si="393">SUM(AV13:AV17)</f>
        <v>5</v>
      </c>
      <c r="AW20" s="98">
        <f t="shared" ref="AW20" si="394">SUM(AW8:AW18)</f>
        <v>8551</v>
      </c>
      <c r="AX20" s="68">
        <f t="shared" ref="AX20:BA20" si="395">SUM(AX8:AX18)</f>
        <v>4719</v>
      </c>
      <c r="AY20" s="67">
        <f t="shared" si="395"/>
        <v>99.999999999999986</v>
      </c>
      <c r="AZ20" s="20">
        <f t="shared" si="395"/>
        <v>3798</v>
      </c>
      <c r="BA20" s="67">
        <f t="shared" si="395"/>
        <v>100</v>
      </c>
      <c r="BB20" s="20">
        <f t="shared" ref="BB20" si="396">SUM(BB13:BB17)</f>
        <v>0</v>
      </c>
      <c r="BC20" s="98">
        <f t="shared" ref="BC20" si="397">SUM(BC8:BC18)</f>
        <v>8517</v>
      </c>
      <c r="BD20" s="68">
        <f t="shared" ref="BD20:BG20" si="398">SUM(BD8:BD18)</f>
        <v>4715</v>
      </c>
      <c r="BE20" s="67">
        <f t="shared" si="398"/>
        <v>100.00000000000001</v>
      </c>
      <c r="BF20" s="20">
        <f t="shared" si="398"/>
        <v>3791</v>
      </c>
      <c r="BG20" s="67">
        <f t="shared" si="398"/>
        <v>100</v>
      </c>
      <c r="BH20" s="20">
        <f t="shared" ref="BH20" si="399">SUM(BH13:BH17)</f>
        <v>0</v>
      </c>
      <c r="BI20" s="98">
        <f t="shared" ref="BI20" si="400">SUM(BI8:BI18)</f>
        <v>8506</v>
      </c>
      <c r="BJ20" s="68">
        <f t="shared" ref="BJ20:BM20" si="401">SUM(BJ8:BJ18)</f>
        <v>4708</v>
      </c>
      <c r="BK20" s="67">
        <f t="shared" si="401"/>
        <v>99.999999999999986</v>
      </c>
      <c r="BL20" s="20">
        <f t="shared" si="401"/>
        <v>3787</v>
      </c>
      <c r="BM20" s="67">
        <f t="shared" si="401"/>
        <v>100</v>
      </c>
      <c r="BN20" s="20">
        <f t="shared" ref="BN20" si="402">SUM(BN13:BN17)</f>
        <v>0</v>
      </c>
      <c r="BO20" s="98">
        <f t="shared" ref="BO20" si="403">SUM(BO8:BO18)</f>
        <v>8495</v>
      </c>
      <c r="BP20" s="68">
        <f t="shared" ref="BP20:BS20" si="404">SUM(BP8:BP18)</f>
        <v>4704</v>
      </c>
      <c r="BQ20" s="67">
        <f t="shared" si="404"/>
        <v>100.00000000000001</v>
      </c>
      <c r="BR20" s="20">
        <f t="shared" si="404"/>
        <v>3780</v>
      </c>
      <c r="BS20" s="67">
        <f t="shared" si="404"/>
        <v>100.00000000000001</v>
      </c>
      <c r="BT20" s="20">
        <f t="shared" ref="BT20" si="405">SUM(BT13:BT17)</f>
        <v>0</v>
      </c>
      <c r="BU20" s="98">
        <f t="shared" ref="BU20" si="406">SUM(BU8:BU18)</f>
        <v>8484</v>
      </c>
      <c r="BV20" s="68">
        <f t="shared" ref="BV20:BY20" si="407">SUM(BV8:BV18)</f>
        <v>4683</v>
      </c>
      <c r="BW20" s="67">
        <f t="shared" si="407"/>
        <v>100.00000000000001</v>
      </c>
      <c r="BX20" s="20">
        <f t="shared" si="407"/>
        <v>3762</v>
      </c>
      <c r="BY20" s="67">
        <f t="shared" si="407"/>
        <v>100</v>
      </c>
      <c r="BZ20" s="20">
        <f t="shared" ref="BZ20" si="408">SUM(BZ13:BZ17)</f>
        <v>0</v>
      </c>
      <c r="CA20" s="98">
        <f t="shared" ref="CA20" si="409">SUM(CA8:CA18)</f>
        <v>8445</v>
      </c>
      <c r="CB20" s="68">
        <f t="shared" ref="CB20:CE20" si="410">SUM(CB8:CB18)</f>
        <v>4658</v>
      </c>
      <c r="CC20" s="67">
        <f t="shared" si="410"/>
        <v>99.999999999999986</v>
      </c>
      <c r="CD20" s="20">
        <f t="shared" si="410"/>
        <v>3748</v>
      </c>
      <c r="CE20" s="67">
        <f t="shared" si="410"/>
        <v>100.00000000000001</v>
      </c>
      <c r="CF20" s="20">
        <f t="shared" ref="CF20" si="411">SUM(CF13:CF17)</f>
        <v>0</v>
      </c>
      <c r="CG20" s="98">
        <f t="shared" ref="CG20" si="412">SUM(CG8:CG18)</f>
        <v>8406</v>
      </c>
      <c r="CH20" s="68">
        <f t="shared" ref="CH20:CK20" si="413">SUM(CH8:CH18)</f>
        <v>4619</v>
      </c>
      <c r="CI20" s="67">
        <f t="shared" si="413"/>
        <v>99.999999999999986</v>
      </c>
      <c r="CJ20" s="20">
        <f t="shared" si="413"/>
        <v>3725</v>
      </c>
      <c r="CK20" s="67">
        <f t="shared" si="413"/>
        <v>100</v>
      </c>
      <c r="CL20" s="20">
        <f t="shared" ref="CL20" si="414">SUM(CL13:CL17)</f>
        <v>0</v>
      </c>
      <c r="CM20" s="98">
        <f t="shared" ref="CM20" si="415">SUM(CM8:CM18)</f>
        <v>8344</v>
      </c>
      <c r="CN20" s="68">
        <f t="shared" ref="CN20:CQ20" si="416">SUM(CN8:CN18)</f>
        <v>4597</v>
      </c>
      <c r="CO20" s="67">
        <f t="shared" si="416"/>
        <v>100</v>
      </c>
      <c r="CP20" s="20">
        <f t="shared" si="416"/>
        <v>3700</v>
      </c>
      <c r="CQ20" s="67">
        <f t="shared" si="416"/>
        <v>99.999999999999986</v>
      </c>
      <c r="CR20" s="20">
        <f t="shared" ref="CR20" si="417">SUM(CR13:CR17)</f>
        <v>0</v>
      </c>
      <c r="CS20" s="98">
        <f t="shared" ref="CS20" si="418">SUM(CS8:CS18)</f>
        <v>8297</v>
      </c>
      <c r="CT20" s="68">
        <f t="shared" ref="CT20:CW20" si="419">SUM(CT8:CT18)</f>
        <v>4572</v>
      </c>
      <c r="CU20" s="67">
        <f t="shared" si="419"/>
        <v>100</v>
      </c>
      <c r="CV20" s="20">
        <f t="shared" si="419"/>
        <v>3680</v>
      </c>
      <c r="CW20" s="67">
        <f t="shared" si="419"/>
        <v>100</v>
      </c>
      <c r="CX20" s="20">
        <f t="shared" ref="CX20" si="420">SUM(CX13:CX17)</f>
        <v>0</v>
      </c>
      <c r="CY20" s="98">
        <f t="shared" ref="CY20" si="421">SUM(CY8:CY18)</f>
        <v>8252</v>
      </c>
      <c r="CZ20" s="68">
        <f t="shared" ref="CZ20:DC20" si="422">SUM(CZ8:CZ18)</f>
        <v>4569</v>
      </c>
      <c r="DA20" s="67">
        <f t="shared" si="422"/>
        <v>100</v>
      </c>
      <c r="DB20" s="20">
        <f t="shared" si="422"/>
        <v>3673</v>
      </c>
      <c r="DC20" s="67">
        <f t="shared" si="422"/>
        <v>99.999999999999986</v>
      </c>
      <c r="DD20" s="20">
        <f t="shared" ref="DD20" si="423">SUM(DD13:DD17)</f>
        <v>5</v>
      </c>
      <c r="DE20" s="98">
        <f t="shared" ref="DE20" si="424">SUM(DE8:DE18)</f>
        <v>8247</v>
      </c>
      <c r="DF20" s="68">
        <f t="shared" ref="DF20:DI20" si="425">SUM(DF8:DF18)</f>
        <v>4552</v>
      </c>
      <c r="DG20" s="67">
        <f t="shared" si="425"/>
        <v>100</v>
      </c>
      <c r="DH20" s="20">
        <f t="shared" si="425"/>
        <v>3659</v>
      </c>
      <c r="DI20" s="67">
        <f t="shared" si="425"/>
        <v>100</v>
      </c>
      <c r="DJ20" s="20">
        <f t="shared" ref="DJ20" si="426">SUM(DJ13:DJ17)</f>
        <v>0</v>
      </c>
      <c r="DK20" s="98">
        <f t="shared" ref="DK20" si="427">SUM(DK8:DK18)</f>
        <v>8211</v>
      </c>
      <c r="DL20" s="68">
        <f t="shared" ref="DL20:DO20" si="428">SUM(DL8:DL18)</f>
        <v>4528</v>
      </c>
      <c r="DM20" s="67">
        <f t="shared" si="428"/>
        <v>100</v>
      </c>
      <c r="DN20" s="20">
        <f t="shared" si="428"/>
        <v>3641</v>
      </c>
      <c r="DO20" s="67">
        <f t="shared" si="428"/>
        <v>100.00000000000001</v>
      </c>
      <c r="DP20" s="20">
        <f t="shared" ref="DP20" si="429">SUM(DP13:DP17)</f>
        <v>0</v>
      </c>
      <c r="DQ20" s="98">
        <f t="shared" ref="DQ20" si="430">SUM(DQ8:DQ18)</f>
        <v>8169</v>
      </c>
      <c r="DR20" s="68">
        <f t="shared" ref="DR20:DU20" si="431">SUM(DR8:DR18)</f>
        <v>4515</v>
      </c>
      <c r="DS20" s="67">
        <f t="shared" si="431"/>
        <v>100.00000000000001</v>
      </c>
      <c r="DT20" s="20">
        <f t="shared" si="431"/>
        <v>3627</v>
      </c>
      <c r="DU20" s="67">
        <f t="shared" si="431"/>
        <v>100</v>
      </c>
      <c r="DV20" s="20">
        <f t="shared" ref="DV20" si="432">SUM(DV13:DV17)</f>
        <v>0</v>
      </c>
      <c r="DW20" s="98">
        <f t="shared" ref="DW20" si="433">SUM(DW8:DW18)</f>
        <v>8142</v>
      </c>
      <c r="DX20" s="68">
        <f t="shared" ref="DX20:EA20" si="434">SUM(DX8:DX18)</f>
        <v>4483</v>
      </c>
      <c r="DY20" s="67">
        <f t="shared" si="434"/>
        <v>100</v>
      </c>
      <c r="DZ20" s="20">
        <f t="shared" si="434"/>
        <v>3602</v>
      </c>
      <c r="EA20" s="67">
        <f t="shared" si="434"/>
        <v>100</v>
      </c>
      <c r="EB20" s="20">
        <f t="shared" ref="EB20" si="435">SUM(EB13:EB17)</f>
        <v>0</v>
      </c>
      <c r="EC20" s="98">
        <f t="shared" ref="EC20" si="436">SUM(EC8:EC18)</f>
        <v>8085</v>
      </c>
      <c r="ED20" s="68">
        <f t="shared" ref="ED20:EG20" si="437">SUM(ED8:ED18)</f>
        <v>4438</v>
      </c>
      <c r="EE20" s="67">
        <f t="shared" si="437"/>
        <v>100.00000000000001</v>
      </c>
      <c r="EF20" s="20">
        <f t="shared" si="437"/>
        <v>3564</v>
      </c>
      <c r="EG20" s="67">
        <f t="shared" si="437"/>
        <v>99.999999999999986</v>
      </c>
      <c r="EH20" s="20">
        <f t="shared" ref="EH20" si="438">SUM(EH13:EH17)</f>
        <v>0</v>
      </c>
      <c r="EI20" s="98">
        <f t="shared" ref="EI20" si="439">SUM(EI8:EI18)</f>
        <v>8002</v>
      </c>
      <c r="EJ20" s="68">
        <f t="shared" ref="EJ20:EM20" si="440">SUM(EJ8:EJ18)</f>
        <v>4402</v>
      </c>
      <c r="EK20" s="67">
        <f t="shared" si="440"/>
        <v>100.00000000000001</v>
      </c>
      <c r="EL20" s="20">
        <f t="shared" si="440"/>
        <v>3528</v>
      </c>
      <c r="EM20" s="67">
        <f t="shared" si="440"/>
        <v>100</v>
      </c>
      <c r="EN20" s="20">
        <f t="shared" ref="EN20" si="441">SUM(EN13:EN17)</f>
        <v>0</v>
      </c>
      <c r="EO20" s="98">
        <f t="shared" ref="EO20" si="442">SUM(EO8:EO18)</f>
        <v>7930</v>
      </c>
      <c r="EP20" s="68">
        <f t="shared" ref="EP20:ES20" si="443">SUM(EP8:EP18)</f>
        <v>4392</v>
      </c>
      <c r="EQ20" s="67">
        <f t="shared" si="443"/>
        <v>100</v>
      </c>
      <c r="ER20" s="20">
        <f t="shared" si="443"/>
        <v>3517</v>
      </c>
      <c r="ES20" s="67">
        <f t="shared" si="443"/>
        <v>100</v>
      </c>
      <c r="ET20" s="20">
        <f t="shared" ref="ET20" si="444">SUM(ET13:ET17)</f>
        <v>0</v>
      </c>
      <c r="EU20" s="98">
        <f t="shared" ref="EU20" si="445">SUM(EU8:EU18)</f>
        <v>7909</v>
      </c>
      <c r="EV20" s="68">
        <f t="shared" ref="EV20:EY20" si="446">SUM(EV8:EV18)</f>
        <v>4372</v>
      </c>
      <c r="EW20" s="67">
        <f t="shared" si="446"/>
        <v>100</v>
      </c>
      <c r="EX20" s="20">
        <f t="shared" si="446"/>
        <v>3504</v>
      </c>
      <c r="EY20" s="67">
        <f t="shared" si="446"/>
        <v>100</v>
      </c>
      <c r="EZ20" s="20">
        <f t="shared" ref="EZ20" si="447">SUM(EZ13:EZ17)</f>
        <v>0</v>
      </c>
      <c r="FA20" s="98">
        <f t="shared" ref="FA20" si="448">SUM(FA8:FA18)</f>
        <v>7876</v>
      </c>
      <c r="FB20" s="68">
        <f t="shared" ref="FB20:FE20" si="449">SUM(FB8:FB18)</f>
        <v>4347</v>
      </c>
      <c r="FC20" s="67">
        <f t="shared" si="449"/>
        <v>100.00000000000001</v>
      </c>
      <c r="FD20" s="20">
        <f t="shared" si="449"/>
        <v>3472</v>
      </c>
      <c r="FE20" s="67">
        <f t="shared" si="449"/>
        <v>99.999999999999986</v>
      </c>
      <c r="FF20" s="20">
        <f t="shared" ref="FF20" si="450">SUM(FF13:FF17)</f>
        <v>0</v>
      </c>
      <c r="FG20" s="98">
        <f t="shared" ref="FG20" si="451">SUM(FG8:FG18)</f>
        <v>7819</v>
      </c>
      <c r="FH20" s="68">
        <f t="shared" ref="FH20:FK20" si="452">SUM(FH8:FH18)</f>
        <v>4294</v>
      </c>
      <c r="FI20" s="67">
        <f t="shared" si="452"/>
        <v>100</v>
      </c>
      <c r="FJ20" s="20">
        <f t="shared" si="452"/>
        <v>3424</v>
      </c>
      <c r="FK20" s="67">
        <f t="shared" si="452"/>
        <v>100</v>
      </c>
      <c r="FL20" s="20">
        <f t="shared" ref="FL20" si="453">SUM(FL13:FL17)</f>
        <v>0</v>
      </c>
      <c r="FM20" s="98">
        <f t="shared" ref="FM20" si="454">SUM(FM8:FM18)</f>
        <v>7718</v>
      </c>
      <c r="FN20" s="68">
        <f t="shared" ref="FN20:FQ20" si="455">SUM(FN8:FN18)</f>
        <v>4259</v>
      </c>
      <c r="FO20" s="67">
        <f t="shared" si="455"/>
        <v>100</v>
      </c>
      <c r="FP20" s="20">
        <f t="shared" si="455"/>
        <v>3370</v>
      </c>
      <c r="FQ20" s="67">
        <f t="shared" si="455"/>
        <v>99.999999999999986</v>
      </c>
      <c r="FR20" s="20">
        <f t="shared" ref="FR20" si="456">SUM(FR13:FR17)</f>
        <v>0</v>
      </c>
      <c r="FS20" s="98">
        <f t="shared" ref="FS20" si="457">SUM(FS8:FS18)</f>
        <v>7629</v>
      </c>
      <c r="FT20" s="68">
        <f t="shared" ref="FT20:FW20" si="458">SUM(FT8:FT18)</f>
        <v>4204</v>
      </c>
      <c r="FU20" s="67">
        <f t="shared" si="458"/>
        <v>99.999999999999986</v>
      </c>
      <c r="FV20" s="20">
        <f t="shared" si="458"/>
        <v>3324</v>
      </c>
      <c r="FW20" s="67">
        <f t="shared" si="458"/>
        <v>100</v>
      </c>
      <c r="FX20" s="20">
        <f t="shared" ref="FX20" si="459">SUM(FX13:FX17)</f>
        <v>0</v>
      </c>
      <c r="FY20" s="98">
        <f t="shared" ref="FY20" si="460">SUM(FY8:FY18)</f>
        <v>7528</v>
      </c>
      <c r="FZ20" s="68">
        <f t="shared" ref="FZ20:GC20" si="461">SUM(FZ8:FZ18)</f>
        <v>4132</v>
      </c>
      <c r="GA20" s="67">
        <f t="shared" si="461"/>
        <v>100</v>
      </c>
      <c r="GB20" s="20">
        <f t="shared" si="461"/>
        <v>3280</v>
      </c>
      <c r="GC20" s="67">
        <f t="shared" si="461"/>
        <v>100</v>
      </c>
      <c r="GD20" s="20">
        <f t="shared" ref="GD20" si="462">SUM(GD13:GD17)</f>
        <v>0</v>
      </c>
      <c r="GE20" s="98">
        <f t="shared" ref="GE20" si="463">SUM(GE8:GE18)</f>
        <v>7412</v>
      </c>
      <c r="GF20" s="68">
        <f t="shared" ref="GF20:GI20" si="464">SUM(GF8:GF18)</f>
        <v>4117</v>
      </c>
      <c r="GG20" s="67">
        <f t="shared" si="464"/>
        <v>100</v>
      </c>
      <c r="GH20" s="20">
        <f t="shared" si="464"/>
        <v>3273</v>
      </c>
      <c r="GI20" s="67">
        <f t="shared" si="464"/>
        <v>99.999999999999986</v>
      </c>
      <c r="GJ20" s="20">
        <f t="shared" ref="GJ20" si="465">SUM(GJ13:GJ17)</f>
        <v>5</v>
      </c>
      <c r="GK20" s="98">
        <f t="shared" ref="GK20" si="466">SUM(GK8:GK18)</f>
        <v>7395</v>
      </c>
      <c r="GL20" s="68">
        <f t="shared" ref="GL20:GO20" si="467">SUM(GL8:GL18)</f>
        <v>4101</v>
      </c>
      <c r="GM20" s="67">
        <f t="shared" si="467"/>
        <v>100</v>
      </c>
      <c r="GN20" s="20">
        <f t="shared" si="467"/>
        <v>3263</v>
      </c>
      <c r="GO20" s="67">
        <f t="shared" si="467"/>
        <v>99.999999999999986</v>
      </c>
      <c r="GP20" s="20">
        <f t="shared" ref="GP20" si="468">SUM(GP13:GP17)</f>
        <v>5</v>
      </c>
      <c r="GQ20" s="98">
        <f t="shared" ref="GQ20" si="469">SUM(GQ8:GQ18)</f>
        <v>7369</v>
      </c>
      <c r="GR20" s="68">
        <f t="shared" ref="GR20:GU20" si="470">SUM(GR8:GR18)</f>
        <v>4042</v>
      </c>
      <c r="GS20" s="67">
        <f t="shared" si="470"/>
        <v>100</v>
      </c>
      <c r="GT20" s="20">
        <f t="shared" si="470"/>
        <v>3218</v>
      </c>
      <c r="GU20" s="67">
        <f t="shared" si="470"/>
        <v>100</v>
      </c>
      <c r="GV20" s="20">
        <f t="shared" ref="GV20" si="471">SUM(GV13:GV17)</f>
        <v>6</v>
      </c>
      <c r="GW20" s="98">
        <f t="shared" ref="GW20" si="472">SUM(GW8:GW18)</f>
        <v>7266</v>
      </c>
      <c r="GX20" s="68">
        <f t="shared" ref="GX20:HA20" si="473">SUM(GX8:GX18)</f>
        <v>3966</v>
      </c>
      <c r="GY20" s="67">
        <f t="shared" si="473"/>
        <v>100</v>
      </c>
      <c r="GZ20" s="20">
        <f t="shared" si="473"/>
        <v>3144</v>
      </c>
      <c r="HA20" s="67">
        <f t="shared" si="473"/>
        <v>100</v>
      </c>
      <c r="HB20" s="20">
        <f t="shared" ref="HB20" si="474">SUM(HB13:HB17)</f>
        <v>5</v>
      </c>
      <c r="HC20" s="98">
        <f t="shared" ref="HC20" si="475">SUM(HC8:HC18)</f>
        <v>7115</v>
      </c>
      <c r="HD20" s="68">
        <f t="shared" ref="HD20:HG20" si="476">SUM(HD8:HD18)</f>
        <v>3906</v>
      </c>
      <c r="HE20" s="67">
        <f t="shared" si="476"/>
        <v>100</v>
      </c>
      <c r="HF20" s="20">
        <f t="shared" si="476"/>
        <v>3081</v>
      </c>
      <c r="HG20" s="67">
        <f t="shared" si="476"/>
        <v>100</v>
      </c>
      <c r="HH20" s="20">
        <f t="shared" ref="HH20" si="477">SUM(HH13:HH17)</f>
        <v>0</v>
      </c>
      <c r="HI20" s="98">
        <f t="shared" ref="HI20" si="478">SUM(HI8:HI18)</f>
        <v>6987</v>
      </c>
      <c r="HJ20" s="68">
        <f t="shared" ref="HJ20:HM20" si="479">SUM(HJ8:HJ18)</f>
        <v>3824</v>
      </c>
      <c r="HK20" s="67">
        <f t="shared" si="479"/>
        <v>100.00000000000001</v>
      </c>
      <c r="HL20" s="20">
        <f t="shared" si="479"/>
        <v>2998</v>
      </c>
      <c r="HM20" s="67">
        <f t="shared" si="479"/>
        <v>100.00000000000001</v>
      </c>
      <c r="HN20" s="20">
        <f t="shared" ref="HN20" si="480">SUM(HN13:HN17)</f>
        <v>0</v>
      </c>
      <c r="HO20" s="98">
        <f t="shared" ref="HO20" si="481">SUM(HO8:HO18)</f>
        <v>6822</v>
      </c>
      <c r="HP20" s="20">
        <f t="shared" ref="HP20:HS20" si="482">SUM(HP8:HP18)</f>
        <v>3750</v>
      </c>
      <c r="HQ20" s="67">
        <f t="shared" si="482"/>
        <v>100.00000000000001</v>
      </c>
      <c r="HR20" s="20">
        <f t="shared" si="482"/>
        <v>2932</v>
      </c>
      <c r="HS20" s="67">
        <f t="shared" si="482"/>
        <v>100.00000000000001</v>
      </c>
      <c r="HT20" s="20">
        <f t="shared" ref="HT20" si="483">SUM(HT13:HT17)</f>
        <v>0</v>
      </c>
      <c r="HU20" s="98">
        <f t="shared" ref="HU20" si="484">SUM(HU8:HU18)</f>
        <v>6682</v>
      </c>
      <c r="HV20" s="20">
        <f t="shared" ref="HV20:HY20" si="485">SUM(HV8:HV18)</f>
        <v>3724</v>
      </c>
      <c r="HW20" s="67">
        <f t="shared" si="485"/>
        <v>100</v>
      </c>
      <c r="HX20" s="20">
        <f t="shared" si="485"/>
        <v>2916</v>
      </c>
      <c r="HY20" s="67">
        <f t="shared" si="485"/>
        <v>100</v>
      </c>
      <c r="HZ20" s="20">
        <f t="shared" ref="HZ20" si="486">SUM(HZ13:HZ17)</f>
        <v>5</v>
      </c>
      <c r="IA20" s="98">
        <f t="shared" ref="IA20" si="487">SUM(IA8:IA18)</f>
        <v>6645</v>
      </c>
      <c r="IB20" s="20">
        <f t="shared" ref="IB20:IE20" si="488">SUM(IB8:IB18)</f>
        <v>3697</v>
      </c>
      <c r="IC20" s="67">
        <f t="shared" si="488"/>
        <v>100</v>
      </c>
      <c r="ID20" s="20">
        <f t="shared" si="488"/>
        <v>2869</v>
      </c>
      <c r="IE20" s="67">
        <f t="shared" si="488"/>
        <v>100</v>
      </c>
      <c r="IF20" s="20">
        <f t="shared" ref="IF20" si="489">SUM(IF13:IF17)</f>
        <v>0</v>
      </c>
      <c r="IG20" s="20">
        <f t="shared" ref="IG20:IH20" si="490">SUM(IG8:IG18)</f>
        <v>6566</v>
      </c>
      <c r="IH20" s="67">
        <f t="shared" si="490"/>
        <v>100</v>
      </c>
      <c r="II20" s="68">
        <f t="shared" ref="II20:IL20" si="491">SUM(II8:II18)</f>
        <v>3646</v>
      </c>
      <c r="IJ20" s="67">
        <f t="shared" si="491"/>
        <v>100.00000000000001</v>
      </c>
      <c r="IK20" s="20">
        <f t="shared" si="491"/>
        <v>2826</v>
      </c>
      <c r="IL20" s="67">
        <f t="shared" si="491"/>
        <v>100</v>
      </c>
      <c r="IM20" s="20">
        <f t="shared" ref="IM20" si="492">SUM(IM13:IM17)</f>
        <v>0</v>
      </c>
      <c r="IN20" s="20">
        <f t="shared" ref="IN20:IO20" si="493">SUM(IN8:IN18)</f>
        <v>6472</v>
      </c>
      <c r="IO20" s="103">
        <f t="shared" si="493"/>
        <v>100</v>
      </c>
      <c r="IP20" s="68">
        <f t="shared" ref="IP20:IS20" si="494">SUM(IP8:IP18)</f>
        <v>3534</v>
      </c>
      <c r="IQ20" s="67">
        <f t="shared" si="494"/>
        <v>100.00000000000001</v>
      </c>
      <c r="IR20" s="20">
        <f t="shared" si="494"/>
        <v>2744</v>
      </c>
      <c r="IS20" s="67">
        <f t="shared" si="494"/>
        <v>100</v>
      </c>
      <c r="IT20" s="20">
        <f t="shared" ref="IT20" si="495">SUM(IT13:IT17)</f>
        <v>0</v>
      </c>
      <c r="IU20" s="20">
        <f t="shared" ref="IU20:IV20" si="496">SUM(IU8:IU18)</f>
        <v>6278</v>
      </c>
      <c r="IV20" s="103">
        <f t="shared" si="496"/>
        <v>100</v>
      </c>
      <c r="IW20" s="20">
        <f t="shared" ref="IW20:IZ20" si="497">SUM(IW8:IW18)</f>
        <v>3442</v>
      </c>
      <c r="IX20" s="67">
        <f t="shared" si="497"/>
        <v>99.999999999999986</v>
      </c>
      <c r="IY20" s="20">
        <f t="shared" si="497"/>
        <v>2667</v>
      </c>
      <c r="IZ20" s="67">
        <f t="shared" si="497"/>
        <v>100</v>
      </c>
      <c r="JA20" s="20">
        <f t="shared" ref="JA20" si="498">SUM(JA13:JA17)</f>
        <v>0</v>
      </c>
      <c r="JB20" s="20">
        <f t="shared" ref="JB20:JC20" si="499">SUM(JB8:JB18)</f>
        <v>6109</v>
      </c>
      <c r="JC20" s="103">
        <f t="shared" si="499"/>
        <v>100</v>
      </c>
      <c r="JD20" s="68">
        <f t="shared" ref="JD20:JE20" si="500">SUM(JD8:JD18)</f>
        <v>3344</v>
      </c>
      <c r="JE20" s="67">
        <f t="shared" si="500"/>
        <v>100</v>
      </c>
      <c r="JF20" s="20">
        <f t="shared" ref="JF20:JG20" si="501">SUM(JF8:JF18)</f>
        <v>2563</v>
      </c>
      <c r="JG20" s="67">
        <f t="shared" si="501"/>
        <v>99.999999999999986</v>
      </c>
      <c r="JH20" s="20">
        <f t="shared" ref="JH20" si="502">SUM(JH13:JH17)</f>
        <v>0</v>
      </c>
      <c r="JI20" s="20">
        <f t="shared" ref="JI20:JJ20" si="503">SUM(JI8:JI18)</f>
        <v>5907</v>
      </c>
      <c r="JJ20" s="103">
        <f t="shared" si="503"/>
        <v>100</v>
      </c>
      <c r="JK20" s="20">
        <f t="shared" si="373"/>
        <v>3262</v>
      </c>
      <c r="JL20" s="67">
        <f t="shared" si="373"/>
        <v>100</v>
      </c>
      <c r="JM20" s="20">
        <f t="shared" ref="JM20:JQ20" si="504">SUM(JM8:JM18)</f>
        <v>2482</v>
      </c>
      <c r="JN20" s="67">
        <f t="shared" si="504"/>
        <v>100</v>
      </c>
      <c r="JO20" s="20">
        <f t="shared" ref="JO20" si="505">SUM(JO13:JO17)</f>
        <v>0</v>
      </c>
      <c r="JP20" s="20">
        <f t="shared" si="504"/>
        <v>5744</v>
      </c>
      <c r="JQ20" s="67">
        <f t="shared" si="504"/>
        <v>100</v>
      </c>
      <c r="JR20" s="68">
        <f>SUM(JR8:JR17)</f>
        <v>3041</v>
      </c>
      <c r="JS20" s="38">
        <f>SUM(JS8:JS17)</f>
        <v>100</v>
      </c>
      <c r="JT20" s="20">
        <f>SUM(JT8:JT17)</f>
        <v>2275</v>
      </c>
      <c r="JU20" s="30">
        <f>SUM(JU8:JU17)</f>
        <v>100</v>
      </c>
      <c r="JV20" s="20">
        <f t="shared" ref="JV20" si="506">SUM(JV13:JV17)</f>
        <v>0</v>
      </c>
      <c r="JW20" s="20">
        <f t="shared" ref="JW20:KB20" si="507">SUM(JW8:JW17)</f>
        <v>5316</v>
      </c>
      <c r="JX20" s="37">
        <f t="shared" si="507"/>
        <v>99.999999999999986</v>
      </c>
      <c r="JY20" s="20">
        <f t="shared" si="507"/>
        <v>2934</v>
      </c>
      <c r="JZ20" s="38">
        <f t="shared" si="507"/>
        <v>100</v>
      </c>
      <c r="KA20" s="20">
        <f t="shared" si="507"/>
        <v>2156</v>
      </c>
      <c r="KB20" s="30">
        <f t="shared" si="507"/>
        <v>100</v>
      </c>
      <c r="KC20" s="20">
        <f t="shared" ref="KC20" si="508">SUM(KC13:KC17)</f>
        <v>0</v>
      </c>
      <c r="KD20" s="20">
        <f t="shared" ref="KD20:KI20" si="509">SUM(KD8:KD17)</f>
        <v>5090</v>
      </c>
      <c r="KE20" s="37">
        <f t="shared" si="509"/>
        <v>100</v>
      </c>
      <c r="KF20" s="20">
        <f t="shared" si="509"/>
        <v>2801</v>
      </c>
      <c r="KG20" s="38">
        <f t="shared" si="509"/>
        <v>100</v>
      </c>
      <c r="KH20" s="20">
        <f t="shared" si="509"/>
        <v>2074</v>
      </c>
      <c r="KI20" s="30">
        <f t="shared" si="509"/>
        <v>100</v>
      </c>
      <c r="KJ20" s="20">
        <f t="shared" ref="KJ20" si="510">SUM(KJ13:KJ17)</f>
        <v>0</v>
      </c>
      <c r="KK20" s="20">
        <f t="shared" ref="KK20:KP20" si="511">SUM(KK8:KK17)</f>
        <v>4875</v>
      </c>
      <c r="KL20" s="37">
        <f t="shared" si="511"/>
        <v>100</v>
      </c>
      <c r="KM20" s="20">
        <f t="shared" si="511"/>
        <v>2666</v>
      </c>
      <c r="KN20" s="38">
        <f t="shared" si="511"/>
        <v>100</v>
      </c>
      <c r="KO20" s="20">
        <f t="shared" si="511"/>
        <v>1929</v>
      </c>
      <c r="KP20" s="30">
        <f t="shared" si="511"/>
        <v>100</v>
      </c>
      <c r="KQ20" s="20">
        <f t="shared" ref="KQ20" si="512">SUM(KQ13:KQ17)</f>
        <v>0</v>
      </c>
      <c r="KR20" s="20">
        <f t="shared" ref="KR20:KW20" si="513">SUM(KR8:KR17)</f>
        <v>4595</v>
      </c>
      <c r="KS20" s="37">
        <f t="shared" si="513"/>
        <v>100</v>
      </c>
      <c r="KT20" s="20">
        <f t="shared" si="513"/>
        <v>2559</v>
      </c>
      <c r="KU20" s="38">
        <f t="shared" si="513"/>
        <v>100</v>
      </c>
      <c r="KV20" s="20">
        <f t="shared" si="513"/>
        <v>1842</v>
      </c>
      <c r="KW20" s="30">
        <f t="shared" si="513"/>
        <v>100</v>
      </c>
      <c r="KX20" s="20">
        <f t="shared" ref="KX20" si="514">SUM(KX13:KX17)</f>
        <v>0</v>
      </c>
      <c r="KY20" s="20">
        <f t="shared" ref="KY20:LD20" si="515">SUM(KY8:KY17)</f>
        <v>4401</v>
      </c>
      <c r="KZ20" s="37">
        <f t="shared" si="515"/>
        <v>100</v>
      </c>
      <c r="LA20" s="20">
        <f t="shared" si="515"/>
        <v>2486</v>
      </c>
      <c r="LB20" s="38">
        <f t="shared" si="515"/>
        <v>100</v>
      </c>
      <c r="LC20" s="20">
        <f t="shared" si="515"/>
        <v>1805</v>
      </c>
      <c r="LD20" s="30">
        <f t="shared" si="515"/>
        <v>100</v>
      </c>
      <c r="LE20" s="20">
        <f t="shared" ref="LE20" si="516">SUM(LE13:LE17)</f>
        <v>0</v>
      </c>
      <c r="LF20" s="20">
        <f t="shared" ref="LF20:LK20" si="517">SUM(LF8:LF17)</f>
        <v>4291</v>
      </c>
      <c r="LG20" s="37">
        <f t="shared" si="517"/>
        <v>100.00000000000001</v>
      </c>
      <c r="LH20" s="20">
        <f t="shared" si="517"/>
        <v>2381</v>
      </c>
      <c r="LI20" s="38">
        <f t="shared" si="517"/>
        <v>100</v>
      </c>
      <c r="LJ20" s="20">
        <f t="shared" si="517"/>
        <v>1725</v>
      </c>
      <c r="LK20" s="30">
        <f t="shared" si="517"/>
        <v>100</v>
      </c>
      <c r="LL20" s="20">
        <f t="shared" ref="LL20" si="518">SUM(LL13:LL17)</f>
        <v>0</v>
      </c>
      <c r="LM20" s="20">
        <f t="shared" ref="LM20:LR20" si="519">SUM(LM8:LM17)</f>
        <v>4106</v>
      </c>
      <c r="LN20" s="37">
        <f t="shared" si="519"/>
        <v>100</v>
      </c>
      <c r="LO20" s="20">
        <f t="shared" si="519"/>
        <v>2234</v>
      </c>
      <c r="LP20" s="38">
        <f t="shared" si="519"/>
        <v>100</v>
      </c>
      <c r="LQ20" s="20">
        <f t="shared" si="519"/>
        <v>1629</v>
      </c>
      <c r="LR20" s="30">
        <f t="shared" si="519"/>
        <v>100.00000000000001</v>
      </c>
      <c r="LS20" s="20">
        <f t="shared" ref="LS20" si="520">SUM(LS13:LS17)</f>
        <v>0</v>
      </c>
      <c r="LT20" s="20">
        <f t="shared" ref="LT20:LY20" si="521">SUM(LT8:LT17)</f>
        <v>3863</v>
      </c>
      <c r="LU20" s="37">
        <f t="shared" si="521"/>
        <v>100</v>
      </c>
      <c r="LV20" s="20">
        <f t="shared" si="521"/>
        <v>2074</v>
      </c>
      <c r="LW20" s="38">
        <f t="shared" si="521"/>
        <v>100</v>
      </c>
      <c r="LX20" s="20">
        <f t="shared" si="521"/>
        <v>1488</v>
      </c>
      <c r="LY20" s="30">
        <f t="shared" si="521"/>
        <v>100</v>
      </c>
      <c r="LZ20" s="20">
        <f t="shared" ref="LZ20" si="522">SUM(LZ13:LZ17)</f>
        <v>0</v>
      </c>
      <c r="MA20" s="20">
        <f t="shared" ref="MA20:MF20" si="523">SUM(MA8:MA17)</f>
        <v>3562</v>
      </c>
      <c r="MB20" s="37">
        <f t="shared" si="523"/>
        <v>100</v>
      </c>
      <c r="MC20" s="20">
        <f t="shared" si="523"/>
        <v>1907</v>
      </c>
      <c r="MD20" s="38">
        <f t="shared" si="523"/>
        <v>100</v>
      </c>
      <c r="ME20" s="20">
        <f t="shared" si="523"/>
        <v>1342</v>
      </c>
      <c r="MF20" s="30">
        <f t="shared" si="523"/>
        <v>100</v>
      </c>
      <c r="MG20" s="20">
        <f t="shared" ref="MG20" si="524">SUM(MG13:MG17)</f>
        <v>0</v>
      </c>
      <c r="MH20" s="20">
        <f t="shared" ref="MH20:MM20" si="525">SUM(MH8:MH17)</f>
        <v>3249</v>
      </c>
      <c r="MI20" s="37">
        <f t="shared" si="525"/>
        <v>100</v>
      </c>
      <c r="MJ20" s="20">
        <f t="shared" si="525"/>
        <v>1756</v>
      </c>
      <c r="MK20" s="38">
        <f t="shared" si="525"/>
        <v>100</v>
      </c>
      <c r="ML20" s="20">
        <f t="shared" si="525"/>
        <v>1209</v>
      </c>
      <c r="MM20" s="30">
        <f t="shared" si="525"/>
        <v>100</v>
      </c>
      <c r="MN20" s="20">
        <f t="shared" ref="MN20" si="526">SUM(MN13:MN17)</f>
        <v>0</v>
      </c>
      <c r="MO20" s="20">
        <f t="shared" ref="MO20:MT20" si="527">SUM(MO8:MO17)</f>
        <v>2965</v>
      </c>
      <c r="MP20" s="37">
        <f t="shared" si="527"/>
        <v>100</v>
      </c>
      <c r="MQ20" s="20">
        <f t="shared" si="527"/>
        <v>1658</v>
      </c>
      <c r="MR20" s="38">
        <f t="shared" si="527"/>
        <v>100</v>
      </c>
      <c r="MS20" s="20">
        <f t="shared" si="527"/>
        <v>1135</v>
      </c>
      <c r="MT20" s="30">
        <f t="shared" si="527"/>
        <v>100</v>
      </c>
      <c r="MU20" s="20">
        <f t="shared" ref="MU20" si="528">SUM(MU13:MU17)</f>
        <v>0</v>
      </c>
      <c r="MV20" s="20">
        <f t="shared" ref="MV20:NA20" si="529">SUM(MV8:MV17)</f>
        <v>2793</v>
      </c>
      <c r="MW20" s="37">
        <f t="shared" si="529"/>
        <v>100</v>
      </c>
      <c r="MX20" s="20">
        <f t="shared" si="529"/>
        <v>1592</v>
      </c>
      <c r="MY20" s="38">
        <f t="shared" si="529"/>
        <v>100</v>
      </c>
      <c r="MZ20" s="20">
        <f t="shared" si="529"/>
        <v>1076</v>
      </c>
      <c r="NA20" s="30">
        <f t="shared" si="529"/>
        <v>100</v>
      </c>
      <c r="NB20" s="20">
        <f t="shared" ref="NB20" si="530">SUM(NB13:NB17)</f>
        <v>0</v>
      </c>
      <c r="NC20" s="20">
        <f t="shared" ref="NC20:NH20" si="531">SUM(NC8:NC17)</f>
        <v>2668</v>
      </c>
      <c r="ND20" s="37">
        <f t="shared" si="531"/>
        <v>100</v>
      </c>
      <c r="NE20" s="20">
        <f t="shared" si="531"/>
        <v>1522</v>
      </c>
      <c r="NF20" s="38">
        <f t="shared" si="531"/>
        <v>99.999999999999986</v>
      </c>
      <c r="NG20" s="20">
        <f t="shared" si="531"/>
        <v>1018</v>
      </c>
      <c r="NH20" s="30">
        <f t="shared" si="531"/>
        <v>100</v>
      </c>
      <c r="NI20" s="20">
        <f t="shared" ref="NI20" si="532">SUM(NI13:NI17)</f>
        <v>0</v>
      </c>
      <c r="NJ20" s="20">
        <f t="shared" ref="NJ20:NO20" si="533">SUM(NJ8:NJ17)</f>
        <v>2540</v>
      </c>
      <c r="NK20" s="37">
        <f t="shared" si="533"/>
        <v>100</v>
      </c>
      <c r="NL20" s="20">
        <f t="shared" si="533"/>
        <v>1426</v>
      </c>
      <c r="NM20" s="38">
        <f t="shared" si="533"/>
        <v>100</v>
      </c>
      <c r="NN20" s="20">
        <f t="shared" si="533"/>
        <v>943</v>
      </c>
      <c r="NO20" s="30">
        <f t="shared" si="533"/>
        <v>100</v>
      </c>
      <c r="NP20" s="20">
        <f t="shared" ref="NP20" si="534">SUM(NP13:NP17)</f>
        <v>0</v>
      </c>
      <c r="NQ20" s="20">
        <f t="shared" ref="NQ20:NV20" si="535">SUM(NQ8:NQ17)</f>
        <v>2369</v>
      </c>
      <c r="NR20" s="37">
        <f t="shared" si="535"/>
        <v>100</v>
      </c>
      <c r="NS20" s="20">
        <f t="shared" si="535"/>
        <v>1286</v>
      </c>
      <c r="NT20" s="38">
        <f t="shared" si="535"/>
        <v>100</v>
      </c>
      <c r="NU20" s="20">
        <f t="shared" si="535"/>
        <v>817</v>
      </c>
      <c r="NV20" s="30">
        <f t="shared" si="535"/>
        <v>100</v>
      </c>
      <c r="NW20" s="20">
        <f t="shared" ref="NW20" si="536">SUM(NW13:NW17)</f>
        <v>0</v>
      </c>
      <c r="NX20" s="20">
        <f t="shared" ref="NX20:OC20" si="537">SUM(NX8:NX17)</f>
        <v>2103</v>
      </c>
      <c r="NY20" s="37">
        <f t="shared" si="537"/>
        <v>100</v>
      </c>
      <c r="NZ20" s="20">
        <f t="shared" si="537"/>
        <v>1151</v>
      </c>
      <c r="OA20" s="30">
        <f t="shared" si="537"/>
        <v>100</v>
      </c>
      <c r="OB20" s="20">
        <f t="shared" si="537"/>
        <v>706</v>
      </c>
      <c r="OC20" s="30">
        <f t="shared" si="537"/>
        <v>100</v>
      </c>
      <c r="OD20" s="20">
        <f t="shared" ref="OD20" si="538">SUM(OD13:OD17)</f>
        <v>0</v>
      </c>
      <c r="OE20" s="20">
        <f t="shared" ref="OE20:OJ20" si="539">SUM(OE8:OE17)</f>
        <v>1857</v>
      </c>
      <c r="OF20" s="37">
        <f t="shared" si="539"/>
        <v>100</v>
      </c>
      <c r="OG20" s="20">
        <f t="shared" si="539"/>
        <v>1012</v>
      </c>
      <c r="OH20" s="30">
        <f t="shared" si="539"/>
        <v>100</v>
      </c>
      <c r="OI20" s="20">
        <f t="shared" si="539"/>
        <v>592</v>
      </c>
      <c r="OJ20" s="30">
        <f t="shared" si="539"/>
        <v>100</v>
      </c>
      <c r="OK20" s="20">
        <f t="shared" ref="OK20" si="540">SUM(OK13:OK17)</f>
        <v>0</v>
      </c>
      <c r="OL20" s="20">
        <f t="shared" ref="OL20:OQ20" si="541">SUM(OL8:OL17)</f>
        <v>1604</v>
      </c>
      <c r="OM20" s="37">
        <f t="shared" si="541"/>
        <v>100</v>
      </c>
      <c r="ON20" s="20">
        <f t="shared" si="541"/>
        <v>913</v>
      </c>
      <c r="OO20" s="30">
        <f t="shared" si="541"/>
        <v>100</v>
      </c>
      <c r="OP20" s="20">
        <f t="shared" si="541"/>
        <v>518</v>
      </c>
      <c r="OQ20" s="30">
        <f t="shared" si="541"/>
        <v>100</v>
      </c>
      <c r="OR20" s="20">
        <f t="shared" ref="OR20" si="542">SUM(OR13:OR17)</f>
        <v>0</v>
      </c>
      <c r="OS20" s="20">
        <f t="shared" ref="OS20:OX20" si="543">SUM(OS8:OS17)</f>
        <v>1431</v>
      </c>
      <c r="OT20" s="37">
        <f t="shared" si="543"/>
        <v>99.999999999999986</v>
      </c>
      <c r="OU20" s="20">
        <f t="shared" si="543"/>
        <v>851</v>
      </c>
      <c r="OV20" s="30">
        <f t="shared" si="543"/>
        <v>100</v>
      </c>
      <c r="OW20" s="20">
        <f t="shared" si="543"/>
        <v>488</v>
      </c>
      <c r="OX20" s="30">
        <f t="shared" si="543"/>
        <v>100.00000000000001</v>
      </c>
      <c r="OY20" s="20">
        <f t="shared" ref="OY20" si="544">SUM(OY13:OY17)</f>
        <v>0</v>
      </c>
      <c r="OZ20" s="20">
        <f t="shared" ref="OZ20:PE20" si="545">SUM(OZ8:OZ17)</f>
        <v>1339</v>
      </c>
      <c r="PA20" s="37">
        <f t="shared" si="545"/>
        <v>100</v>
      </c>
      <c r="PB20" s="20">
        <f t="shared" si="545"/>
        <v>753</v>
      </c>
      <c r="PC20" s="30">
        <f t="shared" si="545"/>
        <v>100</v>
      </c>
      <c r="PD20" s="20">
        <f t="shared" si="545"/>
        <v>403</v>
      </c>
      <c r="PE20" s="30">
        <f t="shared" si="545"/>
        <v>100</v>
      </c>
      <c r="PF20" s="20">
        <f t="shared" ref="PF20" si="546">SUM(PF13:PF17)</f>
        <v>0</v>
      </c>
      <c r="PG20" s="20">
        <f t="shared" ref="PG20:PL20" si="547">SUM(PG8:PG17)</f>
        <v>1156</v>
      </c>
      <c r="PH20" s="37">
        <f t="shared" si="547"/>
        <v>100</v>
      </c>
      <c r="PI20" s="20">
        <f t="shared" si="547"/>
        <v>661</v>
      </c>
      <c r="PJ20" s="30">
        <f t="shared" si="547"/>
        <v>99.999999999999986</v>
      </c>
      <c r="PK20" s="20">
        <f t="shared" si="547"/>
        <v>353</v>
      </c>
      <c r="PL20" s="30">
        <f t="shared" si="547"/>
        <v>100</v>
      </c>
      <c r="PM20" s="20">
        <f t="shared" ref="PM20" si="548">SUM(PM13:PM17)</f>
        <v>0</v>
      </c>
      <c r="PN20" s="20">
        <f t="shared" ref="PN20:PS20" si="549">SUM(PN8:PN17)</f>
        <v>1014</v>
      </c>
      <c r="PO20" s="37">
        <f t="shared" si="549"/>
        <v>100</v>
      </c>
      <c r="PP20" s="20">
        <f t="shared" si="549"/>
        <v>567</v>
      </c>
      <c r="PQ20" s="30">
        <f t="shared" si="549"/>
        <v>100</v>
      </c>
      <c r="PR20" s="20">
        <f t="shared" si="549"/>
        <v>303</v>
      </c>
      <c r="PS20" s="30">
        <f t="shared" si="549"/>
        <v>100</v>
      </c>
      <c r="PT20" s="20">
        <f t="shared" ref="PT20" si="550">SUM(PT13:PT17)</f>
        <v>0</v>
      </c>
      <c r="PU20" s="20">
        <f t="shared" ref="PU20:PZ20" si="551">SUM(PU8:PU17)</f>
        <v>870</v>
      </c>
      <c r="PV20" s="37">
        <f t="shared" si="551"/>
        <v>100</v>
      </c>
      <c r="PW20" s="20">
        <f t="shared" si="551"/>
        <v>479</v>
      </c>
      <c r="PX20" s="30">
        <f t="shared" si="551"/>
        <v>100.00000000000001</v>
      </c>
      <c r="PY20" s="20">
        <f t="shared" si="551"/>
        <v>251</v>
      </c>
      <c r="PZ20" s="30">
        <f t="shared" si="551"/>
        <v>100</v>
      </c>
      <c r="QA20" s="20">
        <f t="shared" ref="QA20" si="552">SUM(QA13:QA17)</f>
        <v>0</v>
      </c>
      <c r="QB20" s="20">
        <f t="shared" ref="QB20:QG20" si="553">SUM(QB8:QB17)</f>
        <v>730</v>
      </c>
      <c r="QC20" s="37">
        <f t="shared" si="553"/>
        <v>100.00000000000001</v>
      </c>
      <c r="QD20" s="20">
        <f t="shared" si="553"/>
        <v>383</v>
      </c>
      <c r="QE20" s="30">
        <f t="shared" si="553"/>
        <v>100</v>
      </c>
      <c r="QF20" s="20">
        <f t="shared" si="553"/>
        <v>198</v>
      </c>
      <c r="QG20" s="30">
        <f t="shared" si="553"/>
        <v>100</v>
      </c>
      <c r="QH20" s="20">
        <f t="shared" ref="QH20" si="554">SUM(QH13:QH17)</f>
        <v>0</v>
      </c>
      <c r="QI20" s="20">
        <f t="shared" ref="QI20:QN20" si="555">SUM(QI8:QI17)</f>
        <v>581</v>
      </c>
      <c r="QJ20" s="37">
        <f t="shared" si="555"/>
        <v>100</v>
      </c>
      <c r="QK20" s="20">
        <f t="shared" si="555"/>
        <v>302</v>
      </c>
      <c r="QL20" s="30">
        <f t="shared" si="555"/>
        <v>99.999999999999986</v>
      </c>
      <c r="QM20" s="20">
        <f t="shared" si="555"/>
        <v>151</v>
      </c>
      <c r="QN20" s="30">
        <f t="shared" si="555"/>
        <v>100</v>
      </c>
      <c r="QO20" s="20">
        <f t="shared" ref="QO20" si="556">SUM(QO13:QO17)</f>
        <v>0</v>
      </c>
      <c r="QP20" s="20">
        <f t="shared" ref="QP20:QU20" si="557">SUM(QP8:QP17)</f>
        <v>453</v>
      </c>
      <c r="QQ20" s="37">
        <f t="shared" si="557"/>
        <v>100</v>
      </c>
      <c r="QR20" s="20">
        <f t="shared" si="557"/>
        <v>255</v>
      </c>
      <c r="QS20" s="30">
        <f t="shared" si="557"/>
        <v>100</v>
      </c>
      <c r="QT20" s="20">
        <f t="shared" si="557"/>
        <v>132</v>
      </c>
      <c r="QU20" s="30">
        <f t="shared" si="557"/>
        <v>100</v>
      </c>
      <c r="QV20" s="20">
        <f t="shared" ref="QV20" si="558">SUM(QV13:QV17)</f>
        <v>1</v>
      </c>
      <c r="QW20" s="20">
        <f>SUM(QW8:QW17)</f>
        <v>388</v>
      </c>
      <c r="QX20" s="37">
        <f>SUM(QX8:QX17)</f>
        <v>100</v>
      </c>
      <c r="QY20" s="31"/>
      <c r="QZ20" s="65"/>
      <c r="RA20" s="65"/>
      <c r="RB20" s="65"/>
      <c r="RC20" s="65"/>
      <c r="RD20" s="65"/>
      <c r="RE20" s="65"/>
      <c r="RF20" s="65"/>
      <c r="RG20" s="65"/>
      <c r="RH20" s="31"/>
      <c r="RI20" s="31"/>
      <c r="RJ20" s="31"/>
      <c r="RK20" s="31"/>
      <c r="RL20" s="31"/>
      <c r="RM20" s="31"/>
      <c r="RN20" s="31"/>
      <c r="RO20" s="31"/>
      <c r="RP20" s="31"/>
      <c r="RQ20" s="31"/>
      <c r="RR20" s="31"/>
      <c r="RS20" s="31"/>
      <c r="RT20" s="31"/>
      <c r="RU20" s="31"/>
      <c r="RV20" s="31"/>
      <c r="RW20" s="31"/>
      <c r="RX20" s="31"/>
      <c r="RY20" s="31"/>
      <c r="RZ20" s="31"/>
      <c r="SA20" s="31"/>
      <c r="SB20" s="31"/>
      <c r="SC20" s="31"/>
      <c r="SD20" s="31"/>
      <c r="SE20" s="31"/>
      <c r="SF20" s="31"/>
      <c r="SG20" s="31"/>
      <c r="SH20" s="31"/>
      <c r="SI20" s="31"/>
      <c r="SJ20" s="31"/>
      <c r="SK20" s="31"/>
      <c r="SL20" s="31"/>
      <c r="SM20" s="31"/>
      <c r="SN20" s="31"/>
      <c r="SO20" s="31"/>
      <c r="SP20" s="31"/>
      <c r="SQ20" s="31"/>
      <c r="SR20" s="31"/>
      <c r="SS20" s="31"/>
      <c r="ST20" s="31"/>
      <c r="SU20" s="31"/>
      <c r="SV20" s="31"/>
      <c r="SW20" s="31"/>
      <c r="SX20" s="31"/>
      <c r="SY20" s="31"/>
      <c r="SZ20" s="31"/>
      <c r="TA20" s="31"/>
      <c r="TB20" s="31"/>
      <c r="TC20" s="31"/>
      <c r="TD20" s="31"/>
      <c r="TE20" s="31"/>
      <c r="TF20" s="31"/>
      <c r="TG20" s="31"/>
      <c r="TH20" s="31"/>
      <c r="TI20" s="31"/>
      <c r="TJ20" s="31"/>
      <c r="TK20" s="31"/>
      <c r="TL20" s="31"/>
      <c r="TM20" s="31"/>
      <c r="TN20" s="31"/>
      <c r="TO20" s="31"/>
      <c r="TP20" s="31"/>
      <c r="TQ20" s="31"/>
      <c r="TR20" s="31"/>
      <c r="TS20" s="31"/>
      <c r="TT20" s="31"/>
      <c r="TU20" s="31"/>
      <c r="TV20" s="31"/>
      <c r="TW20" s="31"/>
      <c r="TX20" s="31"/>
      <c r="TY20" s="31"/>
      <c r="TZ20" s="31"/>
      <c r="UA20" s="31"/>
      <c r="UB20" s="31"/>
      <c r="UC20" s="31"/>
      <c r="UD20" s="31"/>
      <c r="UE20" s="31"/>
      <c r="UF20" s="31"/>
      <c r="UG20" s="31"/>
      <c r="UH20" s="31"/>
      <c r="UI20" s="31"/>
      <c r="UJ20" s="31"/>
      <c r="UK20" s="31"/>
      <c r="UL20" s="31"/>
      <c r="UM20" s="31"/>
      <c r="UN20" s="31"/>
      <c r="UO20" s="31"/>
      <c r="UP20" s="31"/>
      <c r="UQ20" s="31"/>
      <c r="UR20" s="31"/>
      <c r="US20" s="31"/>
      <c r="UT20" s="31"/>
      <c r="UU20" s="31"/>
      <c r="UV20" s="31"/>
      <c r="UW20" s="31"/>
      <c r="UX20" s="31"/>
      <c r="UY20" s="31"/>
      <c r="UZ20" s="31"/>
      <c r="VA20" s="31"/>
      <c r="VB20" s="31"/>
      <c r="VC20" s="31"/>
      <c r="VD20" s="31"/>
      <c r="VE20" s="31"/>
      <c r="VF20" s="31"/>
      <c r="VG20" s="31"/>
      <c r="VH20" s="31"/>
      <c r="VI20" s="31"/>
      <c r="VJ20" s="31"/>
      <c r="VK20" s="31"/>
      <c r="VL20" s="31"/>
      <c r="VM20" s="31"/>
      <c r="VN20" s="31"/>
      <c r="VO20" s="31"/>
      <c r="VP20" s="31"/>
      <c r="VQ20" s="31"/>
      <c r="VR20" s="31"/>
      <c r="VS20" s="31"/>
      <c r="VT20" s="31"/>
      <c r="VU20" s="31"/>
      <c r="VV20" s="31"/>
      <c r="VW20" s="31"/>
      <c r="VX20" s="31"/>
      <c r="VY20" s="31"/>
      <c r="VZ20" s="31"/>
      <c r="WA20" s="31"/>
      <c r="WB20" s="31"/>
      <c r="WC20" s="31"/>
      <c r="WD20" s="31"/>
      <c r="WE20" s="31"/>
      <c r="WF20" s="31"/>
      <c r="WG20" s="31"/>
      <c r="WH20" s="31"/>
      <c r="WI20" s="31"/>
      <c r="WJ20" s="31"/>
      <c r="WK20" s="31"/>
      <c r="WL20" s="31"/>
      <c r="WM20" s="31"/>
      <c r="WN20" s="31"/>
      <c r="WO20" s="31"/>
      <c r="WP20" s="31"/>
      <c r="WQ20" s="31"/>
      <c r="WR20" s="31"/>
      <c r="WS20" s="31"/>
      <c r="WT20" s="31"/>
      <c r="WU20" s="31"/>
      <c r="WV20" s="31"/>
      <c r="WW20" s="31"/>
      <c r="WX20" s="31"/>
      <c r="WY20" s="31"/>
      <c r="WZ20" s="31"/>
      <c r="XA20" s="31"/>
      <c r="XB20" s="31"/>
      <c r="XC20" s="31"/>
      <c r="XD20" s="31"/>
      <c r="XE20" s="31"/>
      <c r="XF20" s="31"/>
      <c r="XG20" s="31"/>
      <c r="XH20" s="31"/>
      <c r="XI20" s="31"/>
      <c r="XJ20" s="31"/>
      <c r="XK20" s="31"/>
      <c r="XL20" s="31"/>
      <c r="XM20" s="31"/>
      <c r="XN20" s="31"/>
      <c r="XO20" s="31"/>
      <c r="XP20" s="31"/>
      <c r="XQ20" s="31"/>
      <c r="XR20" s="31"/>
      <c r="XS20" s="31"/>
      <c r="XT20" s="31"/>
      <c r="XU20" s="31"/>
      <c r="XV20" s="31"/>
      <c r="XW20" s="31"/>
      <c r="XX20" s="31"/>
      <c r="XY20" s="31"/>
      <c r="XZ20" s="31"/>
      <c r="YA20" s="31"/>
      <c r="YB20" s="31"/>
      <c r="YC20" s="31"/>
      <c r="YD20" s="31"/>
      <c r="YE20" s="31"/>
      <c r="YF20" s="31"/>
      <c r="YG20" s="31"/>
      <c r="YH20" s="31"/>
      <c r="YI20" s="31"/>
      <c r="YJ20" s="31"/>
      <c r="YK20" s="31"/>
      <c r="YL20" s="31"/>
      <c r="YM20" s="31"/>
      <c r="YN20" s="31"/>
      <c r="YO20" s="31"/>
      <c r="YP20" s="31"/>
      <c r="YQ20" s="31"/>
      <c r="YR20" s="31"/>
      <c r="YS20" s="31"/>
      <c r="YT20" s="31"/>
      <c r="YU20" s="31"/>
      <c r="YV20" s="31"/>
      <c r="YW20" s="31"/>
      <c r="YX20" s="31"/>
      <c r="YY20" s="31"/>
      <c r="YZ20" s="31"/>
      <c r="ZA20" s="31"/>
      <c r="ZB20" s="31"/>
      <c r="ZC20" s="31"/>
      <c r="ZD20" s="31"/>
      <c r="ZE20" s="31"/>
      <c r="ZF20" s="31"/>
      <c r="ZG20" s="31"/>
      <c r="ZH20" s="31"/>
      <c r="ZI20" s="31"/>
      <c r="ZJ20" s="31"/>
      <c r="ZK20" s="31"/>
      <c r="ZL20" s="31"/>
      <c r="ZM20" s="31"/>
      <c r="ZN20" s="31"/>
      <c r="ZO20" s="31"/>
      <c r="ZP20" s="31"/>
      <c r="ZQ20" s="31"/>
      <c r="ZR20" s="31"/>
      <c r="ZS20" s="31"/>
      <c r="ZT20" s="31"/>
      <c r="ZU20" s="31"/>
      <c r="ZV20" s="31"/>
      <c r="ZW20" s="31"/>
      <c r="ZX20" s="31"/>
      <c r="ZY20" s="31"/>
      <c r="ZZ20" s="31"/>
      <c r="AAA20" s="31"/>
      <c r="AAB20" s="31"/>
      <c r="AAC20" s="31"/>
      <c r="AAD20" s="31"/>
      <c r="AAE20" s="31"/>
      <c r="AAF20" s="31"/>
      <c r="AAG20" s="31"/>
      <c r="AAH20" s="31"/>
      <c r="AAI20" s="31"/>
      <c r="AAJ20" s="31"/>
      <c r="AAK20" s="31"/>
      <c r="AAL20" s="31"/>
      <c r="AAM20" s="31"/>
      <c r="AAN20" s="31"/>
      <c r="AAO20" s="31"/>
      <c r="AAP20" s="31"/>
      <c r="AAQ20" s="31"/>
      <c r="AAR20" s="31"/>
      <c r="AAS20" s="31"/>
      <c r="AAT20" s="31"/>
      <c r="AAU20" s="31"/>
      <c r="AAV20" s="31"/>
      <c r="AAW20" s="31"/>
      <c r="AAX20" s="31"/>
      <c r="AAY20" s="31"/>
      <c r="AAZ20" s="31"/>
      <c r="ABA20" s="31"/>
      <c r="ABB20" s="31"/>
      <c r="ABC20" s="31"/>
      <c r="ABD20" s="31"/>
      <c r="ABE20" s="31"/>
      <c r="ABF20" s="31"/>
      <c r="ABG20" s="31"/>
      <c r="ABH20" s="31"/>
      <c r="ABI20" s="31"/>
      <c r="ABJ20" s="31"/>
      <c r="ABK20" s="31"/>
      <c r="ABL20" s="31"/>
      <c r="ABM20" s="31"/>
      <c r="ABN20" s="31"/>
      <c r="ABO20" s="31"/>
      <c r="ABP20" s="31"/>
      <c r="ABQ20" s="31"/>
      <c r="ABR20" s="31"/>
      <c r="ABS20" s="31"/>
      <c r="ABT20" s="31"/>
      <c r="ABU20" s="31"/>
      <c r="ABV20" s="31"/>
      <c r="ABW20" s="31"/>
      <c r="ABX20" s="31"/>
      <c r="ABY20" s="31"/>
      <c r="ABZ20" s="31"/>
      <c r="ACA20" s="31"/>
      <c r="ACB20" s="31"/>
      <c r="ACC20" s="31"/>
      <c r="ACD20" s="31"/>
      <c r="ACE20" s="31"/>
      <c r="ACF20" s="31"/>
      <c r="ACG20" s="31"/>
      <c r="ACH20" s="31"/>
      <c r="ACI20" s="31"/>
      <c r="ACJ20" s="31"/>
      <c r="ACK20" s="31"/>
      <c r="ACL20" s="31"/>
      <c r="ACM20" s="31"/>
      <c r="ACN20" s="31"/>
      <c r="ACO20" s="31"/>
      <c r="ACP20" s="31"/>
      <c r="ACQ20" s="31"/>
      <c r="ACR20" s="31"/>
      <c r="ACS20" s="31"/>
      <c r="ACT20" s="31"/>
      <c r="ACU20" s="31"/>
      <c r="ACV20" s="31"/>
      <c r="ACW20" s="31"/>
      <c r="ACX20" s="31"/>
      <c r="ACY20" s="31"/>
      <c r="ACZ20" s="31"/>
      <c r="ADA20" s="31"/>
      <c r="ADB20" s="31"/>
      <c r="ADC20" s="31"/>
      <c r="ADD20" s="31"/>
      <c r="ADE20" s="31"/>
      <c r="ADF20" s="31"/>
      <c r="ADG20" s="31"/>
      <c r="ADH20" s="31"/>
      <c r="ADI20" s="31"/>
      <c r="ADJ20" s="31"/>
      <c r="ADK20" s="31"/>
      <c r="ADL20" s="31"/>
      <c r="ADM20" s="31"/>
      <c r="ADN20" s="31"/>
      <c r="ADO20" s="31"/>
      <c r="ADP20" s="31"/>
      <c r="ADQ20" s="31"/>
      <c r="ADR20" s="31"/>
      <c r="ADS20" s="31"/>
      <c r="ADT20" s="31"/>
      <c r="ADU20" s="31"/>
      <c r="ADV20" s="31"/>
      <c r="ADW20" s="31"/>
      <c r="ADX20" s="31"/>
      <c r="ADY20" s="31"/>
      <c r="ADZ20" s="31"/>
      <c r="AEA20" s="31"/>
      <c r="AEB20" s="31"/>
      <c r="AEC20" s="31"/>
      <c r="AED20" s="31"/>
      <c r="AEE20" s="31"/>
      <c r="AEF20" s="31"/>
      <c r="AEG20" s="31"/>
      <c r="AEH20" s="31"/>
      <c r="AEI20" s="31"/>
      <c r="AEJ20" s="31"/>
      <c r="AEK20" s="31"/>
      <c r="AEL20" s="31"/>
      <c r="AEM20" s="31"/>
      <c r="AEN20" s="31"/>
      <c r="AEO20" s="31"/>
      <c r="AEP20" s="31"/>
      <c r="AEQ20" s="31"/>
      <c r="AER20" s="31"/>
      <c r="AES20" s="31"/>
      <c r="AET20" s="31"/>
      <c r="AEU20" s="31"/>
      <c r="AEV20" s="31"/>
      <c r="AEW20" s="31"/>
      <c r="AEX20" s="31"/>
      <c r="AEY20" s="31"/>
      <c r="AEZ20" s="31"/>
      <c r="AFA20" s="31"/>
      <c r="AFB20" s="31"/>
      <c r="AFC20" s="31"/>
      <c r="AFD20" s="31"/>
      <c r="AFE20" s="31"/>
      <c r="AFF20" s="31"/>
      <c r="AFG20" s="31"/>
      <c r="AFH20" s="31"/>
      <c r="AFI20" s="31"/>
      <c r="AFJ20" s="31"/>
      <c r="AFK20" s="31"/>
      <c r="AFL20" s="31"/>
      <c r="AFM20" s="31"/>
      <c r="AFN20" s="31"/>
      <c r="AFO20" s="31"/>
      <c r="AFP20" s="31"/>
      <c r="AFQ20" s="31"/>
      <c r="AFR20" s="31"/>
      <c r="AFS20" s="31"/>
      <c r="AFT20" s="31"/>
      <c r="AFU20" s="31"/>
      <c r="AFV20" s="31"/>
      <c r="AFW20" s="31"/>
      <c r="AFX20" s="31"/>
      <c r="AFY20" s="31"/>
      <c r="AFZ20" s="31"/>
      <c r="AGA20" s="31"/>
      <c r="AGB20" s="31"/>
      <c r="AGC20" s="31"/>
      <c r="AGD20" s="31"/>
      <c r="AGE20" s="31"/>
      <c r="AGF20" s="31"/>
      <c r="AGG20" s="31"/>
      <c r="AGH20" s="31"/>
      <c r="AGI20" s="31"/>
      <c r="AGJ20" s="31"/>
      <c r="AGK20" s="31"/>
      <c r="AGL20" s="31"/>
      <c r="AGM20" s="31"/>
      <c r="AGN20" s="31"/>
      <c r="AGO20" s="31"/>
      <c r="AGP20" s="31"/>
      <c r="AGQ20" s="31"/>
      <c r="AGR20" s="31"/>
      <c r="AGS20" s="31"/>
      <c r="AGT20" s="31"/>
      <c r="AGU20" s="31"/>
      <c r="AGV20" s="31"/>
      <c r="AGW20" s="31"/>
      <c r="AGX20" s="31"/>
      <c r="AGY20" s="31"/>
      <c r="AGZ20" s="31"/>
      <c r="AHA20" s="31"/>
      <c r="AHB20" s="31"/>
      <c r="AHC20" s="31"/>
      <c r="AHD20" s="31"/>
      <c r="AHE20" s="31"/>
      <c r="AHF20" s="31"/>
      <c r="AHG20" s="31"/>
      <c r="AHH20" s="31"/>
      <c r="AHI20" s="31"/>
      <c r="AHJ20" s="31"/>
      <c r="AHK20" s="31"/>
      <c r="AHL20" s="31"/>
      <c r="AHM20" s="31"/>
      <c r="AHN20" s="31"/>
      <c r="AHO20" s="31"/>
      <c r="AHP20" s="31"/>
      <c r="AHQ20" s="31"/>
      <c r="AHR20" s="31"/>
      <c r="AHS20" s="31"/>
      <c r="AHT20" s="31"/>
      <c r="AHU20" s="31"/>
      <c r="AHV20" s="31"/>
      <c r="AHW20" s="31"/>
      <c r="AHX20" s="31"/>
      <c r="AHY20" s="31"/>
      <c r="AHZ20" s="31"/>
      <c r="AIA20" s="31"/>
      <c r="AIB20" s="31"/>
      <c r="AIC20" s="31"/>
      <c r="AID20" s="31"/>
      <c r="AIE20" s="31"/>
      <c r="AIF20" s="31"/>
      <c r="AIG20" s="31"/>
      <c r="AIH20" s="31"/>
      <c r="AII20" s="31"/>
      <c r="AIJ20" s="31"/>
      <c r="AIK20" s="31"/>
      <c r="AIL20" s="31"/>
      <c r="AIM20" s="31"/>
      <c r="AIN20" s="31"/>
      <c r="AIO20" s="31"/>
      <c r="AIP20" s="31"/>
      <c r="AIQ20" s="31"/>
      <c r="AIR20" s="31"/>
      <c r="AIS20" s="31"/>
      <c r="AIT20" s="31"/>
      <c r="AIU20" s="31"/>
      <c r="AIV20" s="31"/>
      <c r="AIW20" s="31"/>
      <c r="AIX20" s="31"/>
      <c r="AIY20" s="31"/>
      <c r="AIZ20" s="31"/>
      <c r="AJA20" s="31"/>
      <c r="AJB20" s="31"/>
      <c r="AJC20" s="31"/>
      <c r="AJD20" s="31"/>
      <c r="AJE20" s="31"/>
      <c r="AJF20" s="31"/>
      <c r="AJG20" s="31"/>
      <c r="AJH20" s="31"/>
      <c r="AJI20" s="31"/>
      <c r="AJJ20" s="31"/>
      <c r="AJK20" s="31"/>
      <c r="AJL20" s="31"/>
      <c r="AJM20" s="31"/>
      <c r="AJN20" s="31"/>
      <c r="AJO20" s="31"/>
      <c r="AJP20" s="31"/>
      <c r="AJQ20" s="31"/>
      <c r="AJR20" s="31"/>
      <c r="AJS20" s="31"/>
      <c r="AJT20" s="31"/>
      <c r="AJU20" s="31"/>
      <c r="AJV20" s="31"/>
      <c r="AJW20" s="31"/>
      <c r="AJX20" s="31"/>
      <c r="AJY20" s="31"/>
      <c r="AJZ20" s="31"/>
      <c r="AKA20" s="31"/>
      <c r="AKB20" s="31"/>
      <c r="AKC20" s="31"/>
      <c r="AKD20" s="31"/>
      <c r="AKE20" s="31"/>
      <c r="AKF20" s="31"/>
      <c r="AKG20" s="31"/>
      <c r="AKH20" s="31"/>
      <c r="AKI20" s="31"/>
      <c r="AKJ20" s="31"/>
      <c r="AKK20" s="31"/>
      <c r="AKL20" s="31"/>
      <c r="AKM20" s="31"/>
      <c r="AKN20" s="31"/>
      <c r="AKO20" s="31"/>
      <c r="AKP20" s="31"/>
      <c r="AKQ20" s="31"/>
      <c r="AKR20" s="31"/>
      <c r="AKS20" s="31"/>
      <c r="AKT20" s="31"/>
      <c r="AKU20" s="31"/>
      <c r="AKV20" s="31"/>
      <c r="AKW20" s="31"/>
      <c r="AKX20" s="31"/>
      <c r="AKY20" s="31"/>
      <c r="AKZ20" s="31"/>
      <c r="ALA20" s="31"/>
      <c r="ALB20" s="31"/>
      <c r="ALC20" s="31"/>
      <c r="ALD20" s="31"/>
      <c r="ALE20" s="31"/>
      <c r="ALF20" s="31"/>
      <c r="ALG20" s="31"/>
      <c r="ALH20" s="31"/>
      <c r="ALI20" s="31"/>
      <c r="ALJ20" s="31"/>
      <c r="ALK20" s="31"/>
      <c r="ALL20" s="31"/>
      <c r="ALM20" s="31"/>
      <c r="ALN20" s="31"/>
      <c r="ALO20" s="31"/>
      <c r="ALP20" s="31"/>
      <c r="ALQ20" s="31"/>
      <c r="ALR20" s="31"/>
      <c r="ALS20" s="31"/>
      <c r="ALT20" s="31"/>
      <c r="ALU20" s="31"/>
      <c r="ALV20" s="31"/>
      <c r="ALW20" s="31"/>
      <c r="ALX20" s="31"/>
      <c r="ALY20" s="31"/>
      <c r="ALZ20" s="31"/>
      <c r="AMA20" s="31"/>
      <c r="AMB20" s="31"/>
      <c r="AMC20" s="31"/>
      <c r="AMD20" s="31"/>
      <c r="AME20" s="31"/>
      <c r="AMF20" s="31"/>
      <c r="AMG20" s="31"/>
      <c r="AMH20" s="31"/>
      <c r="AMI20" s="31"/>
      <c r="AMJ20" s="31"/>
      <c r="AMK20" s="31"/>
      <c r="AML20" s="31"/>
      <c r="AMM20" s="31"/>
      <c r="AMN20" s="31"/>
      <c r="AMO20" s="31"/>
      <c r="AMP20" s="31"/>
      <c r="AMQ20" s="31"/>
      <c r="AMR20" s="31"/>
      <c r="AMS20" s="31"/>
      <c r="AMT20" s="31"/>
      <c r="AMU20" s="31"/>
      <c r="AMV20" s="31"/>
      <c r="AMW20" s="31"/>
      <c r="AMX20" s="31"/>
      <c r="AMY20" s="31"/>
      <c r="AMZ20" s="31"/>
      <c r="ANA20" s="31"/>
      <c r="ANB20" s="31"/>
      <c r="ANC20" s="31"/>
      <c r="AND20" s="31"/>
      <c r="ANE20" s="31"/>
      <c r="ANF20" s="31"/>
      <c r="ANG20" s="31"/>
      <c r="ANH20" s="31"/>
      <c r="ANI20" s="31"/>
      <c r="ANJ20" s="31"/>
      <c r="ANK20" s="31"/>
      <c r="ANL20" s="31"/>
      <c r="ANM20" s="31"/>
      <c r="ANN20" s="31"/>
      <c r="ANO20" s="31"/>
      <c r="ANP20" s="31"/>
      <c r="ANQ20" s="31"/>
      <c r="ANR20" s="31"/>
      <c r="ANS20" s="31"/>
      <c r="ANT20" s="31"/>
      <c r="ANU20" s="31"/>
      <c r="ANV20" s="31"/>
      <c r="ANW20" s="31"/>
      <c r="ANX20" s="31"/>
      <c r="ANY20" s="31"/>
      <c r="ANZ20" s="31"/>
      <c r="AOA20" s="31"/>
      <c r="AOB20" s="31"/>
      <c r="AOC20" s="31"/>
      <c r="AOD20" s="31"/>
      <c r="AOE20" s="31"/>
      <c r="AOF20" s="31"/>
      <c r="AOG20" s="31"/>
      <c r="AOH20" s="31"/>
      <c r="AOI20" s="31"/>
      <c r="AOJ20" s="31"/>
      <c r="AOK20" s="31"/>
      <c r="AOL20" s="31"/>
      <c r="AOM20" s="31"/>
      <c r="AON20" s="31"/>
      <c r="AOO20" s="31"/>
      <c r="AOP20" s="31"/>
      <c r="AOQ20" s="31"/>
      <c r="AOR20" s="31"/>
      <c r="AOS20" s="31"/>
      <c r="AOT20" s="31"/>
      <c r="AOU20" s="31"/>
      <c r="AOV20" s="31"/>
      <c r="AOW20" s="31"/>
      <c r="AOX20" s="31"/>
      <c r="AOY20" s="31"/>
      <c r="AOZ20" s="31"/>
      <c r="APA20" s="31"/>
      <c r="APB20" s="31"/>
      <c r="APC20" s="31"/>
      <c r="APD20" s="31"/>
      <c r="APE20" s="31"/>
      <c r="APF20" s="31"/>
      <c r="APG20" s="31"/>
      <c r="APH20" s="31"/>
      <c r="API20" s="31"/>
      <c r="APJ20" s="31"/>
      <c r="APK20" s="31"/>
      <c r="APL20" s="31"/>
      <c r="APM20" s="31"/>
      <c r="APN20" s="31"/>
      <c r="APO20" s="31"/>
      <c r="APP20" s="31"/>
      <c r="APQ20" s="31"/>
      <c r="APR20" s="31"/>
      <c r="APS20" s="31"/>
      <c r="APT20" s="31"/>
      <c r="APU20" s="31"/>
      <c r="APV20" s="31"/>
      <c r="APW20" s="31"/>
      <c r="APX20" s="31"/>
      <c r="APY20" s="31"/>
      <c r="APZ20" s="31"/>
      <c r="AQA20" s="31"/>
      <c r="AQB20" s="31"/>
      <c r="AQC20" s="31"/>
      <c r="AQD20" s="31"/>
      <c r="AQE20" s="31"/>
      <c r="AQF20" s="31"/>
      <c r="AQG20" s="31"/>
      <c r="AQH20" s="31"/>
      <c r="AQI20" s="31"/>
      <c r="AQJ20" s="31"/>
      <c r="AQK20" s="31"/>
      <c r="AQL20" s="31"/>
      <c r="AQM20" s="31"/>
      <c r="AQN20" s="31"/>
      <c r="AQO20" s="31"/>
      <c r="AQP20" s="31"/>
      <c r="AQQ20" s="31"/>
      <c r="AQR20" s="31"/>
      <c r="AQS20" s="31"/>
      <c r="AQT20" s="31"/>
      <c r="AQU20" s="31"/>
      <c r="AQV20" s="31"/>
      <c r="AQW20" s="31"/>
      <c r="AQX20" s="31"/>
      <c r="AQY20" s="31"/>
      <c r="AQZ20" s="31"/>
      <c r="ARA20" s="31"/>
      <c r="ARB20" s="31"/>
      <c r="ARC20" s="31"/>
      <c r="ARD20" s="31"/>
      <c r="ARE20" s="31"/>
      <c r="ARF20" s="31"/>
      <c r="ARG20" s="31"/>
      <c r="ARH20" s="31"/>
      <c r="ARI20" s="31"/>
      <c r="ARJ20" s="31"/>
      <c r="ARK20" s="31"/>
      <c r="ARL20" s="31"/>
      <c r="ARM20" s="31"/>
      <c r="ARN20" s="31"/>
      <c r="ARO20" s="31"/>
      <c r="ARP20" s="31"/>
      <c r="ARQ20" s="31"/>
      <c r="ARR20" s="31"/>
      <c r="ARS20" s="31"/>
      <c r="ART20" s="31"/>
      <c r="ARU20" s="31"/>
      <c r="ARV20" s="31"/>
      <c r="ARW20" s="31"/>
      <c r="ARX20" s="31"/>
      <c r="ARY20" s="31"/>
      <c r="ARZ20" s="31"/>
      <c r="ASA20" s="31"/>
      <c r="ASB20" s="31"/>
      <c r="ASC20" s="31"/>
      <c r="ASD20" s="31"/>
      <c r="ASE20" s="31"/>
      <c r="ASF20" s="31"/>
      <c r="ASG20" s="31"/>
      <c r="ASH20" s="31"/>
      <c r="ASI20" s="31"/>
      <c r="ASJ20" s="31"/>
      <c r="ASK20" s="31"/>
      <c r="ASL20" s="31"/>
      <c r="ASM20" s="31"/>
      <c r="ASN20" s="31"/>
      <c r="ASO20" s="31"/>
      <c r="ASP20" s="31"/>
      <c r="ASQ20" s="31"/>
      <c r="ASR20" s="31"/>
      <c r="ASS20" s="31"/>
      <c r="AST20" s="31"/>
      <c r="ASU20" s="31"/>
      <c r="ASV20" s="31"/>
      <c r="ASW20" s="31"/>
      <c r="ASX20" s="31"/>
      <c r="ASY20" s="31"/>
      <c r="ASZ20" s="31"/>
      <c r="ATA20" s="31"/>
      <c r="ATB20" s="31"/>
      <c r="ATC20" s="31"/>
      <c r="ATD20" s="31"/>
      <c r="ATE20" s="31"/>
      <c r="ATF20" s="31"/>
      <c r="ATG20" s="31"/>
      <c r="ATH20" s="31"/>
      <c r="ATI20" s="31"/>
      <c r="ATJ20" s="31"/>
      <c r="ATK20" s="31"/>
      <c r="ATL20" s="31"/>
      <c r="ATM20" s="31"/>
      <c r="ATN20" s="31"/>
      <c r="ATO20" s="31"/>
      <c r="ATP20" s="31"/>
      <c r="ATQ20" s="31"/>
      <c r="ATR20" s="31"/>
      <c r="ATS20" s="31"/>
      <c r="ATT20" s="31"/>
      <c r="ATU20" s="31"/>
      <c r="ATV20" s="31"/>
      <c r="ATW20" s="31"/>
      <c r="ATX20" s="31"/>
      <c r="ATY20" s="31"/>
      <c r="ATZ20" s="31"/>
      <c r="AUA20" s="31"/>
      <c r="AUB20" s="31"/>
      <c r="AUC20" s="31"/>
      <c r="AUD20" s="31"/>
      <c r="AUE20" s="31"/>
      <c r="AUF20" s="31"/>
      <c r="AUG20" s="31"/>
      <c r="AUH20" s="31"/>
      <c r="AUI20" s="31"/>
      <c r="AUJ20" s="31"/>
      <c r="AUK20" s="31"/>
      <c r="AUL20" s="31"/>
      <c r="AUM20" s="31"/>
      <c r="AUN20" s="31"/>
      <c r="AUO20" s="31"/>
      <c r="AUP20" s="31"/>
      <c r="AUQ20" s="31"/>
      <c r="AUR20" s="31"/>
      <c r="AUS20" s="31"/>
      <c r="AUT20" s="31"/>
      <c r="AUU20" s="31"/>
      <c r="AUV20" s="31"/>
      <c r="AUW20" s="31"/>
      <c r="AUX20" s="31"/>
      <c r="AUY20" s="31"/>
      <c r="AUZ20" s="31"/>
      <c r="AVA20" s="31"/>
      <c r="AVB20" s="31"/>
      <c r="AVC20" s="31"/>
      <c r="AVD20" s="31"/>
      <c r="AVE20" s="31"/>
      <c r="AVF20" s="31"/>
      <c r="AVG20" s="31"/>
      <c r="AVH20" s="31"/>
      <c r="AVI20" s="31"/>
      <c r="AVJ20" s="31"/>
      <c r="AVK20" s="31"/>
      <c r="AVL20" s="31"/>
      <c r="AVM20" s="31"/>
      <c r="AVN20" s="31"/>
      <c r="AVO20" s="31"/>
      <c r="AVP20" s="31"/>
      <c r="AVQ20" s="31"/>
      <c r="AVR20" s="31"/>
      <c r="AVS20" s="31"/>
      <c r="AVT20" s="31"/>
      <c r="AVU20" s="31"/>
      <c r="AVV20" s="31"/>
      <c r="AVW20" s="31"/>
      <c r="AVX20" s="31"/>
      <c r="AVY20" s="31"/>
      <c r="AVZ20" s="31"/>
      <c r="AWA20" s="31"/>
      <c r="AWB20" s="31"/>
      <c r="AWC20" s="31"/>
      <c r="AWD20" s="31"/>
      <c r="AWE20" s="31"/>
      <c r="AWF20" s="31"/>
      <c r="AWG20" s="31"/>
      <c r="AWH20" s="31"/>
      <c r="AWI20" s="31"/>
      <c r="AWJ20" s="31"/>
      <c r="AWK20" s="31"/>
      <c r="AWL20" s="31"/>
      <c r="AWM20" s="31"/>
      <c r="AWN20" s="31"/>
      <c r="AWO20" s="31"/>
      <c r="AWP20" s="31"/>
      <c r="AWQ20" s="31"/>
      <c r="AWR20" s="31"/>
      <c r="AWS20" s="31"/>
      <c r="AWT20" s="31"/>
      <c r="AWU20" s="31"/>
      <c r="AWV20" s="31"/>
      <c r="AWW20" s="31"/>
      <c r="AWX20" s="31"/>
      <c r="AWY20" s="31"/>
      <c r="AWZ20" s="31"/>
      <c r="AXA20" s="31"/>
      <c r="AXB20" s="31"/>
      <c r="AXC20" s="31"/>
      <c r="AXD20" s="31"/>
      <c r="AXE20" s="31"/>
      <c r="AXF20" s="31"/>
      <c r="AXG20" s="31"/>
      <c r="AXH20" s="31"/>
      <c r="AXI20" s="31"/>
      <c r="AXJ20" s="31"/>
      <c r="AXK20" s="31"/>
      <c r="AXL20" s="31"/>
      <c r="AXM20" s="31"/>
      <c r="AXN20" s="31"/>
      <c r="AXO20" s="31"/>
      <c r="AXP20" s="31"/>
      <c r="AXQ20" s="31"/>
      <c r="AXR20" s="31"/>
      <c r="AXS20" s="31"/>
      <c r="AXT20" s="31"/>
      <c r="AXU20" s="31"/>
      <c r="AXV20" s="31"/>
      <c r="AXW20" s="31"/>
      <c r="AXX20" s="31"/>
      <c r="AXY20" s="31"/>
      <c r="AXZ20" s="31"/>
      <c r="AYA20" s="31"/>
      <c r="AYB20" s="31"/>
      <c r="AYC20" s="31"/>
      <c r="AYD20" s="31"/>
      <c r="AYE20" s="31"/>
      <c r="AYF20" s="31"/>
      <c r="AYG20" s="31"/>
      <c r="AYH20" s="31"/>
      <c r="AYI20" s="31"/>
      <c r="AYJ20" s="31"/>
      <c r="AYK20" s="31"/>
      <c r="AYL20" s="31"/>
      <c r="AYM20" s="31"/>
      <c r="AYN20" s="31"/>
      <c r="AYO20" s="31"/>
      <c r="AYP20" s="31"/>
      <c r="AYQ20" s="31"/>
      <c r="AYR20" s="31"/>
      <c r="AYS20" s="31"/>
      <c r="AYT20" s="31"/>
      <c r="AYU20" s="31"/>
      <c r="AYV20" s="31"/>
      <c r="AYW20" s="31"/>
      <c r="AYX20" s="31"/>
      <c r="AYY20" s="31"/>
      <c r="AYZ20" s="31"/>
      <c r="AZA20" s="31"/>
      <c r="AZB20" s="31"/>
      <c r="AZC20" s="31"/>
      <c r="AZD20" s="31"/>
      <c r="AZE20" s="31"/>
      <c r="AZF20" s="31"/>
      <c r="AZG20" s="31"/>
      <c r="AZH20" s="31"/>
      <c r="AZI20" s="31"/>
      <c r="AZJ20" s="31"/>
      <c r="AZK20" s="31"/>
      <c r="AZL20" s="31"/>
      <c r="AZM20" s="31"/>
      <c r="AZN20" s="31"/>
      <c r="AZO20" s="31"/>
      <c r="AZP20" s="31"/>
      <c r="AZQ20" s="31"/>
      <c r="AZR20" s="31"/>
      <c r="AZS20" s="31"/>
      <c r="AZT20" s="31"/>
      <c r="AZU20" s="31"/>
      <c r="AZV20" s="31"/>
      <c r="AZW20" s="31"/>
      <c r="AZX20" s="31"/>
      <c r="AZY20" s="31"/>
      <c r="AZZ20" s="31"/>
      <c r="BAA20" s="31"/>
      <c r="BAB20" s="31"/>
      <c r="BAC20" s="31"/>
      <c r="BAD20" s="31"/>
      <c r="BAE20" s="31"/>
      <c r="BAF20" s="31"/>
      <c r="BAG20" s="31"/>
      <c r="BAH20" s="31"/>
      <c r="BAI20" s="31"/>
      <c r="BAJ20" s="31"/>
      <c r="BAK20" s="31"/>
      <c r="BAL20" s="31"/>
      <c r="BAM20" s="31"/>
      <c r="BAN20" s="31"/>
      <c r="BAO20" s="31"/>
      <c r="BAP20" s="31"/>
      <c r="BAQ20" s="31"/>
      <c r="BAR20" s="31"/>
      <c r="BAS20" s="31"/>
      <c r="BAT20" s="31"/>
      <c r="BAU20" s="31"/>
      <c r="BAV20" s="31"/>
      <c r="BAW20" s="31"/>
      <c r="BAX20" s="31"/>
      <c r="BAY20" s="31"/>
      <c r="BAZ20" s="31"/>
      <c r="BBA20" s="31"/>
      <c r="BBB20" s="31"/>
      <c r="BBC20" s="31"/>
      <c r="BBD20" s="31"/>
      <c r="BBE20" s="31"/>
      <c r="BBF20" s="31"/>
      <c r="BBG20" s="31"/>
      <c r="BBH20" s="31"/>
      <c r="BBI20" s="31"/>
      <c r="BBJ20" s="31"/>
      <c r="BBK20" s="31"/>
      <c r="BBL20" s="31"/>
      <c r="BBM20" s="31"/>
      <c r="BBN20" s="31"/>
      <c r="BBO20" s="31"/>
      <c r="BBP20" s="31"/>
      <c r="BBQ20" s="31"/>
      <c r="BBR20" s="31"/>
      <c r="BBS20" s="31"/>
      <c r="BBT20" s="31"/>
      <c r="BBU20" s="31"/>
      <c r="BBV20" s="31"/>
      <c r="BBW20" s="31"/>
      <c r="BBX20" s="31"/>
      <c r="BBY20" s="31"/>
      <c r="BBZ20" s="31"/>
      <c r="BCA20" s="31"/>
      <c r="BCB20" s="31"/>
      <c r="BCC20" s="31"/>
      <c r="BCD20" s="31"/>
      <c r="BCE20" s="31"/>
      <c r="BCF20" s="31"/>
      <c r="BCG20" s="31"/>
      <c r="BCH20" s="31"/>
      <c r="BCI20" s="31"/>
      <c r="BCJ20" s="31"/>
      <c r="BCK20" s="31"/>
      <c r="BCL20" s="31"/>
      <c r="BCM20" s="31"/>
      <c r="BCN20" s="31"/>
      <c r="BCO20" s="31"/>
      <c r="BCP20" s="31"/>
      <c r="BCQ20" s="31"/>
      <c r="BCR20" s="31"/>
      <c r="BCS20" s="31"/>
      <c r="BCT20" s="31"/>
      <c r="BCU20" s="31"/>
      <c r="BCV20" s="31"/>
      <c r="BCW20" s="31"/>
      <c r="BCX20" s="31"/>
      <c r="BCY20" s="31"/>
      <c r="BCZ20" s="31"/>
      <c r="BDA20" s="31"/>
    </row>
    <row r="21" spans="1:1457">
      <c r="A21" s="18"/>
      <c r="B21" s="11"/>
      <c r="C21" s="11"/>
      <c r="D21" s="11"/>
      <c r="E21" s="11"/>
      <c r="F21" s="11"/>
      <c r="G21" s="12"/>
      <c r="H21" s="10"/>
      <c r="I21" s="11"/>
      <c r="J21" s="11"/>
      <c r="K21" s="11"/>
      <c r="L21" s="11"/>
      <c r="M21" s="12"/>
      <c r="N21" s="10"/>
      <c r="O21" s="11"/>
      <c r="P21" s="11"/>
      <c r="Q21" s="11"/>
      <c r="R21" s="11"/>
      <c r="S21" s="12"/>
      <c r="T21" s="10"/>
      <c r="U21" s="11"/>
      <c r="V21" s="11"/>
      <c r="W21" s="11"/>
      <c r="X21" s="11"/>
      <c r="Y21" s="12"/>
      <c r="Z21" s="10"/>
      <c r="AA21" s="11"/>
      <c r="AB21" s="11"/>
      <c r="AC21" s="11"/>
      <c r="AD21" s="11"/>
      <c r="AE21" s="12"/>
      <c r="AF21" s="10"/>
      <c r="AG21" s="11"/>
      <c r="AH21" s="11"/>
      <c r="AI21" s="11"/>
      <c r="AJ21" s="11"/>
      <c r="AK21" s="12"/>
      <c r="AL21" s="10"/>
      <c r="AM21" s="11"/>
      <c r="AN21" s="11"/>
      <c r="AO21" s="11"/>
      <c r="AP21" s="11"/>
      <c r="AQ21" s="12"/>
      <c r="AR21" s="10"/>
      <c r="AS21" s="11"/>
      <c r="AT21" s="11"/>
      <c r="AU21" s="11"/>
      <c r="AV21" s="11"/>
      <c r="AW21" s="12"/>
      <c r="AX21" s="10"/>
      <c r="AY21" s="11"/>
      <c r="AZ21" s="11"/>
      <c r="BA21" s="11"/>
      <c r="BB21" s="11"/>
      <c r="BC21" s="12"/>
      <c r="BD21" s="10"/>
      <c r="BE21" s="11"/>
      <c r="BF21" s="11"/>
      <c r="BG21" s="11"/>
      <c r="BH21" s="11"/>
      <c r="BI21" s="12"/>
      <c r="BJ21" s="10"/>
      <c r="BK21" s="11"/>
      <c r="BL21" s="11"/>
      <c r="BM21" s="11"/>
      <c r="BN21" s="11"/>
      <c r="BO21" s="12"/>
      <c r="BP21" s="10"/>
      <c r="BQ21" s="11"/>
      <c r="BR21" s="11"/>
      <c r="BS21" s="11"/>
      <c r="BT21" s="11"/>
      <c r="BU21" s="12"/>
      <c r="BV21" s="10"/>
      <c r="BW21" s="11"/>
      <c r="BX21" s="11"/>
      <c r="BY21" s="11"/>
      <c r="BZ21" s="11"/>
      <c r="CA21" s="12"/>
      <c r="CB21" s="10"/>
      <c r="CC21" s="11"/>
      <c r="CD21" s="11"/>
      <c r="CE21" s="11"/>
      <c r="CF21" s="11"/>
      <c r="CG21" s="12"/>
      <c r="CH21" s="10"/>
      <c r="CI21" s="11"/>
      <c r="CJ21" s="11"/>
      <c r="CK21" s="11"/>
      <c r="CL21" s="11"/>
      <c r="CM21" s="12"/>
      <c r="CN21" s="10"/>
      <c r="CO21" s="11"/>
      <c r="CP21" s="11"/>
      <c r="CQ21" s="11"/>
      <c r="CR21" s="11"/>
      <c r="CS21" s="12"/>
      <c r="CT21" s="10"/>
      <c r="CU21" s="11"/>
      <c r="CV21" s="11"/>
      <c r="CW21" s="11"/>
      <c r="CX21" s="11"/>
      <c r="CY21" s="12"/>
      <c r="CZ21" s="10"/>
      <c r="DA21" s="11"/>
      <c r="DB21" s="11"/>
      <c r="DC21" s="11"/>
      <c r="DD21" s="11"/>
      <c r="DE21" s="12"/>
      <c r="DF21" s="10"/>
      <c r="DG21" s="11"/>
      <c r="DH21" s="11"/>
      <c r="DI21" s="11"/>
      <c r="DJ21" s="11"/>
      <c r="DK21" s="12"/>
      <c r="DL21" s="10"/>
      <c r="DM21" s="11"/>
      <c r="DN21" s="11"/>
      <c r="DO21" s="11"/>
      <c r="DP21" s="11"/>
      <c r="DQ21" s="12"/>
      <c r="DR21" s="10"/>
      <c r="DS21" s="11"/>
      <c r="DT21" s="11"/>
      <c r="DU21" s="11"/>
      <c r="DV21" s="11"/>
      <c r="DW21" s="12"/>
      <c r="DX21" s="10"/>
      <c r="DY21" s="11"/>
      <c r="DZ21" s="11"/>
      <c r="EA21" s="11"/>
      <c r="EB21" s="11"/>
      <c r="EC21" s="12"/>
      <c r="ED21" s="10"/>
      <c r="EE21" s="11"/>
      <c r="EF21" s="11"/>
      <c r="EG21" s="11"/>
      <c r="EH21" s="11"/>
      <c r="EI21" s="12"/>
      <c r="EJ21" s="10"/>
      <c r="EK21" s="11"/>
      <c r="EL21" s="11"/>
      <c r="EM21" s="11"/>
      <c r="EN21" s="11"/>
      <c r="EO21" s="12"/>
      <c r="EP21" s="10"/>
      <c r="EQ21" s="11"/>
      <c r="ER21" s="11"/>
      <c r="ES21" s="11"/>
      <c r="ET21" s="11"/>
      <c r="EU21" s="12"/>
      <c r="EV21" s="10"/>
      <c r="EW21" s="11"/>
      <c r="EX21" s="11"/>
      <c r="EY21" s="11"/>
      <c r="EZ21" s="11"/>
      <c r="FA21" s="12"/>
      <c r="FB21" s="10"/>
      <c r="FC21" s="11"/>
      <c r="FD21" s="11"/>
      <c r="FE21" s="11"/>
      <c r="FF21" s="11"/>
      <c r="FG21" s="12"/>
      <c r="FH21" s="10"/>
      <c r="FI21" s="11"/>
      <c r="FJ21" s="11"/>
      <c r="FK21" s="11"/>
      <c r="FL21" s="11"/>
      <c r="FM21" s="12"/>
      <c r="FN21" s="10"/>
      <c r="FO21" s="11"/>
      <c r="FP21" s="11"/>
      <c r="FQ21" s="11"/>
      <c r="FR21" s="11"/>
      <c r="FS21" s="12"/>
      <c r="FT21" s="10"/>
      <c r="FU21" s="11"/>
      <c r="FV21" s="11"/>
      <c r="FW21" s="11"/>
      <c r="FX21" s="11"/>
      <c r="FY21" s="12"/>
      <c r="FZ21" s="10"/>
      <c r="GA21" s="11"/>
      <c r="GB21" s="11"/>
      <c r="GC21" s="11"/>
      <c r="GD21" s="11"/>
      <c r="GE21" s="12"/>
      <c r="GF21" s="10"/>
      <c r="GG21" s="11"/>
      <c r="GH21" s="11"/>
      <c r="GI21" s="11"/>
      <c r="GJ21" s="11"/>
      <c r="GK21" s="12"/>
      <c r="GL21" s="10"/>
      <c r="GM21" s="11"/>
      <c r="GN21" s="11"/>
      <c r="GO21" s="11"/>
      <c r="GP21" s="11"/>
      <c r="GQ21" s="12"/>
      <c r="GR21" s="10"/>
      <c r="GS21" s="11"/>
      <c r="GT21" s="11"/>
      <c r="GU21" s="11"/>
      <c r="GV21" s="11"/>
      <c r="GW21" s="12"/>
      <c r="GX21" s="10"/>
      <c r="GY21" s="11"/>
      <c r="GZ21" s="11"/>
      <c r="HA21" s="11"/>
      <c r="HB21" s="11"/>
      <c r="HC21" s="12"/>
      <c r="HD21" s="10"/>
      <c r="HE21" s="11"/>
      <c r="HF21" s="11"/>
      <c r="HG21" s="11"/>
      <c r="HH21" s="11"/>
      <c r="HI21" s="12"/>
      <c r="HJ21" s="10"/>
      <c r="HK21" s="11"/>
      <c r="HL21" s="11"/>
      <c r="HM21" s="11"/>
      <c r="HN21" s="11"/>
      <c r="HO21" s="12"/>
      <c r="HP21" s="11"/>
      <c r="HQ21" s="11"/>
      <c r="HR21" s="11"/>
      <c r="HS21" s="11"/>
      <c r="HT21" s="11"/>
      <c r="HU21" s="12"/>
      <c r="HV21" s="11"/>
      <c r="HW21" s="11"/>
      <c r="HX21" s="11"/>
      <c r="HY21" s="11"/>
      <c r="HZ21" s="11"/>
      <c r="IA21" s="12"/>
      <c r="IB21" s="11"/>
      <c r="IC21" s="11"/>
      <c r="ID21" s="11"/>
      <c r="IE21" s="11"/>
      <c r="IF21" s="11"/>
      <c r="IG21" s="11"/>
      <c r="IH21" s="11"/>
      <c r="II21" s="10"/>
      <c r="IJ21" s="11"/>
      <c r="IK21" s="11"/>
      <c r="IL21" s="11"/>
      <c r="IM21" s="11"/>
      <c r="IN21" s="11"/>
      <c r="IO21" s="12"/>
      <c r="IP21" s="10"/>
      <c r="IQ21" s="11"/>
      <c r="IR21" s="11"/>
      <c r="IS21" s="11"/>
      <c r="IT21" s="11"/>
      <c r="IU21" s="11"/>
      <c r="IV21" s="12"/>
      <c r="IW21" s="11"/>
      <c r="IX21" s="11"/>
      <c r="IY21" s="11"/>
      <c r="IZ21" s="11"/>
      <c r="JA21" s="11"/>
      <c r="JB21" s="11"/>
      <c r="JC21" s="12"/>
      <c r="JD21" s="10"/>
      <c r="JE21" s="11"/>
      <c r="JF21" s="11"/>
      <c r="JG21" s="11"/>
      <c r="JH21" s="11"/>
      <c r="JI21" s="11"/>
      <c r="JJ21" s="12"/>
      <c r="JK21" s="11"/>
      <c r="JL21" s="11"/>
      <c r="JM21" s="11"/>
      <c r="JN21" s="11"/>
      <c r="JO21" s="11"/>
      <c r="JP21" s="11"/>
      <c r="JQ21" s="12"/>
      <c r="JR21" s="11"/>
      <c r="JS21" s="11"/>
      <c r="JT21" s="11"/>
      <c r="JU21" s="11"/>
      <c r="JV21" s="11"/>
      <c r="JW21" s="11"/>
      <c r="JX21" s="12"/>
      <c r="JY21" s="11"/>
      <c r="JZ21" s="11"/>
      <c r="KA21" s="11"/>
      <c r="KB21" s="11"/>
      <c r="KC21" s="11"/>
      <c r="KD21" s="11"/>
      <c r="KE21" s="12"/>
      <c r="KF21" s="11"/>
      <c r="KG21" s="11"/>
      <c r="KH21" s="11"/>
      <c r="KI21" s="11"/>
      <c r="KJ21" s="11"/>
      <c r="KK21" s="11"/>
      <c r="KL21" s="12"/>
      <c r="KM21" s="11"/>
      <c r="KN21" s="11"/>
      <c r="KO21" s="11"/>
      <c r="KP21" s="11"/>
      <c r="KQ21" s="11"/>
      <c r="KR21" s="11"/>
      <c r="KS21" s="12"/>
      <c r="KT21" s="11"/>
      <c r="KU21" s="11"/>
      <c r="KV21" s="11"/>
      <c r="KW21" s="11"/>
      <c r="KX21" s="11"/>
      <c r="KY21" s="11"/>
      <c r="KZ21" s="12"/>
      <c r="LA21" s="11"/>
      <c r="LB21" s="11"/>
      <c r="LC21" s="11"/>
      <c r="LD21" s="11"/>
      <c r="LE21" s="11"/>
      <c r="LF21" s="11"/>
      <c r="LG21" s="12"/>
      <c r="LH21" s="11"/>
      <c r="LI21" s="11"/>
      <c r="LJ21" s="11"/>
      <c r="LK21" s="11"/>
      <c r="LL21" s="11"/>
      <c r="LM21" s="11"/>
      <c r="LN21" s="12"/>
      <c r="LO21" s="11"/>
      <c r="LP21" s="11"/>
      <c r="LQ21" s="11"/>
      <c r="LR21" s="11"/>
      <c r="LS21" s="11"/>
      <c r="LT21" s="11"/>
      <c r="LU21" s="12"/>
      <c r="LV21" s="11"/>
      <c r="LW21" s="11"/>
      <c r="LX21" s="11"/>
      <c r="LY21" s="11"/>
      <c r="LZ21" s="11"/>
      <c r="MA21" s="11"/>
      <c r="MB21" s="12"/>
      <c r="MC21" s="11"/>
      <c r="MD21" s="11"/>
      <c r="ME21" s="11"/>
      <c r="MF21" s="11"/>
      <c r="MG21" s="11"/>
      <c r="MH21" s="11"/>
      <c r="MI21" s="12"/>
      <c r="MJ21" s="11"/>
      <c r="MK21" s="11"/>
      <c r="ML21" s="11"/>
      <c r="MM21" s="11"/>
      <c r="MN21" s="11"/>
      <c r="MO21" s="11"/>
      <c r="MP21" s="12"/>
      <c r="MQ21" s="11"/>
      <c r="MR21" s="11"/>
      <c r="MS21" s="11"/>
      <c r="MT21" s="11"/>
      <c r="MU21" s="11"/>
      <c r="MV21" s="11"/>
      <c r="MW21" s="12"/>
      <c r="MX21" s="11"/>
      <c r="MY21" s="11"/>
      <c r="MZ21" s="11"/>
      <c r="NA21" s="11"/>
      <c r="NB21" s="11"/>
      <c r="NC21" s="11"/>
      <c r="ND21" s="12"/>
      <c r="NE21" s="11"/>
      <c r="NF21" s="11"/>
      <c r="NG21" s="11"/>
      <c r="NH21" s="11"/>
      <c r="NI21" s="11"/>
      <c r="NJ21" s="11"/>
      <c r="NK21" s="12"/>
      <c r="NL21" s="11"/>
      <c r="NM21" s="11"/>
      <c r="NN21" s="11"/>
      <c r="NO21" s="11"/>
      <c r="NP21" s="11"/>
      <c r="NQ21" s="11"/>
      <c r="NR21" s="12"/>
      <c r="NS21" s="11"/>
      <c r="NT21" s="11"/>
      <c r="NU21" s="11"/>
      <c r="NV21" s="11"/>
      <c r="NW21" s="11"/>
      <c r="NX21" s="11"/>
      <c r="NY21" s="12"/>
      <c r="NZ21" s="11"/>
      <c r="OA21" s="11"/>
      <c r="OB21" s="11"/>
      <c r="OC21" s="11"/>
      <c r="OD21" s="11"/>
      <c r="OE21" s="11"/>
      <c r="OF21" s="12"/>
      <c r="OG21" s="11"/>
      <c r="OH21" s="11"/>
      <c r="OI21" s="11"/>
      <c r="OJ21" s="11"/>
      <c r="OK21" s="11"/>
      <c r="OL21" s="11"/>
      <c r="OM21" s="12"/>
      <c r="ON21" s="11"/>
      <c r="OO21" s="11"/>
      <c r="OP21" s="11"/>
      <c r="OQ21" s="11"/>
      <c r="OR21" s="11"/>
      <c r="OS21" s="11"/>
      <c r="OT21" s="12"/>
      <c r="OU21" s="11"/>
      <c r="OV21" s="11"/>
      <c r="OW21" s="11"/>
      <c r="OX21" s="11"/>
      <c r="OY21" s="11"/>
      <c r="OZ21" s="11"/>
      <c r="PA21" s="12"/>
      <c r="PB21" s="11"/>
      <c r="PC21" s="11"/>
      <c r="PD21" s="11"/>
      <c r="PE21" s="11"/>
      <c r="PF21" s="11"/>
      <c r="PG21" s="11"/>
      <c r="PH21" s="12"/>
      <c r="PI21" s="11"/>
      <c r="PJ21" s="11"/>
      <c r="PK21" s="11"/>
      <c r="PL21" s="11"/>
      <c r="PM21" s="11"/>
      <c r="PN21" s="11"/>
      <c r="PO21" s="12"/>
      <c r="PP21" s="11"/>
      <c r="PQ21" s="11"/>
      <c r="PR21" s="11"/>
      <c r="PS21" s="11"/>
      <c r="PT21" s="11"/>
      <c r="PU21" s="11"/>
      <c r="PV21" s="12"/>
      <c r="PW21" s="11"/>
      <c r="PX21" s="11"/>
      <c r="PY21" s="11"/>
      <c r="PZ21" s="11"/>
      <c r="QA21" s="11"/>
      <c r="QB21" s="11"/>
      <c r="QC21" s="12"/>
      <c r="QD21" s="11"/>
      <c r="QE21" s="11"/>
      <c r="QF21" s="11"/>
      <c r="QG21" s="11"/>
      <c r="QH21" s="11"/>
      <c r="QI21" s="11"/>
      <c r="QJ21" s="12"/>
      <c r="QK21" s="11"/>
      <c r="QL21" s="11"/>
      <c r="QM21" s="11"/>
      <c r="QN21" s="11"/>
      <c r="QO21" s="11"/>
      <c r="QP21" s="11"/>
      <c r="QQ21" s="12"/>
      <c r="QR21" s="11"/>
      <c r="QS21" s="11"/>
      <c r="QT21" s="11"/>
      <c r="QU21" s="11"/>
      <c r="QV21" s="11"/>
      <c r="QW21" s="11"/>
      <c r="QX21" s="12"/>
      <c r="AMA21" s="5"/>
      <c r="AMB21" s="5"/>
      <c r="AMC21" s="5"/>
      <c r="AMD21" s="5"/>
      <c r="AME21" s="5"/>
      <c r="AMF21" s="5"/>
      <c r="AMG21" s="5"/>
      <c r="AMH21" s="5"/>
      <c r="AMI21" s="5"/>
      <c r="AMJ21" s="5"/>
      <c r="AMK21" s="5"/>
      <c r="AML21" s="5"/>
      <c r="AMM21" s="5"/>
      <c r="AMN21" s="5"/>
      <c r="AMO21" s="5"/>
      <c r="AMP21" s="5"/>
      <c r="AMQ21" s="5"/>
      <c r="AMR21" s="5"/>
      <c r="AMS21" s="5"/>
      <c r="AMT21" s="5"/>
      <c r="AMU21" s="5"/>
      <c r="AMV21" s="5"/>
      <c r="AMW21" s="5"/>
      <c r="AMX21" s="5"/>
      <c r="AMY21" s="5"/>
      <c r="AMZ21" s="5"/>
      <c r="ANA21" s="5"/>
      <c r="ANB21" s="5"/>
      <c r="ANC21" s="5"/>
      <c r="AND21" s="5"/>
      <c r="ANE21" s="5"/>
      <c r="ANF21" s="5"/>
      <c r="ANG21" s="5"/>
      <c r="ANH21" s="5"/>
      <c r="ANI21" s="5"/>
      <c r="ANJ21" s="5"/>
      <c r="ANK21" s="5"/>
      <c r="ANL21" s="5"/>
      <c r="ANM21" s="5"/>
      <c r="ANN21" s="5"/>
      <c r="ANO21" s="5"/>
      <c r="ANP21" s="5"/>
      <c r="ANQ21" s="5"/>
      <c r="ANR21" s="5"/>
      <c r="ANS21" s="5"/>
      <c r="ANT21" s="5"/>
      <c r="ANU21" s="5"/>
      <c r="ANV21" s="5"/>
      <c r="ANW21" s="5"/>
      <c r="ANX21" s="5"/>
      <c r="ANY21" s="5"/>
      <c r="ANZ21" s="5"/>
      <c r="AOA21" s="5"/>
      <c r="AOB21" s="5"/>
      <c r="AOC21" s="5"/>
      <c r="AOD21" s="5"/>
      <c r="AOE21" s="5"/>
      <c r="AOF21" s="5"/>
      <c r="AOG21" s="5"/>
      <c r="AOH21" s="5"/>
      <c r="AOI21" s="5"/>
      <c r="AOJ21" s="5"/>
      <c r="AOK21" s="5"/>
      <c r="AOL21" s="5"/>
      <c r="AOM21" s="5"/>
      <c r="AON21" s="5"/>
      <c r="AOO21" s="5"/>
      <c r="AOP21" s="5"/>
      <c r="AOQ21" s="5"/>
      <c r="AOR21" s="5"/>
      <c r="AOS21" s="5"/>
      <c r="AOT21" s="5"/>
      <c r="AOU21" s="5"/>
      <c r="AOV21" s="5"/>
      <c r="AOW21" s="5"/>
      <c r="AOX21" s="5"/>
      <c r="AOY21" s="5"/>
      <c r="AOZ21" s="5"/>
      <c r="APA21" s="5"/>
      <c r="APB21" s="5"/>
      <c r="APC21" s="5"/>
      <c r="APD21" s="5"/>
      <c r="APE21" s="5"/>
      <c r="APF21" s="5"/>
      <c r="APG21" s="5"/>
      <c r="APH21" s="5"/>
      <c r="API21" s="5"/>
      <c r="APJ21" s="5"/>
      <c r="APK21" s="5"/>
      <c r="APL21" s="5"/>
      <c r="APM21" s="5"/>
      <c r="APN21" s="5"/>
      <c r="APO21" s="5"/>
      <c r="APP21" s="5"/>
      <c r="APQ21" s="5"/>
      <c r="APR21" s="5"/>
      <c r="APS21" s="5"/>
      <c r="APT21" s="5"/>
      <c r="APU21" s="5"/>
      <c r="APV21" s="5"/>
      <c r="APW21" s="5"/>
      <c r="APX21" s="5"/>
      <c r="APY21" s="5"/>
      <c r="APZ21" s="5"/>
      <c r="AQA21" s="5"/>
      <c r="AQB21" s="5"/>
      <c r="AQC21" s="5"/>
      <c r="AQD21" s="5"/>
      <c r="AQE21" s="5"/>
      <c r="AQF21" s="5"/>
      <c r="AQG21" s="5"/>
      <c r="AQH21" s="5"/>
      <c r="AQI21" s="5"/>
      <c r="AQJ21" s="5"/>
      <c r="AQK21" s="5"/>
      <c r="AQL21" s="5"/>
      <c r="AQM21" s="5"/>
      <c r="AQN21" s="5"/>
      <c r="AQO21" s="5"/>
      <c r="AQP21" s="5"/>
      <c r="AQQ21" s="5"/>
      <c r="AQR21" s="5"/>
      <c r="AQS21" s="5"/>
      <c r="AQT21" s="5"/>
      <c r="AQU21" s="5"/>
      <c r="AQV21" s="5"/>
      <c r="AQW21" s="5"/>
      <c r="AQX21" s="5"/>
      <c r="AQY21" s="5"/>
      <c r="AQZ21" s="5"/>
      <c r="ARA21" s="5"/>
      <c r="ARB21" s="5"/>
      <c r="ARC21" s="5"/>
      <c r="ARD21" s="5"/>
      <c r="ARE21" s="5"/>
      <c r="ARF21" s="5"/>
      <c r="ARG21" s="5"/>
      <c r="ARH21" s="5"/>
      <c r="ARI21" s="5"/>
      <c r="ARJ21" s="5"/>
      <c r="ARK21" s="5"/>
      <c r="ARL21" s="5"/>
      <c r="ARM21" s="5"/>
      <c r="ARN21" s="5"/>
      <c r="ARO21" s="5"/>
      <c r="ARP21" s="5"/>
      <c r="ARQ21" s="5"/>
      <c r="ARR21" s="5"/>
      <c r="ARS21" s="5"/>
      <c r="ART21" s="5"/>
      <c r="ARU21" s="5"/>
      <c r="ARV21" s="5"/>
      <c r="ARW21" s="5"/>
      <c r="ARX21" s="5"/>
      <c r="ARY21" s="5"/>
      <c r="ARZ21" s="5"/>
      <c r="ASA21" s="5"/>
      <c r="ASB21" s="5"/>
      <c r="ASC21" s="5"/>
      <c r="ASD21" s="5"/>
      <c r="ASE21" s="5"/>
      <c r="ASF21" s="5"/>
      <c r="ASG21" s="5"/>
      <c r="ASH21" s="5"/>
      <c r="ASI21" s="5"/>
      <c r="ASJ21" s="5"/>
      <c r="ASK21" s="5"/>
      <c r="ASL21" s="5"/>
      <c r="ASM21" s="5"/>
      <c r="ASN21" s="5"/>
      <c r="ASO21" s="5"/>
      <c r="ASP21" s="5"/>
      <c r="ASQ21" s="5"/>
      <c r="ASR21" s="5"/>
      <c r="ASS21" s="5"/>
      <c r="AST21" s="5"/>
      <c r="ASU21" s="5"/>
      <c r="ASV21" s="5"/>
      <c r="ASW21" s="5"/>
      <c r="ASX21" s="5"/>
      <c r="ASY21" s="5"/>
      <c r="ASZ21" s="5"/>
      <c r="ATA21" s="5"/>
      <c r="ATB21" s="5"/>
      <c r="ATC21" s="5"/>
      <c r="ATD21" s="5"/>
      <c r="ATE21" s="5"/>
      <c r="ATF21" s="5"/>
      <c r="ATG21" s="5"/>
      <c r="ATH21" s="5"/>
      <c r="ATI21" s="5"/>
      <c r="ATJ21" s="5"/>
      <c r="ATK21" s="5"/>
      <c r="ATL21" s="5"/>
      <c r="ATM21" s="5"/>
      <c r="ATN21" s="5"/>
      <c r="ATO21" s="5"/>
      <c r="ATP21" s="5"/>
      <c r="ATQ21" s="5"/>
      <c r="ATR21" s="5"/>
      <c r="ATS21" s="5"/>
      <c r="ATT21" s="5"/>
      <c r="ATU21" s="5"/>
      <c r="ATV21" s="5"/>
      <c r="ATW21" s="5"/>
      <c r="ATX21" s="5"/>
      <c r="ATY21" s="5"/>
      <c r="ATZ21" s="5"/>
      <c r="AUA21" s="5"/>
      <c r="AUB21" s="5"/>
      <c r="AUC21" s="5"/>
      <c r="AUD21" s="5"/>
      <c r="AUE21" s="5"/>
      <c r="AUF21" s="5"/>
      <c r="AUG21" s="5"/>
      <c r="AUH21" s="5"/>
      <c r="AUI21" s="5"/>
      <c r="AUJ21" s="5"/>
      <c r="AUK21" s="5"/>
      <c r="AUL21" s="5"/>
      <c r="AUM21" s="5"/>
      <c r="AUN21" s="5"/>
      <c r="AUO21" s="5"/>
      <c r="AUP21" s="5"/>
      <c r="AUQ21" s="5"/>
      <c r="AUR21" s="5"/>
      <c r="AUS21" s="5"/>
      <c r="AUT21" s="5"/>
      <c r="AUU21" s="5"/>
      <c r="AUV21" s="5"/>
      <c r="AUW21" s="5"/>
      <c r="AUX21" s="5"/>
      <c r="AUY21" s="5"/>
      <c r="AUZ21" s="5"/>
      <c r="AVA21" s="5"/>
      <c r="AVB21" s="5"/>
      <c r="AVC21" s="5"/>
      <c r="AVD21" s="5"/>
      <c r="AVE21" s="5"/>
      <c r="AVF21" s="5"/>
      <c r="AVG21" s="5"/>
      <c r="AVH21" s="5"/>
      <c r="AVI21" s="5"/>
      <c r="AVJ21" s="5"/>
      <c r="AVK21" s="5"/>
      <c r="AVL21" s="5"/>
      <c r="AVM21" s="5"/>
      <c r="AVN21" s="5"/>
      <c r="AVO21" s="5"/>
      <c r="AVP21" s="5"/>
      <c r="AVQ21" s="5"/>
      <c r="AVR21" s="5"/>
      <c r="AVS21" s="5"/>
      <c r="AVT21" s="5"/>
      <c r="AVU21" s="5"/>
      <c r="AVV21" s="5"/>
      <c r="AVW21" s="5"/>
      <c r="AVX21" s="5"/>
      <c r="AVY21" s="5"/>
      <c r="AVZ21" s="5"/>
      <c r="AWA21" s="5"/>
      <c r="AWB21" s="5"/>
      <c r="AWC21" s="5"/>
      <c r="AWD21" s="5"/>
      <c r="AWE21" s="5"/>
      <c r="AWF21" s="5"/>
      <c r="AWG21" s="5"/>
      <c r="AWH21" s="5"/>
      <c r="AWI21" s="5"/>
      <c r="AWJ21" s="5"/>
      <c r="AWK21" s="5"/>
      <c r="AWL21" s="5"/>
      <c r="AWM21" s="5"/>
      <c r="AWN21" s="5"/>
      <c r="AWO21" s="5"/>
      <c r="AWP21" s="5"/>
      <c r="AWQ21" s="5"/>
      <c r="AWR21" s="5"/>
      <c r="AWS21" s="5"/>
      <c r="AWT21" s="5"/>
      <c r="AWU21" s="5"/>
      <c r="AWV21" s="5"/>
      <c r="AWW21" s="5"/>
      <c r="AWX21" s="5"/>
      <c r="AWY21" s="5"/>
      <c r="AWZ21" s="5"/>
      <c r="AXA21" s="5"/>
      <c r="AXB21" s="5"/>
      <c r="AXC21" s="5"/>
      <c r="AXD21" s="5"/>
      <c r="AXE21" s="5"/>
      <c r="AXF21" s="5"/>
      <c r="AXG21" s="5"/>
      <c r="AXH21" s="5"/>
      <c r="AXI21" s="5"/>
      <c r="AXJ21" s="5"/>
      <c r="AXK21" s="5"/>
      <c r="AXL21" s="5"/>
      <c r="AXM21" s="5"/>
      <c r="AXN21" s="5"/>
      <c r="AXO21" s="5"/>
      <c r="AXP21" s="5"/>
      <c r="AXQ21" s="5"/>
      <c r="AXR21" s="5"/>
      <c r="AXS21" s="5"/>
      <c r="AXT21" s="5"/>
      <c r="AXU21" s="5"/>
      <c r="AXV21" s="5"/>
      <c r="AXW21" s="5"/>
      <c r="AXX21" s="5"/>
      <c r="AXY21" s="5"/>
      <c r="AXZ21" s="5"/>
      <c r="AYA21" s="5"/>
      <c r="AYB21" s="5"/>
      <c r="AYC21" s="5"/>
      <c r="AYD21" s="5"/>
      <c r="AYE21" s="5"/>
      <c r="AYF21" s="5"/>
      <c r="AYG21" s="5"/>
      <c r="AYH21" s="5"/>
      <c r="AYI21" s="5"/>
      <c r="AYJ21" s="5"/>
      <c r="AYK21" s="5"/>
      <c r="AYL21" s="5"/>
      <c r="AYM21" s="5"/>
      <c r="AYN21" s="5"/>
      <c r="AYO21" s="5"/>
      <c r="AYP21" s="5"/>
      <c r="AYQ21" s="5"/>
      <c r="AYR21" s="5"/>
      <c r="AYS21" s="5"/>
      <c r="AYT21" s="5"/>
      <c r="AYU21" s="5"/>
      <c r="AYV21" s="5"/>
      <c r="AYW21" s="5"/>
      <c r="AYX21" s="5"/>
      <c r="AYY21" s="5"/>
      <c r="AYZ21" s="5"/>
      <c r="AZA21" s="5"/>
      <c r="AZB21" s="5"/>
      <c r="AZC21" s="5"/>
      <c r="AZD21" s="5"/>
      <c r="AZE21" s="5"/>
      <c r="AZF21" s="5"/>
      <c r="AZG21" s="5"/>
      <c r="AZH21" s="5"/>
      <c r="AZI21" s="5"/>
      <c r="AZJ21" s="5"/>
      <c r="AZK21" s="5"/>
      <c r="AZL21" s="5"/>
      <c r="AZM21" s="5"/>
      <c r="AZN21" s="5"/>
      <c r="AZO21" s="5"/>
      <c r="AZP21" s="5"/>
      <c r="AZQ21" s="5"/>
      <c r="AZR21" s="5"/>
      <c r="AZS21" s="5"/>
      <c r="AZT21" s="5"/>
      <c r="AZU21" s="5"/>
      <c r="AZV21" s="5"/>
      <c r="AZW21" s="5"/>
      <c r="AZX21" s="5"/>
      <c r="AZY21" s="5"/>
      <c r="AZZ21" s="5"/>
      <c r="BAA21" s="5"/>
      <c r="BAB21" s="5"/>
      <c r="BAC21" s="5"/>
      <c r="BAD21" s="5"/>
      <c r="BAE21" s="5"/>
      <c r="BAF21" s="5"/>
      <c r="BAG21" s="5"/>
      <c r="BAH21" s="5"/>
      <c r="BAI21" s="5"/>
      <c r="BAJ21" s="5"/>
      <c r="BAK21" s="5"/>
      <c r="BAL21" s="5"/>
      <c r="BAM21" s="5"/>
      <c r="BAN21" s="5"/>
      <c r="BAO21" s="5"/>
      <c r="BAP21" s="5"/>
      <c r="BAQ21" s="5"/>
      <c r="BAR21" s="5"/>
      <c r="BAS21" s="5"/>
      <c r="BAT21" s="5"/>
      <c r="BAU21" s="5"/>
      <c r="BAV21" s="5"/>
      <c r="BAW21" s="5"/>
      <c r="BAX21" s="5"/>
      <c r="BAY21" s="5"/>
      <c r="BAZ21" s="5"/>
      <c r="BBA21" s="5"/>
      <c r="BBB21" s="5"/>
      <c r="BBC21" s="5"/>
      <c r="BBD21" s="5"/>
      <c r="BBE21" s="5"/>
      <c r="BBF21" s="5"/>
      <c r="BBG21" s="5"/>
      <c r="BBH21" s="5"/>
      <c r="BBI21" s="5"/>
      <c r="BBJ21" s="5"/>
      <c r="BBK21" s="5"/>
      <c r="BBL21" s="5"/>
      <c r="BBM21" s="5"/>
      <c r="BBN21" s="5"/>
      <c r="BBO21" s="5"/>
      <c r="BBP21" s="5"/>
      <c r="BBQ21" s="5"/>
      <c r="BBR21" s="5"/>
      <c r="BBS21" s="5"/>
      <c r="BBT21" s="5"/>
      <c r="BBU21" s="5"/>
      <c r="BBV21" s="5"/>
      <c r="BBW21" s="5"/>
      <c r="BBX21" s="5"/>
      <c r="BBY21" s="5"/>
      <c r="BBZ21" s="5"/>
      <c r="BCA21" s="5"/>
      <c r="BCB21" s="5"/>
      <c r="BCC21" s="5"/>
      <c r="BCD21" s="5"/>
      <c r="BCE21" s="5"/>
      <c r="BCF21" s="5"/>
      <c r="BCG21" s="5"/>
      <c r="BCH21" s="5"/>
      <c r="BCI21" s="5"/>
      <c r="BCJ21" s="5"/>
      <c r="BCK21" s="5"/>
      <c r="BCL21" s="5"/>
      <c r="BCM21" s="5"/>
      <c r="BCN21" s="5"/>
      <c r="BCO21" s="5"/>
      <c r="BCP21" s="5"/>
      <c r="BCQ21" s="5"/>
      <c r="BCR21" s="5"/>
      <c r="BCS21" s="5"/>
      <c r="BCT21" s="5"/>
      <c r="BCU21" s="5"/>
      <c r="BCV21" s="5"/>
      <c r="BCW21" s="5"/>
      <c r="BCX21" s="5"/>
      <c r="BCY21" s="5"/>
      <c r="BCZ21" s="5"/>
      <c r="BDA21" s="5"/>
    </row>
    <row r="22" spans="1:1457">
      <c r="A22" s="18" t="s">
        <v>14</v>
      </c>
      <c r="B22" s="80"/>
      <c r="C22" s="81"/>
      <c r="D22" s="81"/>
      <c r="E22" s="81"/>
      <c r="F22" s="81"/>
      <c r="G22" s="83"/>
      <c r="H22" s="10">
        <v>0</v>
      </c>
      <c r="I22" s="11"/>
      <c r="J22" s="11">
        <v>0</v>
      </c>
      <c r="K22" s="11"/>
      <c r="L22" s="22">
        <v>5</v>
      </c>
      <c r="M22" s="12">
        <f>SUM(H22:L22)</f>
        <v>5</v>
      </c>
      <c r="N22" s="10">
        <v>0</v>
      </c>
      <c r="O22" s="11"/>
      <c r="P22" s="11">
        <v>0</v>
      </c>
      <c r="Q22" s="11"/>
      <c r="R22" s="22">
        <v>5</v>
      </c>
      <c r="S22" s="12">
        <f>SUM(N22:R22)</f>
        <v>5</v>
      </c>
      <c r="T22" s="10">
        <v>0</v>
      </c>
      <c r="U22" s="11"/>
      <c r="V22" s="11">
        <v>0</v>
      </c>
      <c r="W22" s="11"/>
      <c r="X22" s="22">
        <v>5</v>
      </c>
      <c r="Y22" s="12">
        <f>SUM(T22:X22)</f>
        <v>5</v>
      </c>
      <c r="Z22" s="10">
        <v>0</v>
      </c>
      <c r="AA22" s="11"/>
      <c r="AB22" s="11">
        <v>0</v>
      </c>
      <c r="AC22" s="11"/>
      <c r="AD22" s="22">
        <v>5</v>
      </c>
      <c r="AE22" s="12">
        <f>SUM(Z22:AD22)</f>
        <v>5</v>
      </c>
      <c r="AF22" s="10">
        <v>0</v>
      </c>
      <c r="AG22" s="11"/>
      <c r="AH22" s="11">
        <v>0</v>
      </c>
      <c r="AI22" s="11"/>
      <c r="AJ22" s="22">
        <v>5</v>
      </c>
      <c r="AK22" s="12">
        <f>SUM(AF22:AJ22)</f>
        <v>5</v>
      </c>
      <c r="AL22" s="10">
        <v>0</v>
      </c>
      <c r="AM22" s="11"/>
      <c r="AN22" s="11">
        <v>0</v>
      </c>
      <c r="AO22" s="11"/>
      <c r="AP22" s="22">
        <v>5</v>
      </c>
      <c r="AQ22" s="12">
        <f>SUM(AL22:AP22)</f>
        <v>5</v>
      </c>
      <c r="AR22" s="10">
        <v>0</v>
      </c>
      <c r="AS22" s="11"/>
      <c r="AT22" s="11">
        <v>0</v>
      </c>
      <c r="AU22" s="11"/>
      <c r="AV22" s="22">
        <v>0</v>
      </c>
      <c r="AW22" s="12">
        <f>SUM(AR22:AV22)</f>
        <v>0</v>
      </c>
      <c r="AX22" s="10">
        <v>0</v>
      </c>
      <c r="AY22" s="11"/>
      <c r="AZ22" s="11">
        <v>0</v>
      </c>
      <c r="BA22" s="11"/>
      <c r="BB22" s="22">
        <v>5</v>
      </c>
      <c r="BC22" s="12">
        <f>SUM(AX22:BB22)</f>
        <v>5</v>
      </c>
      <c r="BD22" s="10">
        <v>0</v>
      </c>
      <c r="BE22" s="11"/>
      <c r="BF22" s="11">
        <v>0</v>
      </c>
      <c r="BG22" s="11"/>
      <c r="BH22" s="22">
        <v>5</v>
      </c>
      <c r="BI22" s="12">
        <f>SUM(BD22:BH22)</f>
        <v>5</v>
      </c>
      <c r="BJ22" s="10">
        <v>0</v>
      </c>
      <c r="BK22" s="11"/>
      <c r="BL22" s="11">
        <v>0</v>
      </c>
      <c r="BM22" s="11"/>
      <c r="BN22" s="22">
        <v>5</v>
      </c>
      <c r="BO22" s="12">
        <f>SUM(BJ22:BN22)</f>
        <v>5</v>
      </c>
      <c r="BP22" s="10">
        <v>0</v>
      </c>
      <c r="BQ22" s="11"/>
      <c r="BR22" s="11">
        <v>0</v>
      </c>
      <c r="BS22" s="11"/>
      <c r="BT22" s="22">
        <v>5</v>
      </c>
      <c r="BU22" s="12">
        <f>SUM(BP22:BT22)</f>
        <v>5</v>
      </c>
      <c r="BV22" s="10">
        <v>0</v>
      </c>
      <c r="BW22" s="11"/>
      <c r="BX22" s="11">
        <v>0</v>
      </c>
      <c r="BY22" s="11"/>
      <c r="BZ22" s="22">
        <v>5</v>
      </c>
      <c r="CA22" s="12">
        <f>SUM(BV22:BZ22)</f>
        <v>5</v>
      </c>
      <c r="CB22" s="10">
        <v>0</v>
      </c>
      <c r="CC22" s="11"/>
      <c r="CD22" s="11">
        <v>0</v>
      </c>
      <c r="CE22" s="11"/>
      <c r="CF22" s="22">
        <v>5</v>
      </c>
      <c r="CG22" s="12">
        <f>SUM(CB22:CF22)</f>
        <v>5</v>
      </c>
      <c r="CH22" s="10">
        <v>0</v>
      </c>
      <c r="CI22" s="11"/>
      <c r="CJ22" s="11">
        <v>0</v>
      </c>
      <c r="CK22" s="11"/>
      <c r="CL22" s="22">
        <v>5</v>
      </c>
      <c r="CM22" s="12">
        <f>SUM(CH22:CL22)</f>
        <v>5</v>
      </c>
      <c r="CN22" s="10">
        <v>0</v>
      </c>
      <c r="CO22" s="11"/>
      <c r="CP22" s="11">
        <v>0</v>
      </c>
      <c r="CQ22" s="11"/>
      <c r="CR22" s="22">
        <v>5</v>
      </c>
      <c r="CS22" s="12">
        <f>SUM(CN22:CR22)</f>
        <v>5</v>
      </c>
      <c r="CT22" s="10">
        <v>0</v>
      </c>
      <c r="CU22" s="11"/>
      <c r="CV22" s="11">
        <v>0</v>
      </c>
      <c r="CW22" s="11"/>
      <c r="CX22" s="22">
        <v>5</v>
      </c>
      <c r="CY22" s="12">
        <f>SUM(CT22:CX22)</f>
        <v>5</v>
      </c>
      <c r="CZ22" s="10">
        <v>0</v>
      </c>
      <c r="DA22" s="11"/>
      <c r="DB22" s="11">
        <v>0</v>
      </c>
      <c r="DC22" s="11"/>
      <c r="DD22" s="22">
        <v>0</v>
      </c>
      <c r="DE22" s="12">
        <f>SUM(CZ22:DD22)</f>
        <v>0</v>
      </c>
      <c r="DF22" s="10">
        <v>0</v>
      </c>
      <c r="DG22" s="11"/>
      <c r="DH22" s="11">
        <v>0</v>
      </c>
      <c r="DI22" s="11"/>
      <c r="DJ22" s="22">
        <v>5</v>
      </c>
      <c r="DK22" s="12">
        <f>SUM(DF22:DJ22)</f>
        <v>5</v>
      </c>
      <c r="DL22" s="10">
        <v>0</v>
      </c>
      <c r="DM22" s="11"/>
      <c r="DN22" s="11">
        <v>0</v>
      </c>
      <c r="DO22" s="11"/>
      <c r="DP22" s="22">
        <v>5</v>
      </c>
      <c r="DQ22" s="12">
        <f>SUM(DL22:DP22)</f>
        <v>5</v>
      </c>
      <c r="DR22" s="10">
        <v>0</v>
      </c>
      <c r="DS22" s="11"/>
      <c r="DT22" s="11">
        <v>0</v>
      </c>
      <c r="DU22" s="11"/>
      <c r="DV22" s="22">
        <v>5</v>
      </c>
      <c r="DW22" s="12">
        <f>SUM(DR22:DV22)</f>
        <v>5</v>
      </c>
      <c r="DX22" s="10">
        <v>0</v>
      </c>
      <c r="DY22" s="11"/>
      <c r="DZ22" s="11">
        <v>0</v>
      </c>
      <c r="EA22" s="11"/>
      <c r="EB22" s="22">
        <v>5</v>
      </c>
      <c r="EC22" s="12">
        <f>SUM(DX22:EB22)</f>
        <v>5</v>
      </c>
      <c r="ED22" s="10">
        <v>0</v>
      </c>
      <c r="EE22" s="11"/>
      <c r="EF22" s="11">
        <v>0</v>
      </c>
      <c r="EG22" s="11"/>
      <c r="EH22" s="22">
        <v>5</v>
      </c>
      <c r="EI22" s="12">
        <f>SUM(ED22:EH22)</f>
        <v>5</v>
      </c>
      <c r="EJ22" s="10">
        <v>0</v>
      </c>
      <c r="EK22" s="11"/>
      <c r="EL22" s="11">
        <v>0</v>
      </c>
      <c r="EM22" s="11"/>
      <c r="EN22" s="22">
        <v>5</v>
      </c>
      <c r="EO22" s="12">
        <f>SUM(EJ22:EN22)</f>
        <v>5</v>
      </c>
      <c r="EP22" s="10">
        <v>0</v>
      </c>
      <c r="EQ22" s="11"/>
      <c r="ER22" s="11">
        <v>0</v>
      </c>
      <c r="ES22" s="11"/>
      <c r="ET22" s="22">
        <v>5</v>
      </c>
      <c r="EU22" s="12">
        <f>SUM(EP22:ET22)</f>
        <v>5</v>
      </c>
      <c r="EV22" s="10">
        <v>0</v>
      </c>
      <c r="EW22" s="11"/>
      <c r="EX22" s="11">
        <v>0</v>
      </c>
      <c r="EY22" s="11"/>
      <c r="EZ22" s="22">
        <v>5</v>
      </c>
      <c r="FA22" s="12">
        <f>SUM(EV22:EZ22)</f>
        <v>5</v>
      </c>
      <c r="FB22" s="10">
        <v>0</v>
      </c>
      <c r="FC22" s="11"/>
      <c r="FD22" s="11">
        <v>0</v>
      </c>
      <c r="FE22" s="11"/>
      <c r="FF22" s="22">
        <v>5</v>
      </c>
      <c r="FG22" s="12">
        <f>SUM(FB22:FF22)</f>
        <v>5</v>
      </c>
      <c r="FH22" s="10">
        <v>0</v>
      </c>
      <c r="FI22" s="11"/>
      <c r="FJ22" s="11">
        <v>0</v>
      </c>
      <c r="FK22" s="11"/>
      <c r="FL22" s="22">
        <v>5</v>
      </c>
      <c r="FM22" s="12">
        <f>SUM(FH22:FL22)</f>
        <v>5</v>
      </c>
      <c r="FN22" s="10">
        <v>0</v>
      </c>
      <c r="FO22" s="11"/>
      <c r="FP22" s="11">
        <v>0</v>
      </c>
      <c r="FQ22" s="11"/>
      <c r="FR22" s="22">
        <v>5</v>
      </c>
      <c r="FS22" s="12">
        <f>SUM(FN22:FR22)</f>
        <v>5</v>
      </c>
      <c r="FT22" s="10">
        <v>0</v>
      </c>
      <c r="FU22" s="11"/>
      <c r="FV22" s="11">
        <v>0</v>
      </c>
      <c r="FW22" s="11"/>
      <c r="FX22" s="22">
        <v>5</v>
      </c>
      <c r="FY22" s="12">
        <f>SUM(FT22:FX22)</f>
        <v>5</v>
      </c>
      <c r="FZ22" s="10">
        <v>0</v>
      </c>
      <c r="GA22" s="11"/>
      <c r="GB22" s="11">
        <v>0</v>
      </c>
      <c r="GC22" s="11"/>
      <c r="GD22" s="22">
        <v>5</v>
      </c>
      <c r="GE22" s="12">
        <f>SUM(FZ22:GD22)</f>
        <v>5</v>
      </c>
      <c r="GF22" s="10">
        <v>0</v>
      </c>
      <c r="GG22" s="11"/>
      <c r="GH22" s="11">
        <v>0</v>
      </c>
      <c r="GI22" s="11"/>
      <c r="GJ22" s="22">
        <v>0</v>
      </c>
      <c r="GK22" s="12">
        <f>SUM(GF22:GJ22)</f>
        <v>0</v>
      </c>
      <c r="GL22" s="10">
        <v>0</v>
      </c>
      <c r="GM22" s="11"/>
      <c r="GN22" s="11">
        <v>0</v>
      </c>
      <c r="GO22" s="11"/>
      <c r="GP22" s="22">
        <v>0</v>
      </c>
      <c r="GQ22" s="12">
        <f>SUM(GL22:GP22)</f>
        <v>0</v>
      </c>
      <c r="GR22" s="10">
        <v>0</v>
      </c>
      <c r="GS22" s="11"/>
      <c r="GT22" s="11">
        <v>0</v>
      </c>
      <c r="GU22" s="11"/>
      <c r="GV22" s="22">
        <v>0</v>
      </c>
      <c r="GW22" s="12">
        <f>SUM(GR22:GV22)</f>
        <v>0</v>
      </c>
      <c r="GX22" s="10">
        <v>1</v>
      </c>
      <c r="GY22" s="11"/>
      <c r="GZ22" s="11">
        <v>3</v>
      </c>
      <c r="HA22" s="11"/>
      <c r="HB22" s="22">
        <v>0</v>
      </c>
      <c r="HC22" s="12">
        <f>SUM(GX22:HB22)</f>
        <v>4</v>
      </c>
      <c r="HD22" s="10">
        <v>1</v>
      </c>
      <c r="HE22" s="11"/>
      <c r="HF22" s="11">
        <v>3</v>
      </c>
      <c r="HG22" s="11"/>
      <c r="HH22" s="22">
        <v>5</v>
      </c>
      <c r="HI22" s="12">
        <f>SUM(HD22:HH22)</f>
        <v>9</v>
      </c>
      <c r="HJ22" s="10">
        <v>1</v>
      </c>
      <c r="HK22" s="11"/>
      <c r="HL22" s="11">
        <v>3</v>
      </c>
      <c r="HM22" s="11"/>
      <c r="HN22" s="22">
        <v>5</v>
      </c>
      <c r="HO22" s="12">
        <f>SUM(HJ22:HN22)</f>
        <v>9</v>
      </c>
      <c r="HP22" s="11">
        <v>1</v>
      </c>
      <c r="HQ22" s="11"/>
      <c r="HR22" s="11">
        <v>3</v>
      </c>
      <c r="HS22" s="11"/>
      <c r="HT22" s="22">
        <v>6</v>
      </c>
      <c r="HU22" s="83">
        <f>SUM(HP22:HT22)</f>
        <v>10</v>
      </c>
      <c r="HV22" s="11">
        <v>1</v>
      </c>
      <c r="HW22" s="11"/>
      <c r="HX22" s="11">
        <v>3</v>
      </c>
      <c r="HY22" s="11"/>
      <c r="HZ22" s="22">
        <v>0</v>
      </c>
      <c r="IA22" s="83">
        <f>SUM(HV22:HZ22)</f>
        <v>4</v>
      </c>
      <c r="IB22" s="11">
        <v>1</v>
      </c>
      <c r="IC22" s="11"/>
      <c r="ID22" s="11">
        <v>3</v>
      </c>
      <c r="IE22" s="11"/>
      <c r="IF22" s="22">
        <v>5</v>
      </c>
      <c r="IG22" s="11">
        <f>SUM(IB22:IF22)</f>
        <v>9</v>
      </c>
      <c r="IH22" s="11"/>
      <c r="II22" s="80">
        <v>1</v>
      </c>
      <c r="IJ22" s="81"/>
      <c r="IK22" s="81">
        <v>3</v>
      </c>
      <c r="IL22" s="81"/>
      <c r="IM22" s="104">
        <v>5</v>
      </c>
      <c r="IN22" s="81">
        <f>SUM(II22:IM22)</f>
        <v>9</v>
      </c>
      <c r="IO22" s="83"/>
      <c r="IP22" s="80">
        <v>2</v>
      </c>
      <c r="IQ22" s="81"/>
      <c r="IR22" s="81">
        <v>3</v>
      </c>
      <c r="IS22" s="81"/>
      <c r="IT22" s="104">
        <v>5</v>
      </c>
      <c r="IU22" s="81">
        <f>SUM(IP22:IT22)</f>
        <v>10</v>
      </c>
      <c r="IV22" s="83"/>
      <c r="IW22" s="81">
        <v>1</v>
      </c>
      <c r="IX22" s="81"/>
      <c r="IY22" s="81">
        <v>0</v>
      </c>
      <c r="IZ22" s="81"/>
      <c r="JA22" s="104">
        <v>5</v>
      </c>
      <c r="JB22" s="81">
        <f>SUM(IW22:JA22)</f>
        <v>6</v>
      </c>
      <c r="JC22" s="83"/>
      <c r="JD22" s="80">
        <v>1</v>
      </c>
      <c r="JE22" s="81"/>
      <c r="JF22" s="81">
        <v>0</v>
      </c>
      <c r="JG22" s="81"/>
      <c r="JH22" s="104">
        <v>5</v>
      </c>
      <c r="JI22" s="81">
        <f>SUM(JD22:JH22)</f>
        <v>6</v>
      </c>
      <c r="JJ22" s="83"/>
      <c r="JK22" s="11">
        <v>1</v>
      </c>
      <c r="JL22" s="11"/>
      <c r="JM22" s="11">
        <v>0</v>
      </c>
      <c r="JN22" s="11"/>
      <c r="JO22" s="22">
        <v>5</v>
      </c>
      <c r="JP22" s="11">
        <f>SUM(JK22:JO22)</f>
        <v>6</v>
      </c>
      <c r="JQ22" s="12"/>
      <c r="JR22" s="11">
        <v>1</v>
      </c>
      <c r="JS22" s="11"/>
      <c r="JT22" s="11">
        <v>0</v>
      </c>
      <c r="JU22" s="11"/>
      <c r="JV22" s="22">
        <v>4</v>
      </c>
      <c r="JW22" s="11">
        <f>SUM(JR22:JV22)</f>
        <v>5</v>
      </c>
      <c r="JX22" s="12"/>
      <c r="JY22" s="11">
        <v>1</v>
      </c>
      <c r="JZ22" s="11"/>
      <c r="KA22" s="11">
        <v>0</v>
      </c>
      <c r="KB22" s="11"/>
      <c r="KC22" s="22">
        <v>3</v>
      </c>
      <c r="KD22" s="11">
        <f>SUM(JY22:KC22)</f>
        <v>4</v>
      </c>
      <c r="KE22" s="12"/>
      <c r="KF22" s="11">
        <v>1</v>
      </c>
      <c r="KG22" s="11"/>
      <c r="KH22" s="11">
        <v>0</v>
      </c>
      <c r="KI22" s="11"/>
      <c r="KJ22" s="22">
        <v>3</v>
      </c>
      <c r="KK22" s="11">
        <f>SUM(KF22:KJ22)</f>
        <v>4</v>
      </c>
      <c r="KL22" s="12"/>
      <c r="KM22" s="11">
        <v>0</v>
      </c>
      <c r="KN22" s="11"/>
      <c r="KO22" s="11">
        <v>0</v>
      </c>
      <c r="KP22" s="11"/>
      <c r="KQ22" s="22">
        <v>3</v>
      </c>
      <c r="KR22" s="11">
        <f>SUM(KM22:KQ22)</f>
        <v>3</v>
      </c>
      <c r="KS22" s="12"/>
      <c r="KT22" s="11">
        <v>0</v>
      </c>
      <c r="KU22" s="11"/>
      <c r="KV22" s="11">
        <v>0</v>
      </c>
      <c r="KW22" s="11"/>
      <c r="KX22" s="22">
        <v>3</v>
      </c>
      <c r="KY22" s="11">
        <f>SUM(KT22:KX22)</f>
        <v>3</v>
      </c>
      <c r="KZ22" s="12"/>
      <c r="LA22" s="11">
        <v>0</v>
      </c>
      <c r="LB22" s="11"/>
      <c r="LC22" s="11">
        <v>0</v>
      </c>
      <c r="LD22" s="11"/>
      <c r="LE22" s="22">
        <v>3</v>
      </c>
      <c r="LF22" s="11">
        <f>SUM(LA22:LE22)</f>
        <v>3</v>
      </c>
      <c r="LG22" s="12"/>
      <c r="LH22" s="11">
        <v>0</v>
      </c>
      <c r="LI22" s="11"/>
      <c r="LJ22" s="11">
        <v>0</v>
      </c>
      <c r="LK22" s="11"/>
      <c r="LL22" s="22">
        <v>4</v>
      </c>
      <c r="LM22" s="11">
        <f>SUM(LH22:LL22)</f>
        <v>4</v>
      </c>
      <c r="LN22" s="12"/>
      <c r="LO22" s="11">
        <v>0</v>
      </c>
      <c r="LP22" s="11"/>
      <c r="LQ22" s="11">
        <v>1</v>
      </c>
      <c r="LR22" s="11"/>
      <c r="LS22" s="22">
        <v>4</v>
      </c>
      <c r="LT22" s="11">
        <f>SUM(LO22:LS22)</f>
        <v>5</v>
      </c>
      <c r="LU22" s="12"/>
      <c r="LV22" s="11">
        <v>0</v>
      </c>
      <c r="LW22" s="11"/>
      <c r="LX22" s="11">
        <v>2</v>
      </c>
      <c r="LY22" s="11"/>
      <c r="LZ22" s="22">
        <v>5</v>
      </c>
      <c r="MA22" s="11">
        <f>SUM(LV22:LZ22)</f>
        <v>7</v>
      </c>
      <c r="MB22" s="12"/>
      <c r="MC22" s="11">
        <v>0</v>
      </c>
      <c r="MD22" s="11"/>
      <c r="ME22" s="11">
        <v>2</v>
      </c>
      <c r="MF22" s="11"/>
      <c r="MG22" s="22">
        <v>3</v>
      </c>
      <c r="MH22" s="11">
        <f>SUM(MC22:MG22)</f>
        <v>5</v>
      </c>
      <c r="MI22" s="12"/>
      <c r="MJ22" s="11">
        <v>1</v>
      </c>
      <c r="MK22" s="11"/>
      <c r="ML22" s="11">
        <v>0</v>
      </c>
      <c r="MM22" s="11"/>
      <c r="MN22" s="22">
        <v>3</v>
      </c>
      <c r="MO22" s="11">
        <f>SUM(MJ22:MN22)</f>
        <v>4</v>
      </c>
      <c r="MP22" s="12"/>
      <c r="MQ22" s="11">
        <v>1</v>
      </c>
      <c r="MR22" s="11"/>
      <c r="MS22" s="11">
        <v>0</v>
      </c>
      <c r="MT22" s="11"/>
      <c r="MU22" s="22">
        <v>5</v>
      </c>
      <c r="MV22" s="11">
        <f>SUM(MQ22:MU22)</f>
        <v>6</v>
      </c>
      <c r="MW22" s="12"/>
      <c r="MX22" s="11">
        <v>0</v>
      </c>
      <c r="MY22" s="11"/>
      <c r="MZ22" s="11">
        <v>0</v>
      </c>
      <c r="NA22" s="11"/>
      <c r="NB22" s="22">
        <v>5</v>
      </c>
      <c r="NC22" s="11">
        <f>SUM(MX22:NB22)</f>
        <v>5</v>
      </c>
      <c r="ND22" s="12"/>
      <c r="NE22" s="11">
        <v>0</v>
      </c>
      <c r="NF22" s="11"/>
      <c r="NG22" s="11">
        <v>1</v>
      </c>
      <c r="NH22" s="11"/>
      <c r="NI22" s="22">
        <v>3</v>
      </c>
      <c r="NJ22" s="11">
        <f>SUM(NE22:NI22)</f>
        <v>4</v>
      </c>
      <c r="NK22" s="12"/>
      <c r="NL22" s="11">
        <v>0</v>
      </c>
      <c r="NM22" s="11"/>
      <c r="NN22" s="11">
        <v>1</v>
      </c>
      <c r="NO22" s="11"/>
      <c r="NP22" s="22">
        <v>3</v>
      </c>
      <c r="NQ22" s="11">
        <f>SUM(NL22:NP22)</f>
        <v>4</v>
      </c>
      <c r="NR22" s="12"/>
      <c r="NS22" s="11">
        <v>0</v>
      </c>
      <c r="NT22" s="11"/>
      <c r="NU22" s="11">
        <v>0</v>
      </c>
      <c r="NV22" s="11"/>
      <c r="NW22" s="22">
        <v>4</v>
      </c>
      <c r="NX22" s="11">
        <f>SUM(NS22:NW22)</f>
        <v>4</v>
      </c>
      <c r="NY22" s="12"/>
      <c r="NZ22" s="11">
        <v>0</v>
      </c>
      <c r="OA22" s="11"/>
      <c r="OB22" s="11">
        <v>0</v>
      </c>
      <c r="OC22" s="11"/>
      <c r="OD22" s="22">
        <v>4</v>
      </c>
      <c r="OE22" s="11">
        <f>SUM(NZ22:OD22)</f>
        <v>4</v>
      </c>
      <c r="OF22" s="12"/>
      <c r="OG22" s="11">
        <v>0</v>
      </c>
      <c r="OH22" s="11"/>
      <c r="OI22" s="11">
        <v>0</v>
      </c>
      <c r="OJ22" s="11"/>
      <c r="OK22" s="22">
        <v>3</v>
      </c>
      <c r="OL22" s="11">
        <f>SUM(OG22:OK22)</f>
        <v>3</v>
      </c>
      <c r="OM22" s="12"/>
      <c r="ON22" s="11">
        <v>0</v>
      </c>
      <c r="OO22" s="11"/>
      <c r="OP22" s="11">
        <v>0</v>
      </c>
      <c r="OQ22" s="11"/>
      <c r="OR22" s="22">
        <v>3</v>
      </c>
      <c r="OS22" s="11">
        <f>SUM(ON22:OR22)</f>
        <v>3</v>
      </c>
      <c r="OT22" s="12"/>
      <c r="OU22" s="11">
        <v>0</v>
      </c>
      <c r="OV22" s="11"/>
      <c r="OW22" s="11">
        <v>0</v>
      </c>
      <c r="OX22" s="11"/>
      <c r="OY22" s="22">
        <v>3</v>
      </c>
      <c r="OZ22" s="11">
        <f>SUM(OU22:OY22)</f>
        <v>3</v>
      </c>
      <c r="PA22" s="12"/>
      <c r="PB22" s="11">
        <v>0</v>
      </c>
      <c r="PC22" s="11"/>
      <c r="PD22" s="11">
        <v>0</v>
      </c>
      <c r="PE22" s="11"/>
      <c r="PF22" s="13">
        <v>2</v>
      </c>
      <c r="PG22" s="11">
        <f>SUM(PB22:PF22)</f>
        <v>2</v>
      </c>
      <c r="PH22" s="12"/>
      <c r="PI22" s="11">
        <v>0</v>
      </c>
      <c r="PJ22" s="11"/>
      <c r="PK22" s="11">
        <v>1</v>
      </c>
      <c r="PL22" s="11"/>
      <c r="PM22" s="13">
        <v>2</v>
      </c>
      <c r="PN22" s="11">
        <f>SUM(PI22:PM22)</f>
        <v>3</v>
      </c>
      <c r="PO22" s="12"/>
      <c r="PP22" s="11">
        <v>0</v>
      </c>
      <c r="PQ22" s="11"/>
      <c r="PR22" s="11">
        <v>1</v>
      </c>
      <c r="PS22" s="11"/>
      <c r="PT22" s="13">
        <v>1</v>
      </c>
      <c r="PU22" s="11">
        <f>SUM(PP22:PT22)</f>
        <v>2</v>
      </c>
      <c r="PV22" s="12"/>
      <c r="PW22" s="11">
        <v>0</v>
      </c>
      <c r="PX22" s="11"/>
      <c r="PY22" s="11">
        <v>1</v>
      </c>
      <c r="PZ22" s="11"/>
      <c r="QA22" s="13">
        <v>1</v>
      </c>
      <c r="QB22" s="11">
        <f>SUM(PW22:QA22)</f>
        <v>2</v>
      </c>
      <c r="QC22" s="12"/>
      <c r="QD22" s="11">
        <v>1</v>
      </c>
      <c r="QE22" s="11"/>
      <c r="QF22" s="11">
        <v>0</v>
      </c>
      <c r="QG22" s="11"/>
      <c r="QH22" s="13">
        <v>1</v>
      </c>
      <c r="QI22" s="11">
        <f>SUM(QD22:QH22)</f>
        <v>2</v>
      </c>
      <c r="QJ22" s="12"/>
      <c r="QK22" s="11">
        <v>1</v>
      </c>
      <c r="QL22" s="11"/>
      <c r="QM22" s="11">
        <v>0</v>
      </c>
      <c r="QN22" s="11"/>
      <c r="QO22" s="13">
        <v>1</v>
      </c>
      <c r="QP22" s="11">
        <f>SUM(QK22:QO22)</f>
        <v>2</v>
      </c>
      <c r="QQ22" s="12"/>
      <c r="QR22" s="11">
        <v>1</v>
      </c>
      <c r="QS22" s="11"/>
      <c r="QT22" s="11">
        <v>0</v>
      </c>
      <c r="QU22" s="11"/>
      <c r="QV22" s="13">
        <v>0</v>
      </c>
      <c r="QW22" s="11">
        <f>SUM(QR22:QV22)</f>
        <v>1</v>
      </c>
      <c r="QX22" s="12"/>
      <c r="AMA22" s="5"/>
      <c r="AMB22" s="5"/>
      <c r="AMC22" s="5"/>
      <c r="AMD22" s="5"/>
      <c r="AME22" s="5"/>
      <c r="AMF22" s="5"/>
      <c r="AMG22" s="5"/>
      <c r="AMH22" s="5"/>
      <c r="AMI22" s="5"/>
      <c r="AMJ22" s="5"/>
      <c r="AMK22" s="5"/>
      <c r="AML22" s="5"/>
      <c r="AMM22" s="5"/>
      <c r="AMN22" s="5"/>
      <c r="AMO22" s="5"/>
      <c r="AMP22" s="5"/>
      <c r="AMQ22" s="5"/>
      <c r="AMR22" s="5"/>
      <c r="AMS22" s="5"/>
      <c r="AMT22" s="5"/>
      <c r="AMU22" s="5"/>
      <c r="AMV22" s="5"/>
      <c r="AMW22" s="5"/>
      <c r="AMX22" s="5"/>
      <c r="AMY22" s="5"/>
      <c r="AMZ22" s="5"/>
      <c r="ANA22" s="5"/>
      <c r="ANB22" s="5"/>
      <c r="ANC22" s="5"/>
      <c r="AND22" s="5"/>
      <c r="ANE22" s="5"/>
      <c r="ANF22" s="5"/>
      <c r="ANG22" s="5"/>
      <c r="ANH22" s="5"/>
      <c r="ANI22" s="5"/>
      <c r="ANJ22" s="5"/>
      <c r="ANK22" s="5"/>
      <c r="ANL22" s="5"/>
      <c r="ANM22" s="5"/>
      <c r="ANN22" s="5"/>
      <c r="ANO22" s="5"/>
      <c r="ANP22" s="5"/>
      <c r="ANQ22" s="5"/>
      <c r="ANR22" s="5"/>
      <c r="ANS22" s="5"/>
      <c r="ANT22" s="5"/>
      <c r="ANU22" s="5"/>
      <c r="ANV22" s="5"/>
      <c r="ANW22" s="5"/>
      <c r="ANX22" s="5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  <c r="AZD22" s="5"/>
      <c r="AZE22" s="5"/>
      <c r="AZF22" s="5"/>
      <c r="AZG22" s="5"/>
      <c r="AZH22" s="5"/>
      <c r="AZI22" s="5"/>
      <c r="AZJ22" s="5"/>
      <c r="AZK22" s="5"/>
      <c r="AZL22" s="5"/>
      <c r="AZM22" s="5"/>
      <c r="AZN22" s="5"/>
      <c r="AZO22" s="5"/>
      <c r="AZP22" s="5"/>
      <c r="AZQ22" s="5"/>
      <c r="AZR22" s="5"/>
      <c r="AZS22" s="5"/>
      <c r="AZT22" s="5"/>
      <c r="AZU22" s="5"/>
      <c r="AZV22" s="5"/>
      <c r="AZW22" s="5"/>
      <c r="AZX22" s="5"/>
      <c r="AZY22" s="5"/>
      <c r="AZZ22" s="5"/>
      <c r="BAA22" s="5"/>
      <c r="BAB22" s="5"/>
      <c r="BAC22" s="5"/>
      <c r="BAD22" s="5"/>
      <c r="BAE22" s="5"/>
      <c r="BAF22" s="5"/>
      <c r="BAG22" s="5"/>
      <c r="BAH22" s="5"/>
      <c r="BAI22" s="5"/>
      <c r="BAJ22" s="5"/>
      <c r="BAK22" s="5"/>
      <c r="BAL22" s="5"/>
      <c r="BAM22" s="5"/>
      <c r="BAN22" s="5"/>
      <c r="BAO22" s="5"/>
      <c r="BAP22" s="5"/>
      <c r="BAQ22" s="5"/>
      <c r="BAR22" s="5"/>
      <c r="BAS22" s="5"/>
      <c r="BAT22" s="5"/>
      <c r="BAU22" s="5"/>
      <c r="BAV22" s="5"/>
      <c r="BAW22" s="5"/>
      <c r="BAX22" s="5"/>
      <c r="BAY22" s="5"/>
      <c r="BAZ22" s="5"/>
      <c r="BBA22" s="5"/>
      <c r="BBB22" s="5"/>
      <c r="BBC22" s="5"/>
      <c r="BBD22" s="5"/>
      <c r="BBE22" s="5"/>
      <c r="BBF22" s="5"/>
      <c r="BBG22" s="5"/>
      <c r="BBH22" s="5"/>
      <c r="BBI22" s="5"/>
      <c r="BBJ22" s="5"/>
      <c r="BBK22" s="5"/>
      <c r="BBL22" s="5"/>
      <c r="BBM22" s="5"/>
      <c r="BBN22" s="5"/>
      <c r="BBO22" s="5"/>
      <c r="BBP22" s="5"/>
      <c r="BBQ22" s="5"/>
      <c r="BBR22" s="5"/>
      <c r="BBS22" s="5"/>
      <c r="BBT22" s="5"/>
      <c r="BBU22" s="5"/>
      <c r="BBV22" s="5"/>
      <c r="BBW22" s="5"/>
      <c r="BBX22" s="5"/>
      <c r="BBY22" s="5"/>
      <c r="BBZ22" s="5"/>
      <c r="BCA22" s="5"/>
      <c r="BCB22" s="5"/>
      <c r="BCC22" s="5"/>
      <c r="BCD22" s="5"/>
      <c r="BCE22" s="5"/>
      <c r="BCF22" s="5"/>
      <c r="BCG22" s="5"/>
      <c r="BCH22" s="5"/>
      <c r="BCI22" s="5"/>
      <c r="BCJ22" s="5"/>
      <c r="BCK22" s="5"/>
      <c r="BCL22" s="5"/>
      <c r="BCM22" s="5"/>
      <c r="BCN22" s="5"/>
      <c r="BCO22" s="5"/>
      <c r="BCP22" s="5"/>
      <c r="BCQ22" s="5"/>
      <c r="BCR22" s="5"/>
      <c r="BCS22" s="5"/>
      <c r="BCT22" s="5"/>
      <c r="BCU22" s="5"/>
      <c r="BCV22" s="5"/>
      <c r="BCW22" s="5"/>
      <c r="BCX22" s="5"/>
      <c r="BCY22" s="5"/>
      <c r="BCZ22" s="5"/>
      <c r="BDA22" s="5"/>
    </row>
    <row r="23" spans="1:1457" s="4" customFormat="1">
      <c r="A23" s="23" t="s">
        <v>10</v>
      </c>
      <c r="B23" s="73">
        <f>B20+B22</f>
        <v>40966691</v>
      </c>
      <c r="C23" s="74"/>
      <c r="D23" s="75">
        <f>D20+D22</f>
        <v>42052522</v>
      </c>
      <c r="E23" s="74"/>
      <c r="F23" s="75">
        <f>F20+F22</f>
        <v>83019213</v>
      </c>
      <c r="G23" s="76"/>
      <c r="H23" s="24">
        <f>H20+H22</f>
        <v>4822</v>
      </c>
      <c r="I23" s="25"/>
      <c r="J23" s="25">
        <f>J20+J22</f>
        <v>3884</v>
      </c>
      <c r="K23" s="25"/>
      <c r="L23" s="25">
        <f>L20+L22</f>
        <v>5</v>
      </c>
      <c r="M23" s="26">
        <f>M20+M22</f>
        <v>8711</v>
      </c>
      <c r="N23" s="24">
        <f>N20+N22</f>
        <v>4799</v>
      </c>
      <c r="O23" s="25"/>
      <c r="P23" s="25">
        <f>P20+P22</f>
        <v>3870</v>
      </c>
      <c r="Q23" s="25"/>
      <c r="R23" s="25">
        <f>R20+R22</f>
        <v>5</v>
      </c>
      <c r="S23" s="26">
        <f>S20+S22</f>
        <v>8674</v>
      </c>
      <c r="T23" s="24">
        <f>T20+T22</f>
        <v>4796</v>
      </c>
      <c r="U23" s="25"/>
      <c r="V23" s="25">
        <f>V20+V22</f>
        <v>3867</v>
      </c>
      <c r="W23" s="25"/>
      <c r="X23" s="25">
        <f>X20+X22</f>
        <v>5</v>
      </c>
      <c r="Y23" s="26">
        <f>Y20+Y22</f>
        <v>8668</v>
      </c>
      <c r="Z23" s="24">
        <f>Z20+Z22</f>
        <v>4784</v>
      </c>
      <c r="AA23" s="25"/>
      <c r="AB23" s="25">
        <f>AB20+AB22</f>
        <v>3857</v>
      </c>
      <c r="AC23" s="25"/>
      <c r="AD23" s="25">
        <f>AD20+AD22</f>
        <v>5</v>
      </c>
      <c r="AE23" s="26">
        <f>AE20+AE22</f>
        <v>8646</v>
      </c>
      <c r="AF23" s="24">
        <f>AF20+AF22</f>
        <v>4770</v>
      </c>
      <c r="AG23" s="25"/>
      <c r="AH23" s="25">
        <f>AH20+AH22</f>
        <v>3838</v>
      </c>
      <c r="AI23" s="25"/>
      <c r="AJ23" s="25">
        <f>AJ20+AJ22</f>
        <v>5</v>
      </c>
      <c r="AK23" s="26">
        <f>AK20+AK22</f>
        <v>8613</v>
      </c>
      <c r="AL23" s="24">
        <f>AL20+AL22</f>
        <v>4758</v>
      </c>
      <c r="AM23" s="25"/>
      <c r="AN23" s="25">
        <f>AN20+AN22</f>
        <v>3818</v>
      </c>
      <c r="AO23" s="25"/>
      <c r="AP23" s="25">
        <f>AP20+AP22</f>
        <v>5</v>
      </c>
      <c r="AQ23" s="26">
        <f>AQ20+AQ22</f>
        <v>8581</v>
      </c>
      <c r="AR23" s="24">
        <f>AR20+AR22</f>
        <v>4739</v>
      </c>
      <c r="AS23" s="25"/>
      <c r="AT23" s="25">
        <f>AT20+AT22</f>
        <v>3807</v>
      </c>
      <c r="AU23" s="25"/>
      <c r="AV23" s="25">
        <f>AV20+AV22</f>
        <v>5</v>
      </c>
      <c r="AW23" s="26">
        <f>AW20+AW22</f>
        <v>8551</v>
      </c>
      <c r="AX23" s="24">
        <f>AX20+AX22</f>
        <v>4719</v>
      </c>
      <c r="AY23" s="25"/>
      <c r="AZ23" s="25">
        <f>AZ20+AZ22</f>
        <v>3798</v>
      </c>
      <c r="BA23" s="25"/>
      <c r="BB23" s="25">
        <f>BB20+BB22</f>
        <v>5</v>
      </c>
      <c r="BC23" s="26">
        <f>BC20+BC22</f>
        <v>8522</v>
      </c>
      <c r="BD23" s="24">
        <f>BD20+BD22</f>
        <v>4715</v>
      </c>
      <c r="BE23" s="25"/>
      <c r="BF23" s="25">
        <f>BF20+BF22</f>
        <v>3791</v>
      </c>
      <c r="BG23" s="25"/>
      <c r="BH23" s="25">
        <f>BH20+BH22</f>
        <v>5</v>
      </c>
      <c r="BI23" s="26">
        <f>BI20+BI22</f>
        <v>8511</v>
      </c>
      <c r="BJ23" s="24">
        <f>BJ20+BJ22</f>
        <v>4708</v>
      </c>
      <c r="BK23" s="25"/>
      <c r="BL23" s="25">
        <f>BL20+BL22</f>
        <v>3787</v>
      </c>
      <c r="BM23" s="25"/>
      <c r="BN23" s="25">
        <f>BN20+BN22</f>
        <v>5</v>
      </c>
      <c r="BO23" s="26">
        <f>BO20+BO22</f>
        <v>8500</v>
      </c>
      <c r="BP23" s="24">
        <f>BP20+BP22</f>
        <v>4704</v>
      </c>
      <c r="BQ23" s="25"/>
      <c r="BR23" s="25">
        <f>BR20+BR22</f>
        <v>3780</v>
      </c>
      <c r="BS23" s="25"/>
      <c r="BT23" s="25">
        <f>BT20+BT22</f>
        <v>5</v>
      </c>
      <c r="BU23" s="26">
        <f>BU20+BU22</f>
        <v>8489</v>
      </c>
      <c r="BV23" s="24">
        <f>BV20+BV22</f>
        <v>4683</v>
      </c>
      <c r="BW23" s="25"/>
      <c r="BX23" s="25">
        <f>BX20+BX22</f>
        <v>3762</v>
      </c>
      <c r="BY23" s="25"/>
      <c r="BZ23" s="25">
        <f>BZ20+BZ22</f>
        <v>5</v>
      </c>
      <c r="CA23" s="26">
        <f>CA20+CA22</f>
        <v>8450</v>
      </c>
      <c r="CB23" s="24">
        <f>CB20+CB22</f>
        <v>4658</v>
      </c>
      <c r="CC23" s="25"/>
      <c r="CD23" s="25">
        <f>CD20+CD22</f>
        <v>3748</v>
      </c>
      <c r="CE23" s="25"/>
      <c r="CF23" s="25">
        <f>CF20+CF22</f>
        <v>5</v>
      </c>
      <c r="CG23" s="26">
        <f>CG20+CG22</f>
        <v>8411</v>
      </c>
      <c r="CH23" s="24">
        <f>CH20+CH22</f>
        <v>4619</v>
      </c>
      <c r="CI23" s="25"/>
      <c r="CJ23" s="25">
        <f>CJ20+CJ22</f>
        <v>3725</v>
      </c>
      <c r="CK23" s="25"/>
      <c r="CL23" s="25">
        <f>CL20+CL22</f>
        <v>5</v>
      </c>
      <c r="CM23" s="26">
        <f>CM20+CM22</f>
        <v>8349</v>
      </c>
      <c r="CN23" s="24">
        <f>CN20+CN22</f>
        <v>4597</v>
      </c>
      <c r="CO23" s="25"/>
      <c r="CP23" s="25">
        <f>CP20+CP22</f>
        <v>3700</v>
      </c>
      <c r="CQ23" s="25"/>
      <c r="CR23" s="25">
        <f>CR20+CR22</f>
        <v>5</v>
      </c>
      <c r="CS23" s="26">
        <f>CS20+CS22</f>
        <v>8302</v>
      </c>
      <c r="CT23" s="24">
        <f>CT20+CT22</f>
        <v>4572</v>
      </c>
      <c r="CU23" s="25"/>
      <c r="CV23" s="25">
        <f>CV20+CV22</f>
        <v>3680</v>
      </c>
      <c r="CW23" s="25"/>
      <c r="CX23" s="25">
        <f>CX20+CX22</f>
        <v>5</v>
      </c>
      <c r="CY23" s="26">
        <f>CY20+CY22</f>
        <v>8257</v>
      </c>
      <c r="CZ23" s="24">
        <f>CZ20+CZ22</f>
        <v>4569</v>
      </c>
      <c r="DA23" s="25"/>
      <c r="DB23" s="25">
        <f>DB20+DB22</f>
        <v>3673</v>
      </c>
      <c r="DC23" s="25"/>
      <c r="DD23" s="25">
        <f>DD20+DD22</f>
        <v>5</v>
      </c>
      <c r="DE23" s="26">
        <f>DE20+DE22</f>
        <v>8247</v>
      </c>
      <c r="DF23" s="24">
        <f>DF20+DF22</f>
        <v>4552</v>
      </c>
      <c r="DG23" s="25"/>
      <c r="DH23" s="25">
        <f>DH20+DH22</f>
        <v>3659</v>
      </c>
      <c r="DI23" s="25"/>
      <c r="DJ23" s="25">
        <f>DJ20+DJ22</f>
        <v>5</v>
      </c>
      <c r="DK23" s="26">
        <f>DK20+DK22</f>
        <v>8216</v>
      </c>
      <c r="DL23" s="24">
        <f>DL20+DL22</f>
        <v>4528</v>
      </c>
      <c r="DM23" s="25"/>
      <c r="DN23" s="25">
        <f>DN20+DN22</f>
        <v>3641</v>
      </c>
      <c r="DO23" s="25"/>
      <c r="DP23" s="25">
        <f>DP20+DP22</f>
        <v>5</v>
      </c>
      <c r="DQ23" s="26">
        <f>DQ20+DQ22</f>
        <v>8174</v>
      </c>
      <c r="DR23" s="24">
        <f>DR20+DR22</f>
        <v>4515</v>
      </c>
      <c r="DS23" s="25"/>
      <c r="DT23" s="25">
        <f>DT20+DT22</f>
        <v>3627</v>
      </c>
      <c r="DU23" s="25"/>
      <c r="DV23" s="25">
        <f>DV20+DV22</f>
        <v>5</v>
      </c>
      <c r="DW23" s="26">
        <f>DW20+DW22</f>
        <v>8147</v>
      </c>
      <c r="DX23" s="24">
        <f>DX20+DX22</f>
        <v>4483</v>
      </c>
      <c r="DY23" s="25"/>
      <c r="DZ23" s="25">
        <f>DZ20+DZ22</f>
        <v>3602</v>
      </c>
      <c r="EA23" s="25"/>
      <c r="EB23" s="25">
        <f>EB20+EB22</f>
        <v>5</v>
      </c>
      <c r="EC23" s="26">
        <f>EC20+EC22</f>
        <v>8090</v>
      </c>
      <c r="ED23" s="24">
        <f>ED20+ED22</f>
        <v>4438</v>
      </c>
      <c r="EE23" s="25"/>
      <c r="EF23" s="25">
        <f>EF20+EF22</f>
        <v>3564</v>
      </c>
      <c r="EG23" s="25"/>
      <c r="EH23" s="25">
        <f>EH20+EH22</f>
        <v>5</v>
      </c>
      <c r="EI23" s="26">
        <f>EI20+EI22</f>
        <v>8007</v>
      </c>
      <c r="EJ23" s="24">
        <f>EJ20+EJ22</f>
        <v>4402</v>
      </c>
      <c r="EK23" s="25"/>
      <c r="EL23" s="25">
        <f>EL20+EL22</f>
        <v>3528</v>
      </c>
      <c r="EM23" s="25"/>
      <c r="EN23" s="25">
        <f>EN20+EN22</f>
        <v>5</v>
      </c>
      <c r="EO23" s="26">
        <f>EO20+EO22</f>
        <v>7935</v>
      </c>
      <c r="EP23" s="24">
        <f>EP20+EP22</f>
        <v>4392</v>
      </c>
      <c r="EQ23" s="25"/>
      <c r="ER23" s="25">
        <f>ER20+ER22</f>
        <v>3517</v>
      </c>
      <c r="ES23" s="25"/>
      <c r="ET23" s="25">
        <f>ET20+ET22</f>
        <v>5</v>
      </c>
      <c r="EU23" s="26">
        <f>EU20+EU22</f>
        <v>7914</v>
      </c>
      <c r="EV23" s="24">
        <f>EV20+EV22</f>
        <v>4372</v>
      </c>
      <c r="EW23" s="25"/>
      <c r="EX23" s="25">
        <f>EX20+EX22</f>
        <v>3504</v>
      </c>
      <c r="EY23" s="25"/>
      <c r="EZ23" s="25">
        <f>EZ20+EZ22</f>
        <v>5</v>
      </c>
      <c r="FA23" s="26">
        <f>FA20+FA22</f>
        <v>7881</v>
      </c>
      <c r="FB23" s="24">
        <f>FB20+FB22</f>
        <v>4347</v>
      </c>
      <c r="FC23" s="25"/>
      <c r="FD23" s="25">
        <f>FD20+FD22</f>
        <v>3472</v>
      </c>
      <c r="FE23" s="25"/>
      <c r="FF23" s="25">
        <f>FF20+FF22</f>
        <v>5</v>
      </c>
      <c r="FG23" s="26">
        <f>FG20+FG22</f>
        <v>7824</v>
      </c>
      <c r="FH23" s="24">
        <f>FH20+FH22</f>
        <v>4294</v>
      </c>
      <c r="FI23" s="25"/>
      <c r="FJ23" s="25">
        <f>FJ20+FJ22</f>
        <v>3424</v>
      </c>
      <c r="FK23" s="25"/>
      <c r="FL23" s="25">
        <f>FL20+FL22</f>
        <v>5</v>
      </c>
      <c r="FM23" s="26">
        <f>FM20+FM22</f>
        <v>7723</v>
      </c>
      <c r="FN23" s="24">
        <f>FN20+FN22</f>
        <v>4259</v>
      </c>
      <c r="FO23" s="25"/>
      <c r="FP23" s="25">
        <f>FP20+FP22</f>
        <v>3370</v>
      </c>
      <c r="FQ23" s="25"/>
      <c r="FR23" s="25">
        <f>FR20+FR22</f>
        <v>5</v>
      </c>
      <c r="FS23" s="26">
        <f>FS20+FS22</f>
        <v>7634</v>
      </c>
      <c r="FT23" s="24">
        <f>FT20+FT22</f>
        <v>4204</v>
      </c>
      <c r="FU23" s="25"/>
      <c r="FV23" s="25">
        <f>FV20+FV22</f>
        <v>3324</v>
      </c>
      <c r="FW23" s="25"/>
      <c r="FX23" s="25">
        <f>FX20+FX22</f>
        <v>5</v>
      </c>
      <c r="FY23" s="26">
        <f>FY20+FY22</f>
        <v>7533</v>
      </c>
      <c r="FZ23" s="24">
        <f>FZ20+FZ22</f>
        <v>4132</v>
      </c>
      <c r="GA23" s="25"/>
      <c r="GB23" s="25">
        <f>GB20+GB22</f>
        <v>3280</v>
      </c>
      <c r="GC23" s="25"/>
      <c r="GD23" s="25">
        <f>GD20+GD22</f>
        <v>5</v>
      </c>
      <c r="GE23" s="26">
        <f>GE20+GE22</f>
        <v>7417</v>
      </c>
      <c r="GF23" s="24">
        <f>GF20+GF22</f>
        <v>4117</v>
      </c>
      <c r="GG23" s="25"/>
      <c r="GH23" s="25">
        <f>GH20+GH22</f>
        <v>3273</v>
      </c>
      <c r="GI23" s="25"/>
      <c r="GJ23" s="25">
        <f>GJ20+GJ22</f>
        <v>5</v>
      </c>
      <c r="GK23" s="26">
        <f>GK20+GK22</f>
        <v>7395</v>
      </c>
      <c r="GL23" s="24">
        <f>GL20+GL22</f>
        <v>4101</v>
      </c>
      <c r="GM23" s="25"/>
      <c r="GN23" s="25">
        <f>GN20+GN22</f>
        <v>3263</v>
      </c>
      <c r="GO23" s="25"/>
      <c r="GP23" s="25">
        <f>GP20+GP22</f>
        <v>5</v>
      </c>
      <c r="GQ23" s="26">
        <f>GQ20+GQ22</f>
        <v>7369</v>
      </c>
      <c r="GR23" s="24">
        <f>GR20+GR22</f>
        <v>4042</v>
      </c>
      <c r="GS23" s="25"/>
      <c r="GT23" s="25">
        <f>GT20+GT22</f>
        <v>3218</v>
      </c>
      <c r="GU23" s="25"/>
      <c r="GV23" s="25">
        <f>GV20+GV22</f>
        <v>6</v>
      </c>
      <c r="GW23" s="26">
        <f>GW20+GW22</f>
        <v>7266</v>
      </c>
      <c r="GX23" s="24">
        <f>GX20+GX22</f>
        <v>3967</v>
      </c>
      <c r="GY23" s="25"/>
      <c r="GZ23" s="25">
        <f>GZ20+GZ22</f>
        <v>3147</v>
      </c>
      <c r="HA23" s="25"/>
      <c r="HB23" s="25">
        <f>HB20+HB22</f>
        <v>5</v>
      </c>
      <c r="HC23" s="26">
        <f>HC20+HC22</f>
        <v>7119</v>
      </c>
      <c r="HD23" s="24">
        <f>HD20+HD22</f>
        <v>3907</v>
      </c>
      <c r="HE23" s="25"/>
      <c r="HF23" s="25">
        <f>HF20+HF22</f>
        <v>3084</v>
      </c>
      <c r="HG23" s="25"/>
      <c r="HH23" s="25">
        <f>HH20+HH22</f>
        <v>5</v>
      </c>
      <c r="HI23" s="26">
        <f>HI20+HI22</f>
        <v>6996</v>
      </c>
      <c r="HJ23" s="24">
        <f>HJ20+HJ22</f>
        <v>3825</v>
      </c>
      <c r="HK23" s="25"/>
      <c r="HL23" s="25">
        <f>HL20+HL22</f>
        <v>3001</v>
      </c>
      <c r="HM23" s="25"/>
      <c r="HN23" s="25">
        <f>HN20+HN22</f>
        <v>5</v>
      </c>
      <c r="HO23" s="26">
        <f>HO20+HO22</f>
        <v>6831</v>
      </c>
      <c r="HP23" s="25">
        <f>HP20+HP22</f>
        <v>3751</v>
      </c>
      <c r="HQ23" s="25"/>
      <c r="HR23" s="25">
        <f>HR20+HR22</f>
        <v>2935</v>
      </c>
      <c r="HS23" s="25"/>
      <c r="HT23" s="25">
        <f>HT20+HT22</f>
        <v>6</v>
      </c>
      <c r="HU23" s="25">
        <f>HU20+HU22</f>
        <v>6692</v>
      </c>
      <c r="HV23" s="24">
        <f>HV20+HV22</f>
        <v>3725</v>
      </c>
      <c r="HW23" s="25"/>
      <c r="HX23" s="25">
        <f>HX20+HX22</f>
        <v>2919</v>
      </c>
      <c r="HY23" s="25"/>
      <c r="HZ23" s="25">
        <f>HZ20+HZ22</f>
        <v>5</v>
      </c>
      <c r="IA23" s="25">
        <f>IA20+IA22</f>
        <v>6649</v>
      </c>
      <c r="IB23" s="24">
        <f>IB20+IB22</f>
        <v>3698</v>
      </c>
      <c r="IC23" s="25"/>
      <c r="ID23" s="25">
        <f>ID20+ID22</f>
        <v>2872</v>
      </c>
      <c r="IE23" s="25"/>
      <c r="IF23" s="25">
        <f>IF20+IF22</f>
        <v>5</v>
      </c>
      <c r="IG23" s="25">
        <f>IG20+IG22</f>
        <v>6575</v>
      </c>
      <c r="IH23" s="26"/>
      <c r="II23" s="24">
        <f>II20+II22</f>
        <v>3647</v>
      </c>
      <c r="IJ23" s="25"/>
      <c r="IK23" s="25">
        <f>IK20+IK22</f>
        <v>2829</v>
      </c>
      <c r="IL23" s="25"/>
      <c r="IM23" s="25">
        <f>IM20+IM22</f>
        <v>5</v>
      </c>
      <c r="IN23" s="25">
        <f>IN20+IN22</f>
        <v>6481</v>
      </c>
      <c r="IO23" s="26"/>
      <c r="IP23" s="24">
        <f>IP20+IP22</f>
        <v>3536</v>
      </c>
      <c r="IQ23" s="25"/>
      <c r="IR23" s="25">
        <f>IR20+IR22</f>
        <v>2747</v>
      </c>
      <c r="IS23" s="25"/>
      <c r="IT23" s="25">
        <f>IT20+IT22</f>
        <v>5</v>
      </c>
      <c r="IU23" s="25">
        <f>IU20+IU22</f>
        <v>6288</v>
      </c>
      <c r="IV23" s="26"/>
      <c r="IW23" s="24">
        <f>IW20+IW22</f>
        <v>3443</v>
      </c>
      <c r="IX23" s="25"/>
      <c r="IY23" s="25">
        <f>IY20+IY22</f>
        <v>2667</v>
      </c>
      <c r="IZ23" s="25"/>
      <c r="JA23" s="25">
        <f>JA20+JA22</f>
        <v>5</v>
      </c>
      <c r="JB23" s="25">
        <f>JB20+JB22</f>
        <v>6115</v>
      </c>
      <c r="JC23" s="26"/>
      <c r="JD23" s="24">
        <f>JD20+JD22</f>
        <v>3345</v>
      </c>
      <c r="JE23" s="25"/>
      <c r="JF23" s="25">
        <f>JF20+JF22</f>
        <v>2563</v>
      </c>
      <c r="JG23" s="25"/>
      <c r="JH23" s="25">
        <f>JH20+JH22</f>
        <v>5</v>
      </c>
      <c r="JI23" s="25">
        <f>JI20+JI22</f>
        <v>5913</v>
      </c>
      <c r="JJ23" s="26"/>
      <c r="JK23" s="24">
        <f>JK20+JK22</f>
        <v>3263</v>
      </c>
      <c r="JL23" s="25"/>
      <c r="JM23" s="25">
        <f>JM20+JM22</f>
        <v>2482</v>
      </c>
      <c r="JN23" s="25"/>
      <c r="JO23" s="25">
        <f>JO20+JO22</f>
        <v>5</v>
      </c>
      <c r="JP23" s="25">
        <f>JP20+JP22</f>
        <v>5750</v>
      </c>
      <c r="JQ23" s="26"/>
      <c r="JR23" s="24">
        <f>JR20+JR22</f>
        <v>3042</v>
      </c>
      <c r="JS23" s="25"/>
      <c r="JT23" s="25">
        <f>JT20+JT22</f>
        <v>2275</v>
      </c>
      <c r="JU23" s="25"/>
      <c r="JV23" s="25">
        <f>JV20+JV22</f>
        <v>4</v>
      </c>
      <c r="JW23" s="25">
        <f>JW20+JW22</f>
        <v>5321</v>
      </c>
      <c r="JX23" s="26"/>
      <c r="JY23" s="24">
        <f>JY20+JY22</f>
        <v>2935</v>
      </c>
      <c r="JZ23" s="25"/>
      <c r="KA23" s="25">
        <f>KA20+KA22</f>
        <v>2156</v>
      </c>
      <c r="KB23" s="25"/>
      <c r="KC23" s="25">
        <f>KC20+KC22</f>
        <v>3</v>
      </c>
      <c r="KD23" s="25">
        <f>KD20+KD22</f>
        <v>5094</v>
      </c>
      <c r="KE23" s="26"/>
      <c r="KF23" s="24">
        <f>KF20+KF22</f>
        <v>2802</v>
      </c>
      <c r="KG23" s="25"/>
      <c r="KH23" s="25">
        <f>KH20+KH22</f>
        <v>2074</v>
      </c>
      <c r="KI23" s="25"/>
      <c r="KJ23" s="25">
        <f>KJ20+KJ22</f>
        <v>3</v>
      </c>
      <c r="KK23" s="25">
        <f>KK20+KK22</f>
        <v>4879</v>
      </c>
      <c r="KL23" s="26"/>
      <c r="KM23" s="24">
        <f>KM20+KM22</f>
        <v>2666</v>
      </c>
      <c r="KN23" s="25"/>
      <c r="KO23" s="25">
        <f>KO20+KO22</f>
        <v>1929</v>
      </c>
      <c r="KP23" s="25"/>
      <c r="KQ23" s="25">
        <f>KQ20+KQ22</f>
        <v>3</v>
      </c>
      <c r="KR23" s="25">
        <f>KR20+KR22</f>
        <v>4598</v>
      </c>
      <c r="KS23" s="26"/>
      <c r="KT23" s="24">
        <f>KT20+KT22</f>
        <v>2559</v>
      </c>
      <c r="KU23" s="25"/>
      <c r="KV23" s="25">
        <f>KV20+KV22</f>
        <v>1842</v>
      </c>
      <c r="KW23" s="25"/>
      <c r="KX23" s="25">
        <f>KX20+KX22</f>
        <v>3</v>
      </c>
      <c r="KY23" s="25">
        <f>KY20+KY22</f>
        <v>4404</v>
      </c>
      <c r="KZ23" s="26"/>
      <c r="LA23" s="24">
        <f>LA20+LA22</f>
        <v>2486</v>
      </c>
      <c r="LB23" s="25"/>
      <c r="LC23" s="25">
        <f>LC20+LC22</f>
        <v>1805</v>
      </c>
      <c r="LD23" s="25"/>
      <c r="LE23" s="25">
        <f>LE20+LE22</f>
        <v>3</v>
      </c>
      <c r="LF23" s="25">
        <f>LF20+LF22</f>
        <v>4294</v>
      </c>
      <c r="LG23" s="26"/>
      <c r="LH23" s="24">
        <f>LH20+LH22</f>
        <v>2381</v>
      </c>
      <c r="LI23" s="25"/>
      <c r="LJ23" s="25">
        <f>LJ20+LJ22</f>
        <v>1725</v>
      </c>
      <c r="LK23" s="25"/>
      <c r="LL23" s="25">
        <f>LL20+LL22</f>
        <v>4</v>
      </c>
      <c r="LM23" s="25">
        <f>LM20+LM22</f>
        <v>4110</v>
      </c>
      <c r="LN23" s="26"/>
      <c r="LO23" s="24">
        <f>LO20+LO22</f>
        <v>2234</v>
      </c>
      <c r="LP23" s="25"/>
      <c r="LQ23" s="25">
        <f>LQ20+LQ22</f>
        <v>1630</v>
      </c>
      <c r="LR23" s="25"/>
      <c r="LS23" s="25">
        <f>LS20+LS22</f>
        <v>4</v>
      </c>
      <c r="LT23" s="25">
        <f>LT20+LT22</f>
        <v>3868</v>
      </c>
      <c r="LU23" s="26"/>
      <c r="LV23" s="24">
        <f>LV20+LV22</f>
        <v>2074</v>
      </c>
      <c r="LW23" s="25"/>
      <c r="LX23" s="25">
        <f>LX20+LX22</f>
        <v>1490</v>
      </c>
      <c r="LY23" s="25"/>
      <c r="LZ23" s="25">
        <f>LZ20+LZ22</f>
        <v>5</v>
      </c>
      <c r="MA23" s="25">
        <f>MA20+MA22</f>
        <v>3569</v>
      </c>
      <c r="MB23" s="26"/>
      <c r="MC23" s="24">
        <f>MC20+MC22</f>
        <v>1907</v>
      </c>
      <c r="MD23" s="25"/>
      <c r="ME23" s="25">
        <f>ME20+ME22</f>
        <v>1344</v>
      </c>
      <c r="MF23" s="25"/>
      <c r="MG23" s="25">
        <f>MG20+MG22</f>
        <v>3</v>
      </c>
      <c r="MH23" s="25">
        <f>MH20+MH22</f>
        <v>3254</v>
      </c>
      <c r="MI23" s="26"/>
      <c r="MJ23" s="24">
        <f>MJ20+MJ22</f>
        <v>1757</v>
      </c>
      <c r="MK23" s="25"/>
      <c r="ML23" s="25">
        <f>ML20+ML22</f>
        <v>1209</v>
      </c>
      <c r="MM23" s="25"/>
      <c r="MN23" s="25">
        <f>MN20+MN22</f>
        <v>3</v>
      </c>
      <c r="MO23" s="25">
        <f>MO20+MO22</f>
        <v>2969</v>
      </c>
      <c r="MP23" s="26"/>
      <c r="MQ23" s="24">
        <f>MQ20+MQ22</f>
        <v>1659</v>
      </c>
      <c r="MR23" s="25"/>
      <c r="MS23" s="25">
        <f>MS20+MS22</f>
        <v>1135</v>
      </c>
      <c r="MT23" s="25"/>
      <c r="MU23" s="25">
        <f>MU20+MU22</f>
        <v>5</v>
      </c>
      <c r="MV23" s="25">
        <f>MV20+MV22</f>
        <v>2799</v>
      </c>
      <c r="MW23" s="26"/>
      <c r="MX23" s="24">
        <f>MX20+MX22</f>
        <v>1592</v>
      </c>
      <c r="MY23" s="25"/>
      <c r="MZ23" s="25">
        <f>MZ20+MZ22</f>
        <v>1076</v>
      </c>
      <c r="NA23" s="25"/>
      <c r="NB23" s="25">
        <f>NB20+NB22</f>
        <v>5</v>
      </c>
      <c r="NC23" s="25">
        <f>NC20+NC22</f>
        <v>2673</v>
      </c>
      <c r="ND23" s="26"/>
      <c r="NE23" s="24">
        <f>NE20+NE22</f>
        <v>1522</v>
      </c>
      <c r="NF23" s="25"/>
      <c r="NG23" s="25">
        <f>NG20+NG22</f>
        <v>1019</v>
      </c>
      <c r="NH23" s="25"/>
      <c r="NI23" s="25">
        <f>NI20+NI22</f>
        <v>3</v>
      </c>
      <c r="NJ23" s="25">
        <f>NJ20+NJ22</f>
        <v>2544</v>
      </c>
      <c r="NK23" s="26"/>
      <c r="NL23" s="24">
        <f>NL20+NL22</f>
        <v>1426</v>
      </c>
      <c r="NM23" s="25"/>
      <c r="NN23" s="25">
        <f>NN20+NN22</f>
        <v>944</v>
      </c>
      <c r="NO23" s="25"/>
      <c r="NP23" s="25">
        <f>NP20+NP22</f>
        <v>3</v>
      </c>
      <c r="NQ23" s="25">
        <f>NQ20+NQ22</f>
        <v>2373</v>
      </c>
      <c r="NR23" s="26"/>
      <c r="NS23" s="24">
        <f>NS20+NS22</f>
        <v>1286</v>
      </c>
      <c r="NT23" s="25"/>
      <c r="NU23" s="25">
        <f>NU20+NU22</f>
        <v>817</v>
      </c>
      <c r="NV23" s="25"/>
      <c r="NW23" s="25">
        <f>NW20+NW22</f>
        <v>4</v>
      </c>
      <c r="NX23" s="25">
        <f>NX20+NX22</f>
        <v>2107</v>
      </c>
      <c r="NY23" s="26"/>
      <c r="NZ23" s="24">
        <f>NZ20+NZ22</f>
        <v>1151</v>
      </c>
      <c r="OA23" s="25"/>
      <c r="OB23" s="25">
        <f>OB20+OB22</f>
        <v>706</v>
      </c>
      <c r="OC23" s="25"/>
      <c r="OD23" s="25">
        <f>OD20+OD22</f>
        <v>4</v>
      </c>
      <c r="OE23" s="25">
        <f>OE20+OE22</f>
        <v>1861</v>
      </c>
      <c r="OF23" s="26"/>
      <c r="OG23" s="24">
        <f>OG20+OG22</f>
        <v>1012</v>
      </c>
      <c r="OH23" s="25"/>
      <c r="OI23" s="25">
        <f>OI20+OI22</f>
        <v>592</v>
      </c>
      <c r="OJ23" s="25"/>
      <c r="OK23" s="25">
        <f>OK20+OK22</f>
        <v>3</v>
      </c>
      <c r="OL23" s="25">
        <f>OL20+OL22</f>
        <v>1607</v>
      </c>
      <c r="OM23" s="26"/>
      <c r="ON23" s="24">
        <f>ON20+ON22</f>
        <v>913</v>
      </c>
      <c r="OO23" s="25"/>
      <c r="OP23" s="25">
        <f>OP20+OP22</f>
        <v>518</v>
      </c>
      <c r="OQ23" s="25"/>
      <c r="OR23" s="25">
        <f>OR20+OR22</f>
        <v>3</v>
      </c>
      <c r="OS23" s="25">
        <f>OS20+OS22</f>
        <v>1434</v>
      </c>
      <c r="OT23" s="26"/>
      <c r="OU23" s="24">
        <f>OU20+OU22</f>
        <v>851</v>
      </c>
      <c r="OV23" s="25"/>
      <c r="OW23" s="25">
        <f>OW20+OW22</f>
        <v>488</v>
      </c>
      <c r="OX23" s="25"/>
      <c r="OY23" s="25">
        <f>OY20+OY22</f>
        <v>3</v>
      </c>
      <c r="OZ23" s="25">
        <f>OZ20+OZ22</f>
        <v>1342</v>
      </c>
      <c r="PA23" s="26"/>
      <c r="PB23" s="24">
        <f>PB20+PB22</f>
        <v>753</v>
      </c>
      <c r="PC23" s="25"/>
      <c r="PD23" s="25">
        <f>PD20+PD22</f>
        <v>403</v>
      </c>
      <c r="PE23" s="25"/>
      <c r="PF23" s="25">
        <f>PF20+PF22</f>
        <v>2</v>
      </c>
      <c r="PG23" s="25">
        <f>PG20+PG22</f>
        <v>1158</v>
      </c>
      <c r="PH23" s="26"/>
      <c r="PI23" s="24">
        <f>PI20+PI22</f>
        <v>661</v>
      </c>
      <c r="PJ23" s="25"/>
      <c r="PK23" s="25">
        <f>PK20+PK22</f>
        <v>354</v>
      </c>
      <c r="PL23" s="25"/>
      <c r="PM23" s="25">
        <f>PM20+PM22</f>
        <v>2</v>
      </c>
      <c r="PN23" s="25">
        <f>PN20+PN22</f>
        <v>1017</v>
      </c>
      <c r="PO23" s="26"/>
      <c r="PP23" s="24">
        <f>PP20+PP22</f>
        <v>567</v>
      </c>
      <c r="PQ23" s="25"/>
      <c r="PR23" s="25">
        <f>PR20+PR22</f>
        <v>304</v>
      </c>
      <c r="PS23" s="25"/>
      <c r="PT23" s="25">
        <f>PT20+PT22</f>
        <v>1</v>
      </c>
      <c r="PU23" s="25">
        <f>PU20+PU22</f>
        <v>872</v>
      </c>
      <c r="PV23" s="26"/>
      <c r="PW23" s="24">
        <f>PW20+PW22</f>
        <v>479</v>
      </c>
      <c r="PX23" s="25"/>
      <c r="PY23" s="25">
        <f>PY20+PY22</f>
        <v>252</v>
      </c>
      <c r="PZ23" s="25"/>
      <c r="QA23" s="25">
        <f>QA20+QA22</f>
        <v>1</v>
      </c>
      <c r="QB23" s="25">
        <f>QB20+QB22</f>
        <v>732</v>
      </c>
      <c r="QC23" s="26"/>
      <c r="QD23" s="24">
        <f>QD20+QD22</f>
        <v>384</v>
      </c>
      <c r="QE23" s="25"/>
      <c r="QF23" s="25">
        <f>QF20+QF22</f>
        <v>198</v>
      </c>
      <c r="QG23" s="25"/>
      <c r="QH23" s="25">
        <f>QH20+QH22</f>
        <v>1</v>
      </c>
      <c r="QI23" s="25">
        <f>QI20+QI22</f>
        <v>583</v>
      </c>
      <c r="QJ23" s="26"/>
      <c r="QK23" s="24">
        <f>QK20+QK22</f>
        <v>303</v>
      </c>
      <c r="QL23" s="25"/>
      <c r="QM23" s="25">
        <f>QM20+QM22</f>
        <v>151</v>
      </c>
      <c r="QN23" s="25"/>
      <c r="QO23" s="25">
        <f>QO20+QO22</f>
        <v>1</v>
      </c>
      <c r="QP23" s="25">
        <f>QP20+QP22</f>
        <v>455</v>
      </c>
      <c r="QQ23" s="26"/>
      <c r="QR23" s="24">
        <f>QR20+QR22</f>
        <v>256</v>
      </c>
      <c r="QS23" s="25"/>
      <c r="QT23" s="25">
        <f>QT20+QT22</f>
        <v>132</v>
      </c>
      <c r="QU23" s="25"/>
      <c r="QV23" s="25">
        <f>QV20+QV22</f>
        <v>1</v>
      </c>
      <c r="QW23" s="25">
        <f>QW20+QW22</f>
        <v>389</v>
      </c>
      <c r="QX23" s="26"/>
      <c r="QY23" s="14"/>
      <c r="QZ23" s="14"/>
      <c r="RA23" s="14"/>
      <c r="RB23" s="14"/>
      <c r="RC23" s="14"/>
      <c r="RD23" s="14"/>
      <c r="RE23" s="14"/>
      <c r="RF23" s="14"/>
      <c r="RG23" s="14"/>
      <c r="RH23" s="14"/>
      <c r="RI23" s="14"/>
      <c r="RJ23" s="14"/>
      <c r="RK23" s="14"/>
      <c r="RL23" s="14"/>
      <c r="RM23" s="14"/>
      <c r="RN23" s="14"/>
      <c r="RO23" s="14"/>
      <c r="RP23" s="14"/>
      <c r="RQ23" s="14"/>
      <c r="RR23" s="14"/>
      <c r="RS23" s="14"/>
      <c r="RT23" s="14"/>
      <c r="RU23" s="14"/>
      <c r="RV23" s="14"/>
      <c r="RW23" s="14"/>
      <c r="RX23" s="14"/>
      <c r="RY23" s="14"/>
      <c r="RZ23" s="14"/>
      <c r="SA23" s="14"/>
      <c r="SB23" s="14"/>
      <c r="SC23" s="14"/>
      <c r="SD23" s="14"/>
      <c r="SE23" s="14"/>
      <c r="SF23" s="14"/>
      <c r="SG23" s="14"/>
      <c r="SH23" s="14"/>
      <c r="SI23" s="14"/>
      <c r="SJ23" s="14"/>
      <c r="SK23" s="14"/>
      <c r="SL23" s="14"/>
      <c r="SM23" s="14"/>
      <c r="SN23" s="14"/>
      <c r="SO23" s="14"/>
      <c r="SP23" s="14"/>
      <c r="SQ23" s="14"/>
      <c r="SR23" s="14"/>
      <c r="SS23" s="14"/>
      <c r="ST23" s="14"/>
      <c r="SU23" s="14"/>
      <c r="SV23" s="14"/>
      <c r="SW23" s="14"/>
      <c r="SX23" s="14"/>
      <c r="SY23" s="14"/>
      <c r="SZ23" s="14"/>
      <c r="TA23" s="14"/>
      <c r="TB23" s="14"/>
      <c r="TC23" s="14"/>
      <c r="TD23" s="14"/>
      <c r="TE23" s="14"/>
      <c r="TF23" s="14"/>
      <c r="TG23" s="14"/>
      <c r="TH23" s="14"/>
      <c r="TI23" s="14"/>
      <c r="TJ23" s="14"/>
      <c r="TK23" s="14"/>
      <c r="TL23" s="14"/>
      <c r="TM23" s="14"/>
      <c r="TN23" s="14"/>
      <c r="TO23" s="14"/>
      <c r="TP23" s="14"/>
      <c r="TQ23" s="14"/>
      <c r="TR23" s="14"/>
      <c r="TS23" s="14"/>
      <c r="TT23" s="14"/>
      <c r="TU23" s="14"/>
      <c r="TV23" s="14"/>
      <c r="TW23" s="14"/>
      <c r="TX23" s="14"/>
      <c r="TY23" s="14"/>
      <c r="TZ23" s="14"/>
      <c r="UA23" s="14"/>
      <c r="UB23" s="14"/>
      <c r="UC23" s="14"/>
      <c r="UD23" s="14"/>
      <c r="UE23" s="14"/>
      <c r="UF23" s="14"/>
      <c r="UG23" s="14"/>
      <c r="UH23" s="14"/>
      <c r="UI23" s="14"/>
      <c r="UJ23" s="14"/>
      <c r="UK23" s="14"/>
      <c r="UL23" s="14"/>
      <c r="UM23" s="14"/>
      <c r="UN23" s="14"/>
      <c r="UO23" s="14"/>
      <c r="UP23" s="14"/>
      <c r="UQ23" s="14"/>
      <c r="UR23" s="14"/>
      <c r="US23" s="14"/>
      <c r="UT23" s="14"/>
      <c r="UU23" s="14"/>
      <c r="UV23" s="14"/>
      <c r="UW23" s="14"/>
      <c r="UX23" s="14"/>
      <c r="UY23" s="14"/>
      <c r="UZ23" s="14"/>
      <c r="VA23" s="14"/>
      <c r="VB23" s="14"/>
      <c r="VC23" s="14"/>
      <c r="VD23" s="14"/>
      <c r="VE23" s="14"/>
      <c r="VF23" s="14"/>
      <c r="VG23" s="14"/>
      <c r="VH23" s="14"/>
      <c r="VI23" s="14"/>
      <c r="VJ23" s="14"/>
      <c r="VK23" s="14"/>
      <c r="VL23" s="14"/>
      <c r="VM23" s="14"/>
      <c r="VN23" s="14"/>
      <c r="VO23" s="14"/>
      <c r="VP23" s="14"/>
      <c r="VQ23" s="14"/>
      <c r="VR23" s="14"/>
      <c r="VS23" s="14"/>
      <c r="VT23" s="14"/>
      <c r="VU23" s="14"/>
      <c r="VV23" s="14"/>
      <c r="VW23" s="14"/>
      <c r="VX23" s="14"/>
      <c r="VY23" s="14"/>
      <c r="VZ23" s="14"/>
      <c r="WA23" s="14"/>
      <c r="WB23" s="14"/>
      <c r="WC23" s="14"/>
      <c r="WD23" s="14"/>
      <c r="WE23" s="14"/>
      <c r="WF23" s="14"/>
      <c r="WG23" s="14"/>
      <c r="WH23" s="14"/>
      <c r="WI23" s="14"/>
      <c r="WJ23" s="14"/>
      <c r="WK23" s="14"/>
      <c r="WL23" s="14"/>
      <c r="WM23" s="14"/>
      <c r="WN23" s="14"/>
      <c r="WO23" s="14"/>
      <c r="WP23" s="14"/>
      <c r="WQ23" s="14"/>
      <c r="WR23" s="14"/>
      <c r="WS23" s="14"/>
      <c r="WT23" s="14"/>
      <c r="WU23" s="14"/>
      <c r="WV23" s="14"/>
      <c r="WW23" s="14"/>
      <c r="WX23" s="14"/>
      <c r="WY23" s="14"/>
      <c r="WZ23" s="14"/>
      <c r="XA23" s="14"/>
      <c r="XB23" s="14"/>
      <c r="XC23" s="14"/>
      <c r="XD23" s="14"/>
      <c r="XE23" s="14"/>
      <c r="XF23" s="14"/>
      <c r="XG23" s="14"/>
      <c r="XH23" s="14"/>
      <c r="XI23" s="14"/>
      <c r="XJ23" s="14"/>
      <c r="XK23" s="14"/>
      <c r="XL23" s="14"/>
      <c r="XM23" s="14"/>
      <c r="XN23" s="14"/>
      <c r="XO23" s="14"/>
      <c r="XP23" s="14"/>
      <c r="XQ23" s="14"/>
      <c r="XR23" s="14"/>
      <c r="XS23" s="14"/>
      <c r="XT23" s="14"/>
      <c r="XU23" s="14"/>
      <c r="XV23" s="14"/>
      <c r="XW23" s="14"/>
      <c r="XX23" s="14"/>
      <c r="XY23" s="14"/>
      <c r="XZ23" s="14"/>
      <c r="YA23" s="14"/>
      <c r="YB23" s="14"/>
      <c r="YC23" s="14"/>
      <c r="YD23" s="14"/>
      <c r="YE23" s="14"/>
      <c r="YF23" s="14"/>
      <c r="YG23" s="14"/>
      <c r="YH23" s="14"/>
      <c r="YI23" s="14"/>
      <c r="YJ23" s="14"/>
      <c r="YK23" s="14"/>
      <c r="YL23" s="14"/>
      <c r="YM23" s="14"/>
      <c r="YN23" s="14"/>
      <c r="YO23" s="14"/>
      <c r="YP23" s="14"/>
      <c r="YQ23" s="14"/>
      <c r="YR23" s="14"/>
      <c r="YS23" s="14"/>
      <c r="YT23" s="14"/>
      <c r="YU23" s="14"/>
      <c r="YV23" s="14"/>
      <c r="YW23" s="14"/>
      <c r="YX23" s="14"/>
      <c r="YY23" s="14"/>
      <c r="YZ23" s="14"/>
      <c r="ZA23" s="14"/>
      <c r="ZB23" s="14"/>
      <c r="ZC23" s="14"/>
      <c r="ZD23" s="14"/>
      <c r="ZE23" s="14"/>
      <c r="ZF23" s="14"/>
      <c r="ZG23" s="14"/>
      <c r="ZH23" s="14"/>
      <c r="ZI23" s="14"/>
      <c r="ZJ23" s="14"/>
      <c r="ZK23" s="14"/>
      <c r="ZL23" s="14"/>
      <c r="ZM23" s="14"/>
      <c r="ZN23" s="14"/>
      <c r="ZO23" s="14"/>
      <c r="ZP23" s="14"/>
      <c r="ZQ23" s="14"/>
      <c r="ZR23" s="14"/>
      <c r="ZS23" s="14"/>
      <c r="ZT23" s="14"/>
      <c r="ZU23" s="14"/>
      <c r="ZV23" s="14"/>
      <c r="ZW23" s="14"/>
      <c r="ZX23" s="14"/>
      <c r="ZY23" s="14"/>
      <c r="ZZ23" s="14"/>
      <c r="AAA23" s="14"/>
      <c r="AAB23" s="14"/>
      <c r="AAC23" s="14"/>
      <c r="AAD23" s="14"/>
      <c r="AAE23" s="14"/>
      <c r="AAF23" s="14"/>
      <c r="AAG23" s="14"/>
      <c r="AAH23" s="14"/>
      <c r="AAI23" s="14"/>
      <c r="AAJ23" s="14"/>
      <c r="AAK23" s="14"/>
      <c r="AAL23" s="14"/>
      <c r="AAM23" s="14"/>
      <c r="AAN23" s="14"/>
      <c r="AAO23" s="14"/>
      <c r="AAP23" s="14"/>
      <c r="AAQ23" s="14"/>
      <c r="AAR23" s="14"/>
      <c r="AAS23" s="14"/>
      <c r="AAT23" s="14"/>
      <c r="AAU23" s="14"/>
      <c r="AAV23" s="14"/>
      <c r="AAW23" s="14"/>
      <c r="AAX23" s="14"/>
      <c r="AAY23" s="14"/>
      <c r="AAZ23" s="14"/>
      <c r="ABA23" s="14"/>
      <c r="ABB23" s="14"/>
      <c r="ABC23" s="14"/>
      <c r="ABD23" s="14"/>
      <c r="ABE23" s="14"/>
      <c r="ABF23" s="14"/>
      <c r="ABG23" s="14"/>
      <c r="ABH23" s="14"/>
      <c r="ABI23" s="14"/>
      <c r="ABJ23" s="14"/>
      <c r="ABK23" s="14"/>
      <c r="ABL23" s="14"/>
      <c r="ABM23" s="14"/>
      <c r="ABN23" s="14"/>
      <c r="ABO23" s="14"/>
      <c r="ABP23" s="14"/>
      <c r="ABQ23" s="14"/>
      <c r="ABR23" s="14"/>
      <c r="ABS23" s="14"/>
      <c r="ABT23" s="14"/>
      <c r="ABU23" s="14"/>
      <c r="ABV23" s="14"/>
      <c r="ABW23" s="14"/>
      <c r="ABX23" s="14"/>
      <c r="ABY23" s="14"/>
      <c r="ABZ23" s="14"/>
      <c r="ACA23" s="14"/>
      <c r="ACB23" s="14"/>
      <c r="ACC23" s="14"/>
      <c r="ACD23" s="14"/>
      <c r="ACE23" s="14"/>
      <c r="ACF23" s="14"/>
      <c r="ACG23" s="14"/>
      <c r="ACH23" s="14"/>
      <c r="ACI23" s="14"/>
      <c r="ACJ23" s="14"/>
      <c r="ACK23" s="14"/>
      <c r="ACL23" s="14"/>
      <c r="ACM23" s="14"/>
      <c r="ACN23" s="14"/>
      <c r="ACO23" s="14"/>
      <c r="ACP23" s="14"/>
      <c r="ACQ23" s="14"/>
      <c r="ACR23" s="14"/>
      <c r="ACS23" s="14"/>
      <c r="ACT23" s="14"/>
      <c r="ACU23" s="14"/>
      <c r="ACV23" s="14"/>
      <c r="ACW23" s="14"/>
      <c r="ACX23" s="14"/>
      <c r="ACY23" s="14"/>
      <c r="ACZ23" s="14"/>
      <c r="ADA23" s="14"/>
      <c r="ADB23" s="14"/>
      <c r="ADC23" s="14"/>
      <c r="ADD23" s="14"/>
      <c r="ADE23" s="14"/>
      <c r="ADF23" s="14"/>
      <c r="ADG23" s="14"/>
      <c r="ADH23" s="14"/>
      <c r="ADI23" s="14"/>
      <c r="ADJ23" s="14"/>
      <c r="ADK23" s="14"/>
      <c r="ADL23" s="14"/>
      <c r="ADM23" s="14"/>
      <c r="ADN23" s="14"/>
      <c r="ADO23" s="14"/>
      <c r="ADP23" s="14"/>
      <c r="ADQ23" s="14"/>
      <c r="ADR23" s="14"/>
      <c r="ADS23" s="14"/>
      <c r="ADT23" s="14"/>
      <c r="ADU23" s="14"/>
      <c r="ADV23" s="14"/>
      <c r="ADW23" s="14"/>
      <c r="ADX23" s="14"/>
      <c r="ADY23" s="14"/>
      <c r="ADZ23" s="14"/>
      <c r="AEA23" s="14"/>
      <c r="AEB23" s="14"/>
      <c r="AEC23" s="14"/>
      <c r="AED23" s="14"/>
      <c r="AEE23" s="14"/>
      <c r="AEF23" s="14"/>
      <c r="AEG23" s="14"/>
      <c r="AEH23" s="14"/>
      <c r="AEI23" s="14"/>
      <c r="AEJ23" s="14"/>
      <c r="AEK23" s="14"/>
      <c r="AEL23" s="14"/>
      <c r="AEM23" s="14"/>
      <c r="AEN23" s="14"/>
      <c r="AEO23" s="14"/>
      <c r="AEP23" s="14"/>
      <c r="AEQ23" s="14"/>
      <c r="AER23" s="14"/>
      <c r="AES23" s="14"/>
      <c r="AET23" s="14"/>
      <c r="AEU23" s="14"/>
      <c r="AEV23" s="14"/>
      <c r="AEW23" s="14"/>
      <c r="AEX23" s="14"/>
      <c r="AEY23" s="14"/>
      <c r="AEZ23" s="14"/>
      <c r="AFA23" s="14"/>
      <c r="AFB23" s="14"/>
      <c r="AFC23" s="14"/>
      <c r="AFD23" s="14"/>
      <c r="AFE23" s="14"/>
      <c r="AFF23" s="14"/>
      <c r="AFG23" s="14"/>
      <c r="AFH23" s="14"/>
      <c r="AFI23" s="14"/>
      <c r="AFJ23" s="14"/>
      <c r="AFK23" s="14"/>
      <c r="AFL23" s="14"/>
      <c r="AFM23" s="14"/>
      <c r="AFN23" s="14"/>
      <c r="AFO23" s="14"/>
      <c r="AFP23" s="14"/>
      <c r="AFQ23" s="14"/>
      <c r="AFR23" s="14"/>
      <c r="AFS23" s="14"/>
      <c r="AFT23" s="14"/>
      <c r="AFU23" s="14"/>
      <c r="AFV23" s="14"/>
      <c r="AFW23" s="14"/>
      <c r="AFX23" s="14"/>
      <c r="AFY23" s="14"/>
      <c r="AFZ23" s="14"/>
      <c r="AGA23" s="14"/>
      <c r="AGB23" s="14"/>
      <c r="AGC23" s="14"/>
      <c r="AGD23" s="14"/>
      <c r="AGE23" s="14"/>
      <c r="AGF23" s="14"/>
      <c r="AGG23" s="14"/>
      <c r="AGH23" s="14"/>
      <c r="AGI23" s="14"/>
      <c r="AGJ23" s="14"/>
      <c r="AGK23" s="14"/>
      <c r="AGL23" s="14"/>
      <c r="AGM23" s="14"/>
      <c r="AGN23" s="14"/>
      <c r="AGO23" s="14"/>
      <c r="AGP23" s="14"/>
      <c r="AGQ23" s="14"/>
      <c r="AGR23" s="14"/>
      <c r="AGS23" s="14"/>
      <c r="AGT23" s="14"/>
      <c r="AGU23" s="14"/>
      <c r="AGV23" s="14"/>
      <c r="AGW23" s="14"/>
      <c r="AGX23" s="14"/>
      <c r="AGY23" s="14"/>
      <c r="AGZ23" s="14"/>
      <c r="AHA23" s="14"/>
      <c r="AHB23" s="14"/>
      <c r="AHC23" s="14"/>
      <c r="AHD23" s="14"/>
      <c r="AHE23" s="14"/>
      <c r="AHF23" s="14"/>
      <c r="AHG23" s="14"/>
      <c r="AHH23" s="14"/>
      <c r="AHI23" s="14"/>
      <c r="AHJ23" s="14"/>
      <c r="AHK23" s="14"/>
      <c r="AHL23" s="14"/>
      <c r="AHM23" s="14"/>
      <c r="AHN23" s="14"/>
      <c r="AHO23" s="14"/>
      <c r="AHP23" s="14"/>
      <c r="AHQ23" s="14"/>
      <c r="AHR23" s="14"/>
      <c r="AHS23" s="14"/>
      <c r="AHT23" s="14"/>
      <c r="AHU23" s="14"/>
      <c r="AHV23" s="14"/>
      <c r="AHW23" s="14"/>
      <c r="AHX23" s="14"/>
      <c r="AHY23" s="14"/>
      <c r="AHZ23" s="14"/>
      <c r="AIA23" s="14"/>
      <c r="AIB23" s="14"/>
      <c r="AIC23" s="14"/>
      <c r="AID23" s="14"/>
      <c r="AIE23" s="14"/>
      <c r="AIF23" s="14"/>
      <c r="AIG23" s="14"/>
      <c r="AIH23" s="14"/>
      <c r="AII23" s="14"/>
      <c r="AIJ23" s="14"/>
      <c r="AIK23" s="14"/>
      <c r="AIL23" s="14"/>
      <c r="AIM23" s="14"/>
      <c r="AIN23" s="14"/>
      <c r="AIO23" s="14"/>
      <c r="AIP23" s="14"/>
      <c r="AIQ23" s="14"/>
      <c r="AIR23" s="14"/>
      <c r="AIS23" s="14"/>
      <c r="AIT23" s="14"/>
      <c r="AIU23" s="14"/>
      <c r="AIV23" s="14"/>
      <c r="AIW23" s="14"/>
      <c r="AIX23" s="14"/>
      <c r="AIY23" s="14"/>
      <c r="AIZ23" s="14"/>
      <c r="AJA23" s="14"/>
      <c r="AJB23" s="14"/>
      <c r="AJC23" s="14"/>
      <c r="AJD23" s="14"/>
      <c r="AJE23" s="14"/>
      <c r="AJF23" s="14"/>
      <c r="AJG23" s="14"/>
      <c r="AJH23" s="14"/>
      <c r="AJI23" s="14"/>
      <c r="AJJ23" s="14"/>
      <c r="AJK23" s="14"/>
      <c r="AJL23" s="14"/>
      <c r="AJM23" s="14"/>
      <c r="AJN23" s="14"/>
      <c r="AJO23" s="14"/>
      <c r="AJP23" s="14"/>
      <c r="AJQ23" s="14"/>
      <c r="AJR23" s="14"/>
      <c r="AJS23" s="14"/>
      <c r="AJT23" s="14"/>
      <c r="AJU23" s="14"/>
      <c r="AJV23" s="14"/>
      <c r="AJW23" s="14"/>
      <c r="AJX23" s="14"/>
      <c r="AJY23" s="14"/>
      <c r="AJZ23" s="14"/>
      <c r="AKA23" s="14"/>
      <c r="AKB23" s="14"/>
      <c r="AKC23" s="14"/>
      <c r="AKD23" s="14"/>
      <c r="AKE23" s="14"/>
      <c r="AKF23" s="14"/>
      <c r="AKG23" s="14"/>
      <c r="AKH23" s="14"/>
      <c r="AKI23" s="14"/>
      <c r="AKJ23" s="14"/>
      <c r="AKK23" s="14"/>
      <c r="AKL23" s="14"/>
      <c r="AKM23" s="14"/>
      <c r="AKN23" s="14"/>
      <c r="AKO23" s="14"/>
      <c r="AKP23" s="14"/>
      <c r="AKQ23" s="14"/>
      <c r="AKR23" s="14"/>
      <c r="AKS23" s="14"/>
      <c r="AKT23" s="14"/>
      <c r="AKU23" s="14"/>
      <c r="AKV23" s="14"/>
      <c r="AKW23" s="14"/>
      <c r="AKX23" s="14"/>
      <c r="AKY23" s="14"/>
      <c r="AKZ23" s="14"/>
      <c r="ALA23" s="14"/>
      <c r="ALB23" s="14"/>
      <c r="ALC23" s="14"/>
      <c r="ALD23" s="14"/>
      <c r="ALE23" s="14"/>
      <c r="ALF23" s="14"/>
      <c r="ALG23" s="14"/>
      <c r="ALH23" s="14"/>
      <c r="ALI23" s="14"/>
      <c r="ALJ23" s="14"/>
      <c r="ALK23" s="14"/>
      <c r="ALL23" s="14"/>
      <c r="ALM23" s="14"/>
      <c r="ALN23" s="14"/>
      <c r="ALO23" s="14"/>
      <c r="ALP23" s="14"/>
      <c r="ALQ23" s="14"/>
      <c r="ALR23" s="14"/>
      <c r="ALS23" s="14"/>
      <c r="ALT23" s="14"/>
      <c r="ALU23" s="14"/>
      <c r="ALV23" s="14"/>
      <c r="ALW23" s="14"/>
      <c r="ALX23" s="14"/>
      <c r="ALY23" s="14"/>
      <c r="ALZ23" s="14"/>
      <c r="AMA23" s="14"/>
      <c r="AMB23" s="14"/>
      <c r="AMC23" s="14"/>
      <c r="AMD23" s="14"/>
      <c r="AME23" s="14"/>
      <c r="AMF23" s="14"/>
      <c r="AMG23" s="14"/>
      <c r="AMH23" s="14"/>
      <c r="AMI23" s="14"/>
      <c r="AMJ23" s="14"/>
      <c r="AMK23" s="14"/>
      <c r="AML23" s="14"/>
      <c r="AMM23" s="14"/>
      <c r="AMN23" s="14"/>
      <c r="AMO23" s="14"/>
      <c r="AMP23" s="14"/>
      <c r="AMQ23" s="14"/>
      <c r="AMR23" s="14"/>
      <c r="AMS23" s="14"/>
      <c r="AMT23" s="14"/>
      <c r="AMU23" s="14"/>
      <c r="AMV23" s="14"/>
      <c r="AMW23" s="14"/>
      <c r="AMX23" s="14"/>
      <c r="AMY23" s="14"/>
      <c r="AMZ23" s="14"/>
      <c r="ANA23" s="14"/>
      <c r="ANB23" s="14"/>
      <c r="ANC23" s="14"/>
      <c r="AND23" s="14"/>
      <c r="ANE23" s="14"/>
      <c r="ANF23" s="14"/>
      <c r="ANG23" s="14"/>
      <c r="ANH23" s="14"/>
      <c r="ANI23" s="14"/>
      <c r="ANJ23" s="14"/>
      <c r="ANK23" s="14"/>
      <c r="ANL23" s="14"/>
      <c r="ANM23" s="14"/>
      <c r="ANN23" s="14"/>
      <c r="ANO23" s="14"/>
      <c r="ANP23" s="14"/>
      <c r="ANQ23" s="14"/>
      <c r="ANR23" s="14"/>
      <c r="ANS23" s="14"/>
      <c r="ANT23" s="14"/>
      <c r="ANU23" s="14"/>
      <c r="ANV23" s="14"/>
      <c r="ANW23" s="14"/>
      <c r="ANX23" s="14"/>
      <c r="ANY23" s="14"/>
      <c r="ANZ23" s="14"/>
      <c r="AOA23" s="14"/>
      <c r="AOB23" s="14"/>
      <c r="AOC23" s="14"/>
      <c r="AOD23" s="14"/>
      <c r="AOE23" s="14"/>
      <c r="AOF23" s="14"/>
      <c r="AOG23" s="14"/>
      <c r="AOH23" s="14"/>
      <c r="AOI23" s="14"/>
      <c r="AOJ23" s="14"/>
      <c r="AOK23" s="14"/>
      <c r="AOL23" s="14"/>
      <c r="AOM23" s="14"/>
      <c r="AON23" s="14"/>
      <c r="AOO23" s="14"/>
      <c r="AOP23" s="14"/>
      <c r="AOQ23" s="14"/>
      <c r="AOR23" s="14"/>
      <c r="AOS23" s="14"/>
      <c r="AOT23" s="14"/>
      <c r="AOU23" s="14"/>
      <c r="AOV23" s="14"/>
      <c r="AOW23" s="14"/>
      <c r="AOX23" s="14"/>
      <c r="AOY23" s="14"/>
      <c r="AOZ23" s="14"/>
      <c r="APA23" s="14"/>
      <c r="APB23" s="14"/>
      <c r="APC23" s="14"/>
      <c r="APD23" s="14"/>
      <c r="APE23" s="14"/>
      <c r="APF23" s="14"/>
      <c r="APG23" s="14"/>
      <c r="APH23" s="14"/>
      <c r="API23" s="14"/>
      <c r="APJ23" s="14"/>
      <c r="APK23" s="14"/>
      <c r="APL23" s="14"/>
      <c r="APM23" s="14"/>
      <c r="APN23" s="14"/>
      <c r="APO23" s="14"/>
      <c r="APP23" s="14"/>
      <c r="APQ23" s="14"/>
      <c r="APR23" s="14"/>
      <c r="APS23" s="14"/>
      <c r="APT23" s="14"/>
      <c r="APU23" s="14"/>
      <c r="APV23" s="14"/>
      <c r="APW23" s="14"/>
      <c r="APX23" s="14"/>
      <c r="APY23" s="14"/>
      <c r="APZ23" s="14"/>
      <c r="AQA23" s="14"/>
      <c r="AQB23" s="14"/>
      <c r="AQC23" s="14"/>
      <c r="AQD23" s="14"/>
      <c r="AQE23" s="14"/>
      <c r="AQF23" s="14"/>
      <c r="AQG23" s="14"/>
      <c r="AQH23" s="14"/>
      <c r="AQI23" s="14"/>
      <c r="AQJ23" s="14"/>
      <c r="AQK23" s="14"/>
      <c r="AQL23" s="14"/>
      <c r="AQM23" s="14"/>
      <c r="AQN23" s="14"/>
      <c r="AQO23" s="14"/>
      <c r="AQP23" s="14"/>
      <c r="AQQ23" s="14"/>
      <c r="AQR23" s="14"/>
      <c r="AQS23" s="14"/>
      <c r="AQT23" s="14"/>
      <c r="AQU23" s="14"/>
      <c r="AQV23" s="14"/>
      <c r="AQW23" s="14"/>
      <c r="AQX23" s="14"/>
      <c r="AQY23" s="14"/>
      <c r="AQZ23" s="14"/>
      <c r="ARA23" s="14"/>
      <c r="ARB23" s="14"/>
      <c r="ARC23" s="14"/>
      <c r="ARD23" s="14"/>
      <c r="ARE23" s="14"/>
      <c r="ARF23" s="14"/>
      <c r="ARG23" s="14"/>
      <c r="ARH23" s="14"/>
      <c r="ARI23" s="14"/>
      <c r="ARJ23" s="14"/>
      <c r="ARK23" s="14"/>
      <c r="ARL23" s="14"/>
      <c r="ARM23" s="14"/>
      <c r="ARN23" s="14"/>
      <c r="ARO23" s="14"/>
      <c r="ARP23" s="14"/>
      <c r="ARQ23" s="14"/>
      <c r="ARR23" s="14"/>
      <c r="ARS23" s="14"/>
      <c r="ART23" s="14"/>
      <c r="ARU23" s="14"/>
      <c r="ARV23" s="14"/>
      <c r="ARW23" s="14"/>
      <c r="ARX23" s="14"/>
      <c r="ARY23" s="14"/>
      <c r="ARZ23" s="14"/>
      <c r="ASA23" s="14"/>
      <c r="ASB23" s="14"/>
      <c r="ASC23" s="14"/>
      <c r="ASD23" s="14"/>
      <c r="ASE23" s="14"/>
      <c r="ASF23" s="14"/>
      <c r="ASG23" s="14"/>
      <c r="ASH23" s="14"/>
      <c r="ASI23" s="14"/>
      <c r="ASJ23" s="14"/>
      <c r="ASK23" s="14"/>
      <c r="ASL23" s="14"/>
      <c r="ASM23" s="14"/>
      <c r="ASN23" s="14"/>
      <c r="ASO23" s="14"/>
      <c r="ASP23" s="14"/>
      <c r="ASQ23" s="14"/>
      <c r="ASR23" s="14"/>
      <c r="ASS23" s="14"/>
      <c r="AST23" s="14"/>
      <c r="ASU23" s="14"/>
      <c r="ASV23" s="14"/>
      <c r="ASW23" s="14"/>
      <c r="ASX23" s="14"/>
      <c r="ASY23" s="14"/>
      <c r="ASZ23" s="14"/>
      <c r="ATA23" s="14"/>
      <c r="ATB23" s="14"/>
      <c r="ATC23" s="14"/>
      <c r="ATD23" s="14"/>
      <c r="ATE23" s="14"/>
      <c r="ATF23" s="14"/>
      <c r="ATG23" s="14"/>
      <c r="ATH23" s="14"/>
      <c r="ATI23" s="14"/>
      <c r="ATJ23" s="14"/>
      <c r="ATK23" s="14"/>
      <c r="ATL23" s="14"/>
      <c r="ATM23" s="14"/>
      <c r="ATN23" s="14"/>
      <c r="ATO23" s="14"/>
      <c r="ATP23" s="14"/>
      <c r="ATQ23" s="14"/>
      <c r="ATR23" s="14"/>
      <c r="ATS23" s="14"/>
      <c r="ATT23" s="14"/>
      <c r="ATU23" s="14"/>
      <c r="ATV23" s="14"/>
      <c r="ATW23" s="14"/>
      <c r="ATX23" s="14"/>
      <c r="ATY23" s="14"/>
      <c r="ATZ23" s="14"/>
      <c r="AUA23" s="14"/>
      <c r="AUB23" s="14"/>
      <c r="AUC23" s="14"/>
      <c r="AUD23" s="14"/>
      <c r="AUE23" s="14"/>
      <c r="AUF23" s="14"/>
      <c r="AUG23" s="14"/>
      <c r="AUH23" s="14"/>
      <c r="AUI23" s="14"/>
      <c r="AUJ23" s="14"/>
      <c r="AUK23" s="14"/>
      <c r="AUL23" s="14"/>
      <c r="AUM23" s="14"/>
      <c r="AUN23" s="14"/>
      <c r="AUO23" s="14"/>
      <c r="AUP23" s="14"/>
      <c r="AUQ23" s="14"/>
      <c r="AUR23" s="14"/>
      <c r="AUS23" s="14"/>
      <c r="AUT23" s="14"/>
      <c r="AUU23" s="14"/>
      <c r="AUV23" s="14"/>
      <c r="AUW23" s="14"/>
      <c r="AUX23" s="14"/>
      <c r="AUY23" s="14"/>
      <c r="AUZ23" s="14"/>
      <c r="AVA23" s="14"/>
      <c r="AVB23" s="14"/>
      <c r="AVC23" s="14"/>
      <c r="AVD23" s="14"/>
      <c r="AVE23" s="14"/>
      <c r="AVF23" s="14"/>
      <c r="AVG23" s="14"/>
      <c r="AVH23" s="14"/>
      <c r="AVI23" s="14"/>
      <c r="AVJ23" s="14"/>
      <c r="AVK23" s="14"/>
      <c r="AVL23" s="14"/>
      <c r="AVM23" s="14"/>
      <c r="AVN23" s="14"/>
      <c r="AVO23" s="14"/>
      <c r="AVP23" s="14"/>
      <c r="AVQ23" s="14"/>
      <c r="AVR23" s="14"/>
      <c r="AVS23" s="14"/>
      <c r="AVT23" s="14"/>
      <c r="AVU23" s="14"/>
      <c r="AVV23" s="14"/>
      <c r="AVW23" s="14"/>
      <c r="AVX23" s="14"/>
      <c r="AVY23" s="14"/>
      <c r="AVZ23" s="14"/>
      <c r="AWA23" s="14"/>
      <c r="AWB23" s="14"/>
      <c r="AWC23" s="14"/>
      <c r="AWD23" s="14"/>
      <c r="AWE23" s="14"/>
      <c r="AWF23" s="14"/>
      <c r="AWG23" s="14"/>
      <c r="AWH23" s="14"/>
      <c r="AWI23" s="14"/>
      <c r="AWJ23" s="14"/>
      <c r="AWK23" s="14"/>
      <c r="AWL23" s="14"/>
      <c r="AWM23" s="14"/>
      <c r="AWN23" s="14"/>
      <c r="AWO23" s="14"/>
      <c r="AWP23" s="14"/>
      <c r="AWQ23" s="14"/>
      <c r="AWR23" s="14"/>
      <c r="AWS23" s="14"/>
      <c r="AWT23" s="14"/>
      <c r="AWU23" s="14"/>
      <c r="AWV23" s="14"/>
      <c r="AWW23" s="14"/>
      <c r="AWX23" s="14"/>
      <c r="AWY23" s="14"/>
      <c r="AWZ23" s="14"/>
      <c r="AXA23" s="14"/>
      <c r="AXB23" s="14"/>
      <c r="AXC23" s="14"/>
      <c r="AXD23" s="14"/>
      <c r="AXE23" s="14"/>
      <c r="AXF23" s="14"/>
      <c r="AXG23" s="14"/>
      <c r="AXH23" s="14"/>
      <c r="AXI23" s="14"/>
      <c r="AXJ23" s="14"/>
      <c r="AXK23" s="14"/>
      <c r="AXL23" s="14"/>
      <c r="AXM23" s="14"/>
      <c r="AXN23" s="14"/>
      <c r="AXO23" s="14"/>
      <c r="AXP23" s="14"/>
      <c r="AXQ23" s="14"/>
      <c r="AXR23" s="14"/>
      <c r="AXS23" s="14"/>
      <c r="AXT23" s="14"/>
      <c r="AXU23" s="14"/>
      <c r="AXV23" s="14"/>
      <c r="AXW23" s="14"/>
      <c r="AXX23" s="14"/>
      <c r="AXY23" s="14"/>
      <c r="AXZ23" s="14"/>
      <c r="AYA23" s="14"/>
      <c r="AYB23" s="14"/>
      <c r="AYC23" s="14"/>
      <c r="AYD23" s="14"/>
      <c r="AYE23" s="14"/>
      <c r="AYF23" s="14"/>
      <c r="AYG23" s="14"/>
      <c r="AYH23" s="14"/>
      <c r="AYI23" s="14"/>
      <c r="AYJ23" s="14"/>
      <c r="AYK23" s="14"/>
      <c r="AYL23" s="14"/>
      <c r="AYM23" s="14"/>
      <c r="AYN23" s="14"/>
      <c r="AYO23" s="14"/>
      <c r="AYP23" s="14"/>
      <c r="AYQ23" s="14"/>
      <c r="AYR23" s="14"/>
      <c r="AYS23" s="14"/>
      <c r="AYT23" s="14"/>
      <c r="AYU23" s="14"/>
      <c r="AYV23" s="14"/>
      <c r="AYW23" s="14"/>
      <c r="AYX23" s="14"/>
      <c r="AYY23" s="14"/>
      <c r="AYZ23" s="14"/>
      <c r="AZA23" s="14"/>
      <c r="AZB23" s="14"/>
      <c r="AZC23" s="14"/>
      <c r="AZD23" s="14"/>
      <c r="AZE23" s="14"/>
      <c r="AZF23" s="14"/>
      <c r="AZG23" s="14"/>
      <c r="AZH23" s="14"/>
      <c r="AZI23" s="14"/>
      <c r="AZJ23" s="14"/>
      <c r="AZK23" s="14"/>
      <c r="AZL23" s="14"/>
      <c r="AZM23" s="14"/>
      <c r="AZN23" s="14"/>
      <c r="AZO23" s="14"/>
      <c r="AZP23" s="14"/>
      <c r="AZQ23" s="14"/>
      <c r="AZR23" s="14"/>
      <c r="AZS23" s="14"/>
      <c r="AZT23" s="14"/>
      <c r="AZU23" s="14"/>
      <c r="AZV23" s="14"/>
      <c r="AZW23" s="14"/>
      <c r="AZX23" s="14"/>
      <c r="AZY23" s="14"/>
      <c r="AZZ23" s="14"/>
      <c r="BAA23" s="14"/>
      <c r="BAB23" s="14"/>
      <c r="BAC23" s="14"/>
      <c r="BAD23" s="14"/>
      <c r="BAE23" s="14"/>
      <c r="BAF23" s="14"/>
      <c r="BAG23" s="14"/>
      <c r="BAH23" s="14"/>
      <c r="BAI23" s="14"/>
      <c r="BAJ23" s="14"/>
      <c r="BAK23" s="14"/>
      <c r="BAL23" s="14"/>
      <c r="BAM23" s="14"/>
      <c r="BAN23" s="14"/>
      <c r="BAO23" s="14"/>
      <c r="BAP23" s="14"/>
      <c r="BAQ23" s="14"/>
      <c r="BAR23" s="14"/>
      <c r="BAS23" s="14"/>
      <c r="BAT23" s="14"/>
      <c r="BAU23" s="14"/>
      <c r="BAV23" s="14"/>
      <c r="BAW23" s="14"/>
      <c r="BAX23" s="14"/>
      <c r="BAY23" s="14"/>
      <c r="BAZ23" s="14"/>
      <c r="BBA23" s="14"/>
      <c r="BBB23" s="14"/>
      <c r="BBC23" s="14"/>
      <c r="BBD23" s="14"/>
      <c r="BBE23" s="14"/>
      <c r="BBF23" s="14"/>
      <c r="BBG23" s="14"/>
      <c r="BBH23" s="14"/>
      <c r="BBI23" s="14"/>
      <c r="BBJ23" s="14"/>
      <c r="BBK23" s="14"/>
      <c r="BBL23" s="14"/>
      <c r="BBM23" s="14"/>
      <c r="BBN23" s="14"/>
      <c r="BBO23" s="14"/>
      <c r="BBP23" s="14"/>
      <c r="BBQ23" s="14"/>
      <c r="BBR23" s="14"/>
      <c r="BBS23" s="14"/>
      <c r="BBT23" s="14"/>
      <c r="BBU23" s="14"/>
      <c r="BBV23" s="14"/>
      <c r="BBW23" s="14"/>
      <c r="BBX23" s="14"/>
      <c r="BBY23" s="14"/>
      <c r="BBZ23" s="14"/>
      <c r="BCA23" s="14"/>
      <c r="BCB23" s="14"/>
      <c r="BCC23" s="14"/>
      <c r="BCD23" s="14"/>
      <c r="BCE23" s="14"/>
      <c r="BCF23" s="14"/>
      <c r="BCG23" s="14"/>
      <c r="BCH23" s="14"/>
      <c r="BCI23" s="14"/>
      <c r="BCJ23" s="14"/>
      <c r="BCK23" s="14"/>
      <c r="BCL23" s="14"/>
      <c r="BCM23" s="14"/>
      <c r="BCN23" s="14"/>
      <c r="BCO23" s="14"/>
      <c r="BCP23" s="14"/>
      <c r="BCQ23" s="14"/>
      <c r="BCR23" s="14"/>
      <c r="BCS23" s="14"/>
      <c r="BCT23" s="14"/>
      <c r="BCU23" s="14"/>
      <c r="BCV23" s="14"/>
      <c r="BCW23" s="14"/>
      <c r="BCX23" s="14"/>
      <c r="BCY23" s="14"/>
      <c r="BCZ23" s="14"/>
      <c r="BDA23" s="14"/>
    </row>
    <row r="24" spans="1:1457">
      <c r="A24" s="14" t="s">
        <v>241</v>
      </c>
      <c r="B24" s="96" t="s">
        <v>242</v>
      </c>
    </row>
    <row r="25" spans="1:1457">
      <c r="A25" s="14" t="s">
        <v>11</v>
      </c>
      <c r="B25" s="6"/>
      <c r="T25" s="6"/>
    </row>
    <row r="26" spans="1:1457">
      <c r="A26" s="60" t="s">
        <v>66</v>
      </c>
      <c r="B26" s="61" t="s">
        <v>67</v>
      </c>
      <c r="L26" s="16"/>
      <c r="R26" s="16"/>
    </row>
    <row r="27" spans="1:1457">
      <c r="A27" s="5" t="s">
        <v>19</v>
      </c>
      <c r="H27" s="6"/>
      <c r="N27" s="6"/>
    </row>
    <row r="28" spans="1:1457">
      <c r="A28" s="15" t="s">
        <v>406</v>
      </c>
      <c r="B28" s="5" t="s">
        <v>29</v>
      </c>
      <c r="C28" s="5" t="s">
        <v>407</v>
      </c>
    </row>
    <row r="29" spans="1:1457">
      <c r="A29" s="15"/>
      <c r="C29" s="5" t="s">
        <v>408</v>
      </c>
    </row>
    <row r="30" spans="1:1457">
      <c r="A30" s="15"/>
      <c r="B30" s="5" t="s">
        <v>16</v>
      </c>
      <c r="C30" s="128" t="s">
        <v>409</v>
      </c>
    </row>
    <row r="31" spans="1:1457">
      <c r="A31" s="15" t="s">
        <v>399</v>
      </c>
      <c r="B31" s="5" t="s">
        <v>29</v>
      </c>
      <c r="C31" s="5" t="s">
        <v>400</v>
      </c>
    </row>
    <row r="32" spans="1:1457">
      <c r="A32" s="15"/>
      <c r="C32" s="5" t="s">
        <v>401</v>
      </c>
    </row>
    <row r="33" spans="1:3">
      <c r="A33" s="15"/>
      <c r="B33" s="5" t="s">
        <v>16</v>
      </c>
      <c r="C33" s="128" t="s">
        <v>402</v>
      </c>
    </row>
    <row r="34" spans="1:3">
      <c r="A34" s="15" t="s">
        <v>393</v>
      </c>
      <c r="B34" s="5" t="s">
        <v>29</v>
      </c>
      <c r="C34" s="5" t="s">
        <v>394</v>
      </c>
    </row>
    <row r="35" spans="1:3">
      <c r="A35" s="15"/>
      <c r="C35" s="5" t="s">
        <v>395</v>
      </c>
    </row>
    <row r="36" spans="1:3">
      <c r="A36" s="15"/>
      <c r="B36" s="5" t="s">
        <v>16</v>
      </c>
      <c r="C36" s="128" t="s">
        <v>396</v>
      </c>
    </row>
    <row r="37" spans="1:3">
      <c r="A37" s="15" t="s">
        <v>389</v>
      </c>
      <c r="B37" s="5" t="s">
        <v>29</v>
      </c>
      <c r="C37" s="5" t="s">
        <v>390</v>
      </c>
    </row>
    <row r="38" spans="1:3">
      <c r="A38" s="15"/>
      <c r="C38" s="5" t="s">
        <v>391</v>
      </c>
    </row>
    <row r="39" spans="1:3">
      <c r="A39" s="15"/>
      <c r="B39" s="5" t="s">
        <v>16</v>
      </c>
      <c r="C39" s="128" t="s">
        <v>392</v>
      </c>
    </row>
    <row r="40" spans="1:3">
      <c r="A40" s="15" t="s">
        <v>384</v>
      </c>
      <c r="B40" s="5" t="s">
        <v>29</v>
      </c>
      <c r="C40" s="5" t="s">
        <v>385</v>
      </c>
    </row>
    <row r="41" spans="1:3">
      <c r="A41" s="15"/>
      <c r="C41" s="5" t="s">
        <v>386</v>
      </c>
    </row>
    <row r="42" spans="1:3">
      <c r="A42" s="15"/>
      <c r="B42" s="5" t="s">
        <v>16</v>
      </c>
      <c r="C42" s="128" t="s">
        <v>387</v>
      </c>
    </row>
    <row r="43" spans="1:3">
      <c r="A43" s="15" t="s">
        <v>378</v>
      </c>
      <c r="B43" s="5" t="s">
        <v>29</v>
      </c>
      <c r="C43" s="5" t="s">
        <v>379</v>
      </c>
    </row>
    <row r="44" spans="1:3">
      <c r="A44" s="15"/>
      <c r="C44" s="5" t="s">
        <v>380</v>
      </c>
    </row>
    <row r="45" spans="1:3">
      <c r="A45" s="15"/>
      <c r="B45" s="5" t="s">
        <v>16</v>
      </c>
      <c r="C45" s="128" t="s">
        <v>381</v>
      </c>
    </row>
    <row r="46" spans="1:3">
      <c r="A46" s="15" t="s">
        <v>372</v>
      </c>
      <c r="B46" s="5" t="s">
        <v>29</v>
      </c>
      <c r="C46" s="5" t="s">
        <v>373</v>
      </c>
    </row>
    <row r="47" spans="1:3">
      <c r="A47" s="15"/>
      <c r="C47" s="5" t="s">
        <v>374</v>
      </c>
    </row>
    <row r="48" spans="1:3">
      <c r="A48" s="15"/>
      <c r="B48" s="5" t="s">
        <v>16</v>
      </c>
      <c r="C48" s="128" t="s">
        <v>375</v>
      </c>
    </row>
    <row r="49" spans="1:3">
      <c r="A49" s="15" t="s">
        <v>367</v>
      </c>
      <c r="B49" s="5" t="s">
        <v>29</v>
      </c>
      <c r="C49" s="5" t="s">
        <v>368</v>
      </c>
    </row>
    <row r="50" spans="1:3">
      <c r="A50" s="15"/>
      <c r="C50" s="5" t="s">
        <v>369</v>
      </c>
    </row>
    <row r="51" spans="1:3">
      <c r="A51" s="15"/>
      <c r="B51" s="5" t="s">
        <v>16</v>
      </c>
      <c r="C51" s="128" t="s">
        <v>370</v>
      </c>
    </row>
    <row r="52" spans="1:3">
      <c r="A52" s="15" t="s">
        <v>363</v>
      </c>
      <c r="B52" s="5" t="s">
        <v>29</v>
      </c>
      <c r="C52" s="5" t="s">
        <v>364</v>
      </c>
    </row>
    <row r="53" spans="1:3">
      <c r="A53" s="15"/>
      <c r="C53" s="5" t="s">
        <v>365</v>
      </c>
    </row>
    <row r="54" spans="1:3">
      <c r="A54" s="15"/>
      <c r="B54" s="5" t="s">
        <v>16</v>
      </c>
      <c r="C54" s="128" t="s">
        <v>366</v>
      </c>
    </row>
    <row r="55" spans="1:3">
      <c r="A55" s="15" t="s">
        <v>358</v>
      </c>
      <c r="B55" s="5" t="s">
        <v>29</v>
      </c>
      <c r="C55" s="5" t="s">
        <v>359</v>
      </c>
    </row>
    <row r="56" spans="1:3">
      <c r="A56" s="15"/>
      <c r="C56" s="5" t="s">
        <v>360</v>
      </c>
    </row>
    <row r="57" spans="1:3">
      <c r="A57" s="15"/>
      <c r="B57" s="5" t="s">
        <v>16</v>
      </c>
      <c r="C57" s="128" t="s">
        <v>361</v>
      </c>
    </row>
    <row r="58" spans="1:3">
      <c r="A58" s="15" t="s">
        <v>353</v>
      </c>
      <c r="B58" s="5" t="s">
        <v>29</v>
      </c>
      <c r="C58" s="5" t="s">
        <v>354</v>
      </c>
    </row>
    <row r="59" spans="1:3">
      <c r="A59" s="15"/>
      <c r="C59" s="5" t="s">
        <v>355</v>
      </c>
    </row>
    <row r="60" spans="1:3">
      <c r="A60" s="15"/>
      <c r="B60" s="5" t="s">
        <v>16</v>
      </c>
      <c r="C60" s="128" t="s">
        <v>356</v>
      </c>
    </row>
    <row r="61" spans="1:3">
      <c r="A61" s="15" t="s">
        <v>350</v>
      </c>
      <c r="B61" s="5" t="s">
        <v>29</v>
      </c>
      <c r="C61" s="5" t="s">
        <v>357</v>
      </c>
    </row>
    <row r="62" spans="1:3">
      <c r="A62" s="15"/>
      <c r="C62" s="5" t="s">
        <v>351</v>
      </c>
    </row>
    <row r="63" spans="1:3">
      <c r="A63" s="15"/>
      <c r="B63" s="5" t="s">
        <v>16</v>
      </c>
      <c r="C63" s="128" t="s">
        <v>352</v>
      </c>
    </row>
    <row r="64" spans="1:3">
      <c r="A64" s="15" t="s">
        <v>344</v>
      </c>
      <c r="B64" s="5" t="s">
        <v>29</v>
      </c>
      <c r="C64" s="5" t="s">
        <v>345</v>
      </c>
    </row>
    <row r="65" spans="1:3">
      <c r="A65" s="15"/>
      <c r="C65" s="5" t="s">
        <v>346</v>
      </c>
    </row>
    <row r="66" spans="1:3">
      <c r="A66" s="15"/>
      <c r="B66" s="5" t="s">
        <v>16</v>
      </c>
      <c r="C66" s="128" t="s">
        <v>347</v>
      </c>
    </row>
    <row r="67" spans="1:3">
      <c r="A67" s="15" t="s">
        <v>339</v>
      </c>
      <c r="B67" s="5" t="s">
        <v>29</v>
      </c>
      <c r="C67" s="5" t="s">
        <v>340</v>
      </c>
    </row>
    <row r="68" spans="1:3">
      <c r="A68" s="15"/>
      <c r="C68" s="5" t="s">
        <v>341</v>
      </c>
    </row>
    <row r="69" spans="1:3">
      <c r="A69" s="15"/>
      <c r="B69" s="5" t="s">
        <v>16</v>
      </c>
      <c r="C69" s="128" t="s">
        <v>342</v>
      </c>
    </row>
    <row r="70" spans="1:3">
      <c r="A70" s="15" t="s">
        <v>334</v>
      </c>
      <c r="B70" s="5" t="s">
        <v>29</v>
      </c>
      <c r="C70" s="5" t="s">
        <v>335</v>
      </c>
    </row>
    <row r="71" spans="1:3">
      <c r="A71" s="15"/>
      <c r="C71" s="5" t="s">
        <v>336</v>
      </c>
    </row>
    <row r="72" spans="1:3">
      <c r="A72" s="15"/>
      <c r="B72" s="5" t="s">
        <v>16</v>
      </c>
      <c r="C72" s="128" t="s">
        <v>337</v>
      </c>
    </row>
    <row r="73" spans="1:3">
      <c r="A73" s="15" t="s">
        <v>329</v>
      </c>
      <c r="B73" s="5" t="s">
        <v>29</v>
      </c>
      <c r="C73" s="5" t="s">
        <v>330</v>
      </c>
    </row>
    <row r="74" spans="1:3">
      <c r="A74" s="15"/>
      <c r="C74" s="5" t="s">
        <v>331</v>
      </c>
    </row>
    <row r="75" spans="1:3">
      <c r="A75" s="15"/>
      <c r="B75" s="5" t="s">
        <v>16</v>
      </c>
      <c r="C75" s="128" t="s">
        <v>332</v>
      </c>
    </row>
    <row r="76" spans="1:3">
      <c r="A76" s="15" t="s">
        <v>324</v>
      </c>
      <c r="B76" s="5" t="s">
        <v>29</v>
      </c>
      <c r="C76" s="5" t="s">
        <v>325</v>
      </c>
    </row>
    <row r="77" spans="1:3">
      <c r="A77" s="15"/>
      <c r="C77" s="5" t="s">
        <v>327</v>
      </c>
    </row>
    <row r="78" spans="1:3">
      <c r="A78" s="15"/>
      <c r="B78" s="5" t="s">
        <v>16</v>
      </c>
      <c r="C78" s="128" t="s">
        <v>326</v>
      </c>
    </row>
    <row r="79" spans="1:3">
      <c r="A79" s="15" t="s">
        <v>320</v>
      </c>
      <c r="B79" s="5" t="s">
        <v>29</v>
      </c>
      <c r="C79" s="5" t="s">
        <v>321</v>
      </c>
    </row>
    <row r="80" spans="1:3">
      <c r="A80" s="15"/>
      <c r="C80" s="5" t="s">
        <v>322</v>
      </c>
    </row>
    <row r="81" spans="1:3">
      <c r="A81" s="15"/>
      <c r="B81" s="5" t="s">
        <v>16</v>
      </c>
      <c r="C81" s="128" t="s">
        <v>323</v>
      </c>
    </row>
    <row r="82" spans="1:3">
      <c r="A82" s="15" t="s">
        <v>314</v>
      </c>
      <c r="B82" s="5" t="s">
        <v>29</v>
      </c>
      <c r="C82" s="5" t="s">
        <v>315</v>
      </c>
    </row>
    <row r="83" spans="1:3">
      <c r="A83" s="15"/>
      <c r="C83" s="5" t="s">
        <v>316</v>
      </c>
    </row>
    <row r="84" spans="1:3">
      <c r="A84" s="15"/>
      <c r="B84" s="5" t="s">
        <v>16</v>
      </c>
      <c r="C84" s="128" t="s">
        <v>317</v>
      </c>
    </row>
    <row r="85" spans="1:3">
      <c r="A85" s="15" t="s">
        <v>309</v>
      </c>
      <c r="B85" s="5" t="s">
        <v>29</v>
      </c>
      <c r="C85" s="5" t="s">
        <v>310</v>
      </c>
    </row>
    <row r="86" spans="1:3">
      <c r="A86" s="15"/>
      <c r="C86" s="5" t="s">
        <v>311</v>
      </c>
    </row>
    <row r="87" spans="1:3">
      <c r="A87" s="15"/>
      <c r="B87" s="5" t="s">
        <v>16</v>
      </c>
      <c r="C87" s="128" t="s">
        <v>312</v>
      </c>
    </row>
    <row r="88" spans="1:3">
      <c r="A88" s="15" t="s">
        <v>305</v>
      </c>
      <c r="B88" s="5" t="s">
        <v>29</v>
      </c>
      <c r="C88" s="5" t="s">
        <v>306</v>
      </c>
    </row>
    <row r="89" spans="1:3">
      <c r="A89" s="15"/>
      <c r="C89" s="5" t="s">
        <v>307</v>
      </c>
    </row>
    <row r="90" spans="1:3">
      <c r="A90" s="15"/>
      <c r="B90" s="5" t="s">
        <v>16</v>
      </c>
      <c r="C90" s="128" t="s">
        <v>308</v>
      </c>
    </row>
    <row r="91" spans="1:3">
      <c r="A91" s="15" t="s">
        <v>300</v>
      </c>
      <c r="B91" s="5" t="s">
        <v>29</v>
      </c>
      <c r="C91" s="5" t="s">
        <v>301</v>
      </c>
    </row>
    <row r="92" spans="1:3">
      <c r="A92" s="15"/>
      <c r="C92" s="5" t="s">
        <v>302</v>
      </c>
    </row>
    <row r="93" spans="1:3">
      <c r="A93" s="15"/>
      <c r="B93" s="5" t="s">
        <v>16</v>
      </c>
      <c r="C93" s="128" t="s">
        <v>303</v>
      </c>
    </row>
    <row r="94" spans="1:3">
      <c r="A94" s="15" t="s">
        <v>295</v>
      </c>
      <c r="B94" s="5" t="s">
        <v>29</v>
      </c>
      <c r="C94" s="5" t="s">
        <v>296</v>
      </c>
    </row>
    <row r="95" spans="1:3">
      <c r="A95" s="15"/>
      <c r="C95" s="5" t="s">
        <v>297</v>
      </c>
    </row>
    <row r="96" spans="1:3">
      <c r="A96" s="15"/>
      <c r="B96" s="5" t="s">
        <v>16</v>
      </c>
      <c r="C96" s="128" t="s">
        <v>298</v>
      </c>
    </row>
    <row r="97" spans="1:3">
      <c r="A97" s="15" t="s">
        <v>291</v>
      </c>
      <c r="B97" s="5" t="s">
        <v>29</v>
      </c>
      <c r="C97" s="5" t="s">
        <v>292</v>
      </c>
    </row>
    <row r="98" spans="1:3">
      <c r="A98" s="15"/>
      <c r="C98" s="5" t="s">
        <v>293</v>
      </c>
    </row>
    <row r="99" spans="1:3">
      <c r="A99" s="15"/>
      <c r="B99" s="5" t="s">
        <v>16</v>
      </c>
      <c r="C99" s="128" t="s">
        <v>294</v>
      </c>
    </row>
    <row r="100" spans="1:3">
      <c r="A100" s="15" t="s">
        <v>286</v>
      </c>
      <c r="B100" s="5" t="s">
        <v>29</v>
      </c>
      <c r="C100" s="5" t="s">
        <v>288</v>
      </c>
    </row>
    <row r="101" spans="1:3">
      <c r="A101" s="15"/>
      <c r="C101" s="5" t="s">
        <v>289</v>
      </c>
    </row>
    <row r="102" spans="1:3">
      <c r="A102" s="15"/>
      <c r="B102" s="5" t="s">
        <v>16</v>
      </c>
      <c r="C102" s="128" t="s">
        <v>290</v>
      </c>
    </row>
    <row r="103" spans="1:3">
      <c r="A103" s="15" t="s">
        <v>282</v>
      </c>
      <c r="B103" s="5" t="s">
        <v>29</v>
      </c>
      <c r="C103" s="5" t="s">
        <v>283</v>
      </c>
    </row>
    <row r="104" spans="1:3">
      <c r="A104" s="15"/>
      <c r="C104" s="5" t="s">
        <v>284</v>
      </c>
    </row>
    <row r="105" spans="1:3">
      <c r="A105" s="15"/>
      <c r="B105" s="5" t="s">
        <v>16</v>
      </c>
      <c r="C105" s="128" t="s">
        <v>285</v>
      </c>
    </row>
    <row r="106" spans="1:3">
      <c r="A106" s="15" t="s">
        <v>274</v>
      </c>
      <c r="B106" s="5" t="s">
        <v>29</v>
      </c>
      <c r="C106" s="5" t="s">
        <v>275</v>
      </c>
    </row>
    <row r="107" spans="1:3">
      <c r="A107" s="15"/>
      <c r="C107" s="5" t="s">
        <v>276</v>
      </c>
    </row>
    <row r="108" spans="1:3">
      <c r="A108" s="15"/>
      <c r="B108" s="5" t="s">
        <v>16</v>
      </c>
      <c r="C108" s="128" t="s">
        <v>277</v>
      </c>
    </row>
    <row r="109" spans="1:3">
      <c r="A109" s="15" t="s">
        <v>270</v>
      </c>
      <c r="B109" s="5" t="s">
        <v>29</v>
      </c>
      <c r="C109" s="5" t="s">
        <v>271</v>
      </c>
    </row>
    <row r="110" spans="1:3">
      <c r="A110" s="15"/>
      <c r="C110" s="5" t="s">
        <v>272</v>
      </c>
    </row>
    <row r="111" spans="1:3">
      <c r="A111" s="15"/>
      <c r="B111" s="5" t="s">
        <v>16</v>
      </c>
      <c r="C111" s="128" t="s">
        <v>273</v>
      </c>
    </row>
    <row r="112" spans="1:3">
      <c r="A112" s="15" t="s">
        <v>265</v>
      </c>
      <c r="B112" s="5" t="s">
        <v>29</v>
      </c>
      <c r="C112" s="5" t="s">
        <v>266</v>
      </c>
    </row>
    <row r="113" spans="1:3">
      <c r="A113" s="15"/>
      <c r="C113" s="5" t="s">
        <v>267</v>
      </c>
    </row>
    <row r="114" spans="1:3">
      <c r="A114" s="15"/>
      <c r="B114" s="5" t="s">
        <v>16</v>
      </c>
      <c r="C114" s="128" t="s">
        <v>268</v>
      </c>
    </row>
    <row r="115" spans="1:3">
      <c r="A115" s="15" t="s">
        <v>259</v>
      </c>
      <c r="B115" s="5" t="s">
        <v>29</v>
      </c>
      <c r="C115" s="5" t="s">
        <v>260</v>
      </c>
    </row>
    <row r="116" spans="1:3">
      <c r="A116" s="15"/>
      <c r="C116" s="5" t="s">
        <v>261</v>
      </c>
    </row>
    <row r="117" spans="1:3">
      <c r="A117" s="15"/>
      <c r="B117" s="5" t="s">
        <v>16</v>
      </c>
      <c r="C117" s="110" t="s">
        <v>262</v>
      </c>
    </row>
    <row r="118" spans="1:3">
      <c r="A118" s="15" t="s">
        <v>255</v>
      </c>
      <c r="B118" s="5" t="s">
        <v>29</v>
      </c>
      <c r="C118" s="5" t="s">
        <v>256</v>
      </c>
    </row>
    <row r="119" spans="1:3">
      <c r="A119" s="15"/>
      <c r="C119" s="5" t="s">
        <v>257</v>
      </c>
    </row>
    <row r="120" spans="1:3">
      <c r="A120" s="15"/>
      <c r="B120" s="5" t="s">
        <v>16</v>
      </c>
      <c r="C120" s="110" t="s">
        <v>258</v>
      </c>
    </row>
    <row r="121" spans="1:3">
      <c r="A121" s="15" t="s">
        <v>251</v>
      </c>
      <c r="B121" s="5" t="s">
        <v>29</v>
      </c>
      <c r="C121" s="5" t="s">
        <v>252</v>
      </c>
    </row>
    <row r="122" spans="1:3">
      <c r="A122" s="15"/>
      <c r="C122" s="5" t="s">
        <v>253</v>
      </c>
    </row>
    <row r="123" spans="1:3">
      <c r="A123" s="15"/>
      <c r="B123" s="5" t="s">
        <v>16</v>
      </c>
      <c r="C123" s="110" t="s">
        <v>254</v>
      </c>
    </row>
    <row r="124" spans="1:3">
      <c r="A124" s="15" t="s">
        <v>247</v>
      </c>
      <c r="B124" s="5" t="s">
        <v>29</v>
      </c>
      <c r="C124" s="5" t="s">
        <v>249</v>
      </c>
    </row>
    <row r="125" spans="1:3">
      <c r="A125" s="15"/>
      <c r="C125" s="5" t="s">
        <v>248</v>
      </c>
    </row>
    <row r="126" spans="1:3">
      <c r="A126" s="15"/>
      <c r="B126" s="5" t="s">
        <v>16</v>
      </c>
      <c r="C126" s="110" t="s">
        <v>250</v>
      </c>
    </row>
    <row r="127" spans="1:3">
      <c r="A127" s="15" t="s">
        <v>237</v>
      </c>
      <c r="B127" s="5" t="s">
        <v>29</v>
      </c>
      <c r="C127" s="5" t="s">
        <v>238</v>
      </c>
    </row>
    <row r="128" spans="1:3">
      <c r="A128" s="15"/>
      <c r="C128" s="5" t="s">
        <v>239</v>
      </c>
    </row>
    <row r="129" spans="1:7">
      <c r="A129" s="15"/>
      <c r="B129" s="5" t="s">
        <v>16</v>
      </c>
      <c r="C129" s="110" t="s">
        <v>240</v>
      </c>
    </row>
    <row r="130" spans="1:7">
      <c r="A130" s="15" t="s">
        <v>232</v>
      </c>
      <c r="B130" s="5" t="s">
        <v>29</v>
      </c>
      <c r="C130" s="5" t="s">
        <v>233</v>
      </c>
    </row>
    <row r="131" spans="1:7">
      <c r="A131" s="15"/>
      <c r="C131" s="5" t="s">
        <v>236</v>
      </c>
    </row>
    <row r="132" spans="1:7">
      <c r="A132" s="15"/>
      <c r="B132" s="5" t="s">
        <v>16</v>
      </c>
      <c r="C132" s="110" t="s">
        <v>234</v>
      </c>
    </row>
    <row r="133" spans="1:7">
      <c r="A133" s="15" t="s">
        <v>229</v>
      </c>
      <c r="B133" s="5" t="s">
        <v>29</v>
      </c>
      <c r="C133" s="5" t="s">
        <v>230</v>
      </c>
    </row>
    <row r="134" spans="1:7">
      <c r="A134" s="15"/>
      <c r="C134" s="5" t="s">
        <v>235</v>
      </c>
    </row>
    <row r="135" spans="1:7">
      <c r="A135" s="15"/>
      <c r="B135" s="5" t="s">
        <v>16</v>
      </c>
      <c r="C135" s="110" t="s">
        <v>231</v>
      </c>
    </row>
    <row r="136" spans="1:7">
      <c r="A136" s="15" t="s">
        <v>225</v>
      </c>
      <c r="B136" s="5" t="s">
        <v>29</v>
      </c>
      <c r="C136" s="5" t="s">
        <v>226</v>
      </c>
    </row>
    <row r="137" spans="1:7">
      <c r="A137" s="15"/>
      <c r="C137" s="5" t="s">
        <v>227</v>
      </c>
    </row>
    <row r="138" spans="1:7">
      <c r="A138" s="15"/>
      <c r="B138" s="5" t="s">
        <v>16</v>
      </c>
      <c r="C138" s="110" t="s">
        <v>228</v>
      </c>
    </row>
    <row r="139" spans="1:7">
      <c r="A139" s="15" t="s">
        <v>220</v>
      </c>
      <c r="B139" s="5" t="s">
        <v>29</v>
      </c>
      <c r="C139" s="5" t="s">
        <v>221</v>
      </c>
    </row>
    <row r="140" spans="1:7">
      <c r="A140" s="15"/>
      <c r="C140" s="5" t="s">
        <v>222</v>
      </c>
      <c r="G140" s="5" t="s">
        <v>223</v>
      </c>
    </row>
    <row r="141" spans="1:7">
      <c r="A141" s="15"/>
      <c r="B141" s="5" t="s">
        <v>16</v>
      </c>
      <c r="C141" s="110" t="s">
        <v>224</v>
      </c>
    </row>
    <row r="142" spans="1:7">
      <c r="A142" s="15" t="s">
        <v>216</v>
      </c>
      <c r="B142" s="5" t="s">
        <v>29</v>
      </c>
      <c r="C142" s="5" t="s">
        <v>217</v>
      </c>
    </row>
    <row r="143" spans="1:7">
      <c r="A143" s="15"/>
      <c r="C143" s="5" t="s">
        <v>218</v>
      </c>
    </row>
    <row r="144" spans="1:7">
      <c r="A144" s="15"/>
      <c r="B144" s="5" t="s">
        <v>16</v>
      </c>
      <c r="C144" s="110" t="s">
        <v>219</v>
      </c>
    </row>
    <row r="145" spans="1:3">
      <c r="A145" s="15" t="s">
        <v>212</v>
      </c>
      <c r="B145" s="5" t="s">
        <v>29</v>
      </c>
      <c r="C145" s="5" t="s">
        <v>213</v>
      </c>
    </row>
    <row r="146" spans="1:3">
      <c r="A146" s="15"/>
      <c r="C146" s="5" t="s">
        <v>214</v>
      </c>
    </row>
    <row r="147" spans="1:3">
      <c r="A147" s="15"/>
      <c r="B147" s="5" t="s">
        <v>16</v>
      </c>
      <c r="C147" s="110" t="s">
        <v>215</v>
      </c>
    </row>
    <row r="148" spans="1:3">
      <c r="A148" s="15" t="s">
        <v>210</v>
      </c>
      <c r="B148" s="5" t="s">
        <v>29</v>
      </c>
      <c r="C148" s="5" t="s">
        <v>208</v>
      </c>
    </row>
    <row r="149" spans="1:3">
      <c r="A149" s="15"/>
      <c r="C149" s="5" t="s">
        <v>211</v>
      </c>
    </row>
    <row r="150" spans="1:3">
      <c r="A150" s="15"/>
      <c r="B150" s="5" t="s">
        <v>16</v>
      </c>
      <c r="C150" s="110" t="s">
        <v>209</v>
      </c>
    </row>
    <row r="151" spans="1:3">
      <c r="A151" s="15" t="s">
        <v>121</v>
      </c>
      <c r="B151" s="5" t="s">
        <v>29</v>
      </c>
      <c r="C151" s="5" t="s">
        <v>122</v>
      </c>
    </row>
    <row r="152" spans="1:3">
      <c r="A152" s="15"/>
      <c r="C152" s="5" t="s">
        <v>152</v>
      </c>
    </row>
    <row r="153" spans="1:3">
      <c r="A153" s="15"/>
      <c r="B153" s="5" t="s">
        <v>16</v>
      </c>
      <c r="C153" s="110" t="s">
        <v>151</v>
      </c>
    </row>
    <row r="154" spans="1:3">
      <c r="A154" s="15" t="s">
        <v>118</v>
      </c>
      <c r="B154" s="5" t="s">
        <v>29</v>
      </c>
      <c r="C154" s="5" t="s">
        <v>119</v>
      </c>
    </row>
    <row r="155" spans="1:3">
      <c r="A155" s="15"/>
      <c r="C155" s="5" t="s">
        <v>120</v>
      </c>
    </row>
    <row r="156" spans="1:3">
      <c r="A156" s="15"/>
      <c r="B156" s="5" t="s">
        <v>16</v>
      </c>
      <c r="C156" s="110" t="s">
        <v>205</v>
      </c>
    </row>
    <row r="157" spans="1:3">
      <c r="A157" s="15" t="s">
        <v>113</v>
      </c>
      <c r="B157" s="5" t="s">
        <v>29</v>
      </c>
      <c r="C157" s="5" t="s">
        <v>114</v>
      </c>
    </row>
    <row r="158" spans="1:3">
      <c r="A158" s="15"/>
      <c r="C158" s="5" t="s">
        <v>117</v>
      </c>
    </row>
    <row r="159" spans="1:3">
      <c r="A159" s="15"/>
      <c r="B159" s="5" t="s">
        <v>16</v>
      </c>
      <c r="C159" s="110" t="s">
        <v>206</v>
      </c>
    </row>
    <row r="160" spans="1:3">
      <c r="A160" s="15" t="s">
        <v>108</v>
      </c>
      <c r="B160" s="5" t="s">
        <v>29</v>
      </c>
      <c r="C160" s="5" t="s">
        <v>109</v>
      </c>
    </row>
    <row r="161" spans="1:14">
      <c r="A161" s="15"/>
      <c r="C161" s="5" t="s">
        <v>112</v>
      </c>
    </row>
    <row r="162" spans="1:14">
      <c r="A162" s="15"/>
      <c r="B162" s="5" t="s">
        <v>16</v>
      </c>
      <c r="C162" s="110" t="s">
        <v>201</v>
      </c>
    </row>
    <row r="163" spans="1:14">
      <c r="A163" s="15" t="s">
        <v>104</v>
      </c>
      <c r="B163" s="5" t="s">
        <v>29</v>
      </c>
      <c r="C163" s="5" t="s">
        <v>105</v>
      </c>
    </row>
    <row r="164" spans="1:14">
      <c r="A164" s="15"/>
      <c r="C164" s="5" t="s">
        <v>106</v>
      </c>
    </row>
    <row r="165" spans="1:14">
      <c r="A165" s="15"/>
      <c r="B165" s="5" t="s">
        <v>16</v>
      </c>
      <c r="C165" s="110" t="s">
        <v>200</v>
      </c>
    </row>
    <row r="166" spans="1:14">
      <c r="A166" s="15" t="s">
        <v>101</v>
      </c>
      <c r="B166" s="5" t="s">
        <v>29</v>
      </c>
      <c r="C166" s="5" t="s">
        <v>102</v>
      </c>
      <c r="H166" s="6"/>
      <c r="N166" s="6"/>
    </row>
    <row r="167" spans="1:14">
      <c r="A167" s="15"/>
      <c r="C167" s="5" t="s">
        <v>107</v>
      </c>
    </row>
    <row r="168" spans="1:14">
      <c r="A168" s="15"/>
      <c r="B168" s="5" t="s">
        <v>16</v>
      </c>
      <c r="C168" s="110" t="s">
        <v>199</v>
      </c>
    </row>
    <row r="169" spans="1:14">
      <c r="A169" s="15" t="s">
        <v>99</v>
      </c>
      <c r="B169" s="5" t="s">
        <v>29</v>
      </c>
      <c r="C169" s="5" t="s">
        <v>100</v>
      </c>
    </row>
    <row r="170" spans="1:14">
      <c r="A170" s="15"/>
      <c r="C170" s="5" t="s">
        <v>103</v>
      </c>
    </row>
    <row r="171" spans="1:14">
      <c r="A171" s="15"/>
      <c r="B171" s="5" t="s">
        <v>16</v>
      </c>
      <c r="C171" s="110" t="s">
        <v>198</v>
      </c>
    </row>
    <row r="172" spans="1:14">
      <c r="A172" s="15" t="s">
        <v>96</v>
      </c>
      <c r="B172" s="5" t="s">
        <v>29</v>
      </c>
      <c r="C172" s="5" t="s">
        <v>97</v>
      </c>
    </row>
    <row r="173" spans="1:14">
      <c r="A173" s="15"/>
      <c r="C173" s="5" t="s">
        <v>98</v>
      </c>
    </row>
    <row r="174" spans="1:14">
      <c r="A174" s="15"/>
      <c r="B174" s="5" t="s">
        <v>16</v>
      </c>
      <c r="C174" s="110" t="s">
        <v>196</v>
      </c>
    </row>
    <row r="175" spans="1:14">
      <c r="A175" s="15" t="s">
        <v>93</v>
      </c>
      <c r="B175" s="5" t="s">
        <v>29</v>
      </c>
      <c r="C175" s="5" t="s">
        <v>94</v>
      </c>
    </row>
    <row r="176" spans="1:14">
      <c r="A176" s="15"/>
      <c r="C176" s="5" t="s">
        <v>95</v>
      </c>
    </row>
    <row r="177" spans="1:3">
      <c r="A177" s="15"/>
      <c r="B177" s="5" t="s">
        <v>16</v>
      </c>
      <c r="C177" s="110" t="s">
        <v>195</v>
      </c>
    </row>
    <row r="178" spans="1:3">
      <c r="A178" s="15" t="s">
        <v>90</v>
      </c>
      <c r="B178" s="5" t="s">
        <v>29</v>
      </c>
      <c r="C178" s="5" t="s">
        <v>91</v>
      </c>
    </row>
    <row r="179" spans="1:3">
      <c r="A179" s="15"/>
      <c r="C179" s="5" t="s">
        <v>92</v>
      </c>
    </row>
    <row r="180" spans="1:3">
      <c r="A180" s="15"/>
      <c r="B180" s="5" t="s">
        <v>16</v>
      </c>
      <c r="C180" s="110" t="s">
        <v>194</v>
      </c>
    </row>
    <row r="181" spans="1:3">
      <c r="A181" s="15" t="s">
        <v>85</v>
      </c>
      <c r="B181" s="5" t="s">
        <v>29</v>
      </c>
      <c r="C181" s="5" t="s">
        <v>86</v>
      </c>
    </row>
    <row r="182" spans="1:3">
      <c r="A182" s="15"/>
      <c r="C182" s="5" t="s">
        <v>87</v>
      </c>
    </row>
    <row r="183" spans="1:3">
      <c r="A183" s="15"/>
      <c r="B183" s="5" t="s">
        <v>16</v>
      </c>
      <c r="C183" s="110" t="s">
        <v>193</v>
      </c>
    </row>
    <row r="184" spans="1:3">
      <c r="A184" s="15" t="s">
        <v>84</v>
      </c>
      <c r="B184" s="5" t="s">
        <v>29</v>
      </c>
      <c r="C184" s="5" t="s">
        <v>88</v>
      </c>
    </row>
    <row r="185" spans="1:3">
      <c r="A185" s="15"/>
      <c r="C185" s="5" t="s">
        <v>89</v>
      </c>
    </row>
    <row r="186" spans="1:3">
      <c r="A186" s="15"/>
      <c r="B186" s="5" t="s">
        <v>16</v>
      </c>
      <c r="C186" s="110" t="s">
        <v>192</v>
      </c>
    </row>
    <row r="187" spans="1:3">
      <c r="A187" s="15" t="s">
        <v>81</v>
      </c>
      <c r="B187" s="5" t="s">
        <v>29</v>
      </c>
      <c r="C187" s="5" t="s">
        <v>82</v>
      </c>
    </row>
    <row r="188" spans="1:3">
      <c r="A188" s="15"/>
      <c r="C188" s="5" t="s">
        <v>83</v>
      </c>
    </row>
    <row r="189" spans="1:3">
      <c r="A189" s="15"/>
      <c r="B189" s="5" t="s">
        <v>16</v>
      </c>
      <c r="C189" s="110" t="s">
        <v>191</v>
      </c>
    </row>
    <row r="190" spans="1:3">
      <c r="A190" s="15" t="s">
        <v>78</v>
      </c>
      <c r="B190" s="5" t="s">
        <v>29</v>
      </c>
      <c r="C190" s="5" t="s">
        <v>79</v>
      </c>
    </row>
    <row r="191" spans="1:3">
      <c r="A191" s="15"/>
      <c r="C191" s="5" t="s">
        <v>80</v>
      </c>
    </row>
    <row r="192" spans="1:3">
      <c r="A192" s="15"/>
      <c r="B192" s="5" t="s">
        <v>16</v>
      </c>
      <c r="C192" s="110" t="s">
        <v>190</v>
      </c>
    </row>
    <row r="193" spans="1:3">
      <c r="A193" s="15" t="s">
        <v>75</v>
      </c>
      <c r="B193" s="5" t="s">
        <v>29</v>
      </c>
      <c r="C193" s="5" t="s">
        <v>76</v>
      </c>
    </row>
    <row r="194" spans="1:3">
      <c r="A194" s="15"/>
      <c r="C194" s="5" t="s">
        <v>77</v>
      </c>
    </row>
    <row r="195" spans="1:3">
      <c r="A195" s="15"/>
      <c r="B195" s="5" t="s">
        <v>16</v>
      </c>
      <c r="C195" s="110" t="s">
        <v>197</v>
      </c>
    </row>
    <row r="196" spans="1:3">
      <c r="A196" s="15" t="s">
        <v>72</v>
      </c>
      <c r="B196" s="5" t="s">
        <v>29</v>
      </c>
      <c r="C196" s="5" t="s">
        <v>73</v>
      </c>
    </row>
    <row r="197" spans="1:3">
      <c r="A197" s="15"/>
      <c r="C197" s="5" t="s">
        <v>74</v>
      </c>
    </row>
    <row r="198" spans="1:3">
      <c r="A198" s="15"/>
      <c r="B198" s="5" t="s">
        <v>16</v>
      </c>
      <c r="C198" s="110" t="s">
        <v>189</v>
      </c>
    </row>
    <row r="199" spans="1:3">
      <c r="A199" s="15" t="s">
        <v>69</v>
      </c>
      <c r="B199" s="5" t="s">
        <v>29</v>
      </c>
      <c r="C199" s="5" t="s">
        <v>70</v>
      </c>
    </row>
    <row r="200" spans="1:3">
      <c r="A200" s="15"/>
      <c r="C200" s="5" t="s">
        <v>71</v>
      </c>
    </row>
    <row r="201" spans="1:3">
      <c r="A201" s="15"/>
      <c r="B201" s="5" t="s">
        <v>16</v>
      </c>
      <c r="C201" s="110" t="s">
        <v>188</v>
      </c>
    </row>
    <row r="202" spans="1:3">
      <c r="A202" s="15" t="s">
        <v>63</v>
      </c>
      <c r="B202" s="5" t="s">
        <v>29</v>
      </c>
      <c r="C202" s="5" t="s">
        <v>64</v>
      </c>
    </row>
    <row r="203" spans="1:3">
      <c r="A203" s="9"/>
      <c r="C203" s="5" t="s">
        <v>65</v>
      </c>
    </row>
    <row r="204" spans="1:3">
      <c r="A204" s="9"/>
      <c r="B204" s="5" t="s">
        <v>16</v>
      </c>
      <c r="C204" s="110" t="s">
        <v>187</v>
      </c>
    </row>
    <row r="205" spans="1:3">
      <c r="A205" s="15" t="s">
        <v>60</v>
      </c>
      <c r="B205" s="5" t="s">
        <v>29</v>
      </c>
      <c r="C205" s="5" t="s">
        <v>61</v>
      </c>
    </row>
    <row r="206" spans="1:3">
      <c r="A206" s="9"/>
      <c r="C206" s="5" t="s">
        <v>62</v>
      </c>
    </row>
    <row r="207" spans="1:3">
      <c r="A207" s="9"/>
      <c r="B207" s="5" t="s">
        <v>16</v>
      </c>
      <c r="C207" s="110" t="s">
        <v>185</v>
      </c>
    </row>
    <row r="208" spans="1:3">
      <c r="A208" s="15" t="s">
        <v>53</v>
      </c>
      <c r="B208" s="5" t="s">
        <v>29</v>
      </c>
      <c r="C208" s="5" t="s">
        <v>54</v>
      </c>
    </row>
    <row r="209" spans="1:3">
      <c r="A209" s="9"/>
      <c r="C209" s="5" t="s">
        <v>55</v>
      </c>
    </row>
    <row r="210" spans="1:3">
      <c r="A210" s="9"/>
      <c r="B210" s="5" t="s">
        <v>16</v>
      </c>
      <c r="C210" s="110" t="s">
        <v>184</v>
      </c>
    </row>
    <row r="211" spans="1:3">
      <c r="A211" s="15" t="s">
        <v>51</v>
      </c>
      <c r="B211" s="5" t="s">
        <v>29</v>
      </c>
      <c r="C211" s="5" t="s">
        <v>50</v>
      </c>
    </row>
    <row r="212" spans="1:3">
      <c r="A212" s="9"/>
      <c r="C212" s="5" t="s">
        <v>52</v>
      </c>
    </row>
    <row r="213" spans="1:3">
      <c r="A213" s="9"/>
      <c r="B213" s="5" t="s">
        <v>16</v>
      </c>
      <c r="C213" s="110" t="s">
        <v>186</v>
      </c>
    </row>
    <row r="214" spans="1:3">
      <c r="A214" s="15" t="s">
        <v>49</v>
      </c>
      <c r="B214" s="5" t="s">
        <v>29</v>
      </c>
      <c r="C214" s="5" t="s">
        <v>47</v>
      </c>
    </row>
    <row r="215" spans="1:3">
      <c r="A215" s="9"/>
      <c r="C215" s="5" t="s">
        <v>48</v>
      </c>
    </row>
    <row r="216" spans="1:3">
      <c r="A216" s="9"/>
      <c r="B216" s="5" t="s">
        <v>16</v>
      </c>
      <c r="C216" s="110" t="s">
        <v>183</v>
      </c>
    </row>
    <row r="217" spans="1:3">
      <c r="A217" s="15" t="s">
        <v>44</v>
      </c>
      <c r="B217" s="5" t="s">
        <v>29</v>
      </c>
      <c r="C217" s="5" t="s">
        <v>45</v>
      </c>
    </row>
    <row r="218" spans="1:3">
      <c r="A218" s="9"/>
      <c r="C218" s="5" t="s">
        <v>46</v>
      </c>
    </row>
    <row r="219" spans="1:3">
      <c r="A219" s="9"/>
      <c r="B219" s="5" t="s">
        <v>16</v>
      </c>
      <c r="C219" s="110" t="s">
        <v>181</v>
      </c>
    </row>
    <row r="220" spans="1:3">
      <c r="A220" s="15" t="s">
        <v>41</v>
      </c>
      <c r="B220" s="5" t="s">
        <v>29</v>
      </c>
      <c r="C220" s="5" t="s">
        <v>42</v>
      </c>
    </row>
    <row r="221" spans="1:3">
      <c r="A221" s="9"/>
      <c r="C221" s="5" t="s">
        <v>43</v>
      </c>
    </row>
    <row r="222" spans="1:3">
      <c r="A222" s="9"/>
      <c r="B222" s="5" t="s">
        <v>16</v>
      </c>
      <c r="C222" s="110" t="s">
        <v>182</v>
      </c>
    </row>
    <row r="223" spans="1:3">
      <c r="A223" s="15" t="s">
        <v>40</v>
      </c>
      <c r="B223" s="5" t="s">
        <v>29</v>
      </c>
      <c r="C223" s="5" t="s">
        <v>38</v>
      </c>
    </row>
    <row r="224" spans="1:3">
      <c r="A224" s="9"/>
      <c r="C224" s="5" t="s">
        <v>39</v>
      </c>
    </row>
    <row r="225" spans="1:1020">
      <c r="A225" s="9"/>
      <c r="B225" s="5" t="s">
        <v>16</v>
      </c>
      <c r="C225" s="110" t="s">
        <v>180</v>
      </c>
    </row>
    <row r="226" spans="1:1020">
      <c r="A226" s="9" t="s">
        <v>35</v>
      </c>
      <c r="B226" s="5" t="s">
        <v>29</v>
      </c>
      <c r="C226" s="5" t="s">
        <v>36</v>
      </c>
    </row>
    <row r="227" spans="1:1020">
      <c r="A227" s="9"/>
      <c r="C227" s="5" t="s">
        <v>37</v>
      </c>
    </row>
    <row r="228" spans="1:1020">
      <c r="A228" s="9"/>
      <c r="B228" s="5" t="s">
        <v>16</v>
      </c>
      <c r="C228" s="110" t="s">
        <v>179</v>
      </c>
    </row>
    <row r="229" spans="1:1020">
      <c r="A229" s="9" t="s">
        <v>34</v>
      </c>
      <c r="B229" s="5" t="s">
        <v>29</v>
      </c>
      <c r="C229" s="5" t="s">
        <v>33</v>
      </c>
    </row>
    <row r="230" spans="1:1020">
      <c r="A230" s="9"/>
      <c r="C230" s="5" t="s">
        <v>32</v>
      </c>
    </row>
    <row r="231" spans="1:1020">
      <c r="A231" s="9"/>
      <c r="B231" s="5" t="s">
        <v>16</v>
      </c>
      <c r="C231" s="110" t="s">
        <v>178</v>
      </c>
    </row>
    <row r="232" spans="1:1020">
      <c r="A232" s="9" t="s">
        <v>31</v>
      </c>
      <c r="B232" s="5" t="s">
        <v>29</v>
      </c>
      <c r="C232" s="5" t="s">
        <v>22</v>
      </c>
    </row>
    <row r="233" spans="1:1020">
      <c r="C233" s="5" t="s">
        <v>23</v>
      </c>
    </row>
    <row r="234" spans="1:1020">
      <c r="B234" s="5" t="s">
        <v>16</v>
      </c>
      <c r="C234" s="110" t="s">
        <v>177</v>
      </c>
    </row>
    <row r="235" spans="1:1020">
      <c r="A235" s="9" t="s">
        <v>30</v>
      </c>
      <c r="B235" s="5" t="s">
        <v>29</v>
      </c>
      <c r="C235" s="5" t="s">
        <v>20</v>
      </c>
      <c r="F235" s="6"/>
    </row>
    <row r="236" spans="1:1020">
      <c r="A236" s="9"/>
      <c r="C236" s="5" t="s">
        <v>21</v>
      </c>
      <c r="F236" s="6"/>
    </row>
    <row r="237" spans="1:1020">
      <c r="A237" s="9"/>
      <c r="B237" s="5" t="s">
        <v>16</v>
      </c>
      <c r="C237" s="110" t="s">
        <v>176</v>
      </c>
      <c r="F237" s="6"/>
    </row>
    <row r="238" spans="1:1020">
      <c r="A238" s="9" t="s">
        <v>115</v>
      </c>
      <c r="B238" s="5" t="s">
        <v>29</v>
      </c>
      <c r="C238" s="5" t="s">
        <v>18</v>
      </c>
      <c r="F238" s="6"/>
    </row>
    <row r="239" spans="1:1020">
      <c r="A239" s="9"/>
      <c r="C239" s="5" t="s">
        <v>17</v>
      </c>
      <c r="F239" s="6"/>
    </row>
    <row r="240" spans="1:1020" s="4" customFormat="1">
      <c r="A240" s="5"/>
      <c r="B240" s="5" t="s">
        <v>207</v>
      </c>
      <c r="C240" s="16" t="s">
        <v>15</v>
      </c>
      <c r="D240" s="5"/>
      <c r="E240" s="5"/>
      <c r="F240" s="5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F240" s="14"/>
      <c r="AG240" s="14"/>
      <c r="AH240" s="14"/>
      <c r="AI240" s="14"/>
      <c r="AJ240" s="14"/>
      <c r="AK240" s="14"/>
      <c r="AL240" s="14"/>
      <c r="AM240" s="14"/>
      <c r="AN240" s="14"/>
      <c r="AO240" s="14"/>
      <c r="AP240" s="14"/>
      <c r="AQ240" s="14"/>
      <c r="AR240" s="14"/>
      <c r="AS240" s="14"/>
      <c r="AT240" s="14"/>
      <c r="AU240" s="14"/>
      <c r="AV240" s="14"/>
      <c r="AW240" s="14"/>
      <c r="AX240" s="14"/>
      <c r="AY240" s="14"/>
      <c r="AZ240" s="14"/>
      <c r="BA240" s="14"/>
      <c r="BB240" s="14"/>
      <c r="BC240" s="14"/>
      <c r="BD240" s="14"/>
      <c r="BE240" s="14"/>
      <c r="BF240" s="14"/>
      <c r="BG240" s="14"/>
      <c r="BH240" s="14"/>
      <c r="BI240" s="14"/>
      <c r="BJ240" s="14"/>
      <c r="BK240" s="14"/>
      <c r="BL240" s="14"/>
      <c r="BM240" s="14"/>
      <c r="BN240" s="14"/>
      <c r="BO240" s="14"/>
      <c r="BP240" s="14"/>
      <c r="BQ240" s="14"/>
      <c r="BR240" s="14"/>
      <c r="BS240" s="14"/>
      <c r="BT240" s="14"/>
      <c r="BU240" s="14"/>
      <c r="BV240" s="14"/>
      <c r="BW240" s="14"/>
      <c r="BX240" s="14"/>
      <c r="BY240" s="14"/>
      <c r="BZ240" s="14"/>
      <c r="CA240" s="14"/>
      <c r="CB240" s="14"/>
      <c r="CC240" s="14"/>
      <c r="CD240" s="14"/>
      <c r="CE240" s="14"/>
      <c r="CF240" s="14"/>
      <c r="CG240" s="14"/>
      <c r="CH240" s="14"/>
      <c r="CI240" s="14"/>
      <c r="CJ240" s="14"/>
      <c r="CK240" s="14"/>
      <c r="CL240" s="14"/>
      <c r="CM240" s="14"/>
      <c r="CN240" s="14"/>
      <c r="CO240" s="14"/>
      <c r="CP240" s="14"/>
      <c r="CQ240" s="14"/>
      <c r="CR240" s="14"/>
      <c r="CS240" s="14"/>
      <c r="CT240" s="14"/>
      <c r="CU240" s="14"/>
      <c r="CV240" s="14"/>
      <c r="CW240" s="14"/>
      <c r="CX240" s="14"/>
      <c r="CY240" s="14"/>
      <c r="CZ240" s="14"/>
      <c r="DA240" s="14"/>
      <c r="DB240" s="14"/>
      <c r="DC240" s="14"/>
      <c r="DD240" s="14"/>
      <c r="DE240" s="14"/>
      <c r="DF240" s="14"/>
      <c r="DG240" s="14"/>
      <c r="DH240" s="14"/>
      <c r="DI240" s="14"/>
      <c r="DJ240" s="14"/>
      <c r="DK240" s="14"/>
      <c r="DL240" s="14"/>
      <c r="DM240" s="14"/>
      <c r="DN240" s="14"/>
      <c r="DO240" s="14"/>
      <c r="DP240" s="14"/>
      <c r="DQ240" s="14"/>
      <c r="DR240" s="14"/>
      <c r="DS240" s="14"/>
      <c r="DT240" s="14"/>
      <c r="DU240" s="14"/>
      <c r="DV240" s="14"/>
      <c r="DW240" s="14"/>
      <c r="DX240" s="14"/>
      <c r="DY240" s="14"/>
      <c r="DZ240" s="14"/>
      <c r="EA240" s="14"/>
      <c r="EB240" s="14"/>
      <c r="EC240" s="14"/>
      <c r="ED240" s="14"/>
      <c r="EE240" s="14"/>
      <c r="EF240" s="14"/>
      <c r="EG240" s="14"/>
      <c r="EH240" s="14"/>
      <c r="EI240" s="14"/>
      <c r="EJ240" s="14"/>
      <c r="EK240" s="14"/>
      <c r="EL240" s="14"/>
      <c r="EM240" s="14"/>
      <c r="EN240" s="14"/>
      <c r="EO240" s="14"/>
      <c r="EP240" s="14"/>
      <c r="EQ240" s="14"/>
      <c r="ER240" s="14"/>
      <c r="ES240" s="14"/>
      <c r="ET240" s="14"/>
      <c r="EU240" s="14"/>
      <c r="EV240" s="14"/>
      <c r="EW240" s="14"/>
      <c r="EX240" s="14"/>
      <c r="EY240" s="14"/>
      <c r="EZ240" s="14"/>
      <c r="FA240" s="14"/>
      <c r="FB240" s="14"/>
      <c r="FC240" s="14"/>
      <c r="FD240" s="14"/>
      <c r="FE240" s="14"/>
      <c r="FF240" s="14"/>
      <c r="FG240" s="14"/>
      <c r="FH240" s="14"/>
      <c r="FI240" s="14"/>
      <c r="FJ240" s="14"/>
      <c r="FK240" s="14"/>
      <c r="FL240" s="14"/>
      <c r="FM240" s="14"/>
      <c r="FN240" s="14"/>
      <c r="FO240" s="14"/>
      <c r="FP240" s="14"/>
      <c r="FQ240" s="14"/>
      <c r="FR240" s="14"/>
      <c r="FS240" s="14"/>
      <c r="FT240" s="14"/>
      <c r="FU240" s="14"/>
      <c r="FV240" s="14"/>
      <c r="FW240" s="14"/>
      <c r="FX240" s="14"/>
      <c r="FY240" s="14"/>
      <c r="FZ240" s="14"/>
      <c r="GA240" s="14"/>
      <c r="GB240" s="14"/>
      <c r="GC240" s="14"/>
      <c r="GD240" s="14"/>
      <c r="GE240" s="14"/>
      <c r="GF240" s="14"/>
      <c r="GG240" s="14"/>
      <c r="GH240" s="14"/>
      <c r="GI240" s="14"/>
      <c r="GJ240" s="14"/>
      <c r="GK240" s="14"/>
      <c r="GL240" s="14"/>
      <c r="GM240" s="14"/>
      <c r="GN240" s="14"/>
      <c r="GO240" s="14"/>
      <c r="GP240" s="14"/>
      <c r="GQ240" s="14"/>
      <c r="GR240" s="14"/>
      <c r="GS240" s="14"/>
      <c r="GT240" s="14"/>
      <c r="GU240" s="14"/>
      <c r="GV240" s="14"/>
      <c r="GW240" s="14"/>
      <c r="GX240" s="14"/>
      <c r="GY240" s="14"/>
      <c r="GZ240" s="14"/>
      <c r="HA240" s="14"/>
      <c r="HB240" s="14"/>
      <c r="HC240" s="14"/>
      <c r="HD240" s="14"/>
      <c r="HE240" s="14"/>
      <c r="HF240" s="14"/>
      <c r="HG240" s="14"/>
      <c r="HH240" s="14"/>
      <c r="HI240" s="14"/>
      <c r="HJ240" s="14"/>
      <c r="HK240" s="14"/>
      <c r="HL240" s="14"/>
      <c r="HM240" s="14"/>
      <c r="HN240" s="14"/>
      <c r="HO240" s="14"/>
      <c r="HP240" s="14"/>
      <c r="HQ240" s="14"/>
      <c r="HR240" s="14"/>
      <c r="HS240" s="14"/>
      <c r="HT240" s="14"/>
      <c r="HU240" s="14"/>
      <c r="HV240" s="14"/>
      <c r="HW240" s="14"/>
      <c r="HX240" s="14"/>
      <c r="HY240" s="14"/>
      <c r="HZ240" s="14"/>
      <c r="IA240" s="14"/>
      <c r="IB240" s="14"/>
      <c r="IC240" s="14"/>
      <c r="ID240" s="14"/>
      <c r="IE240" s="14"/>
      <c r="IF240" s="14"/>
      <c r="IG240" s="14"/>
      <c r="IH240" s="14"/>
      <c r="II240" s="14"/>
      <c r="IJ240" s="14"/>
      <c r="IK240" s="14"/>
      <c r="IL240" s="14"/>
      <c r="IM240" s="14"/>
      <c r="IN240" s="14"/>
      <c r="IO240" s="14"/>
      <c r="IP240" s="14"/>
      <c r="IQ240" s="14"/>
      <c r="IR240" s="14"/>
      <c r="IS240" s="14"/>
      <c r="IT240" s="14"/>
      <c r="IU240" s="14"/>
      <c r="IV240" s="14"/>
      <c r="IW240" s="14"/>
      <c r="IX240" s="14"/>
      <c r="IY240" s="14"/>
      <c r="IZ240" s="14"/>
      <c r="JA240" s="14"/>
      <c r="JB240" s="14"/>
      <c r="JC240" s="14"/>
      <c r="JD240" s="14"/>
      <c r="JE240" s="14"/>
      <c r="JF240" s="14"/>
      <c r="JG240" s="14"/>
      <c r="JH240" s="14"/>
      <c r="JI240" s="14"/>
      <c r="JJ240" s="14"/>
      <c r="JK240" s="14"/>
      <c r="JL240" s="14"/>
      <c r="JM240" s="14"/>
      <c r="JN240" s="14"/>
      <c r="JO240" s="14"/>
      <c r="JP240" s="14"/>
      <c r="JQ240" s="14"/>
      <c r="JR240" s="14"/>
      <c r="JS240" s="14"/>
      <c r="JT240" s="14"/>
      <c r="JU240" s="14"/>
      <c r="JV240" s="14"/>
      <c r="JW240" s="14"/>
      <c r="JX240" s="14"/>
      <c r="JY240" s="14"/>
      <c r="JZ240" s="14"/>
      <c r="KA240" s="14"/>
      <c r="KB240" s="14"/>
      <c r="KC240" s="14"/>
      <c r="KD240" s="14"/>
      <c r="KE240" s="14"/>
      <c r="KF240" s="14"/>
      <c r="KG240" s="14"/>
      <c r="KH240" s="14"/>
      <c r="KI240" s="14"/>
      <c r="KJ240" s="14"/>
      <c r="KK240" s="14"/>
      <c r="KL240" s="14"/>
      <c r="KM240" s="14"/>
      <c r="KN240" s="14"/>
      <c r="KO240" s="14"/>
      <c r="KP240" s="14"/>
      <c r="KQ240" s="14"/>
      <c r="KR240" s="14"/>
      <c r="KS240" s="14"/>
      <c r="KT240" s="14"/>
      <c r="KU240" s="14"/>
      <c r="KV240" s="14"/>
      <c r="KW240" s="14"/>
      <c r="KX240" s="14"/>
      <c r="KY240" s="14"/>
      <c r="KZ240" s="14"/>
      <c r="LA240" s="14"/>
      <c r="LB240" s="14"/>
      <c r="LC240" s="14"/>
      <c r="LD240" s="14"/>
      <c r="LE240" s="14"/>
      <c r="LF240" s="14"/>
      <c r="LG240" s="14"/>
      <c r="LH240" s="14"/>
      <c r="LI240" s="14"/>
      <c r="LJ240" s="14"/>
      <c r="LK240" s="14"/>
      <c r="LL240" s="14"/>
      <c r="LM240" s="14"/>
      <c r="LN240" s="14"/>
      <c r="LO240" s="14"/>
      <c r="LP240" s="14"/>
      <c r="LQ240" s="14"/>
      <c r="LR240" s="14"/>
      <c r="LS240" s="14"/>
      <c r="LT240" s="14"/>
      <c r="LU240" s="14"/>
      <c r="LV240" s="14"/>
      <c r="LW240" s="14"/>
      <c r="LX240" s="14"/>
      <c r="LY240" s="14"/>
      <c r="LZ240" s="14"/>
      <c r="MA240" s="14"/>
      <c r="MB240" s="14"/>
      <c r="MC240" s="14"/>
      <c r="MD240" s="14"/>
      <c r="ME240" s="14"/>
      <c r="MF240" s="14"/>
      <c r="MG240" s="14"/>
      <c r="MH240" s="14"/>
      <c r="MI240" s="14"/>
      <c r="MJ240" s="14"/>
      <c r="MK240" s="14"/>
      <c r="ML240" s="14"/>
      <c r="MM240" s="14"/>
      <c r="MN240" s="14"/>
      <c r="MO240" s="14"/>
      <c r="MP240" s="14"/>
      <c r="MQ240" s="14"/>
      <c r="MR240" s="14"/>
      <c r="MS240" s="14"/>
      <c r="MT240" s="14"/>
      <c r="MU240" s="14"/>
      <c r="MV240" s="14"/>
      <c r="MW240" s="14"/>
      <c r="MX240" s="14"/>
      <c r="MY240" s="14"/>
      <c r="MZ240" s="14"/>
      <c r="NA240" s="14"/>
      <c r="NB240" s="14"/>
      <c r="NC240" s="14"/>
      <c r="ND240" s="14"/>
      <c r="NE240" s="14"/>
      <c r="NF240" s="14"/>
      <c r="NG240" s="14"/>
      <c r="NH240" s="14"/>
      <c r="NI240" s="14"/>
      <c r="NJ240" s="14"/>
      <c r="NK240" s="14"/>
      <c r="NL240" s="14"/>
      <c r="NM240" s="14"/>
      <c r="NN240" s="14"/>
      <c r="NO240" s="14"/>
      <c r="NP240" s="14"/>
      <c r="NQ240" s="14"/>
      <c r="NR240" s="14"/>
      <c r="NS240" s="14"/>
      <c r="NT240" s="14"/>
      <c r="NU240" s="14"/>
      <c r="NV240" s="14"/>
      <c r="NW240" s="14"/>
      <c r="NX240" s="14"/>
      <c r="NY240" s="14"/>
      <c r="NZ240" s="14"/>
      <c r="OA240" s="14"/>
      <c r="OB240" s="14"/>
      <c r="OC240" s="14"/>
      <c r="OD240" s="14"/>
      <c r="OE240" s="14"/>
      <c r="OF240" s="14"/>
      <c r="OG240" s="14"/>
      <c r="OH240" s="14"/>
      <c r="OI240" s="14"/>
      <c r="OJ240" s="14"/>
      <c r="OK240" s="14"/>
      <c r="OL240" s="14"/>
      <c r="OM240" s="14"/>
      <c r="ON240" s="14"/>
      <c r="OO240" s="14"/>
      <c r="OP240" s="14"/>
      <c r="OQ240" s="14"/>
      <c r="OR240" s="14"/>
      <c r="OS240" s="14"/>
      <c r="OT240" s="14"/>
      <c r="OU240" s="14"/>
      <c r="OV240" s="14"/>
      <c r="OW240" s="14"/>
      <c r="OX240" s="14"/>
      <c r="OY240" s="14"/>
      <c r="OZ240" s="14"/>
      <c r="PA240" s="14"/>
      <c r="PB240" s="14"/>
      <c r="PC240" s="14"/>
      <c r="PD240" s="14"/>
      <c r="PE240" s="14"/>
      <c r="PF240" s="14"/>
      <c r="PG240" s="14"/>
      <c r="PH240" s="14"/>
      <c r="PI240" s="14"/>
      <c r="PJ240" s="14"/>
      <c r="PK240" s="14"/>
      <c r="PL240" s="14"/>
      <c r="PM240" s="14"/>
      <c r="PN240" s="14"/>
      <c r="PO240" s="14"/>
      <c r="PP240" s="14"/>
      <c r="PQ240" s="14"/>
      <c r="PR240" s="14"/>
      <c r="PS240" s="14"/>
      <c r="PT240" s="14"/>
      <c r="PU240" s="14"/>
      <c r="PV240" s="14"/>
      <c r="PW240" s="14"/>
      <c r="PX240" s="14"/>
      <c r="PY240" s="14"/>
      <c r="PZ240" s="14"/>
      <c r="QA240" s="14"/>
      <c r="QB240" s="14"/>
      <c r="QC240" s="14"/>
      <c r="QD240" s="14"/>
      <c r="QE240" s="14"/>
      <c r="QF240" s="14"/>
      <c r="QG240" s="14"/>
      <c r="QH240" s="14"/>
      <c r="QI240" s="14"/>
      <c r="QJ240" s="14"/>
      <c r="QK240" s="14"/>
      <c r="QL240" s="14"/>
      <c r="QM240" s="14"/>
      <c r="QN240" s="14"/>
      <c r="QO240" s="14"/>
      <c r="QP240" s="14"/>
      <c r="QQ240" s="14"/>
      <c r="QR240" s="14"/>
      <c r="QS240" s="14"/>
      <c r="QT240" s="14"/>
      <c r="QU240" s="14"/>
      <c r="QV240" s="14"/>
      <c r="QW240" s="14"/>
      <c r="QX240" s="14"/>
      <c r="QY240" s="14"/>
      <c r="QZ240" s="14"/>
      <c r="RA240" s="14"/>
      <c r="RB240" s="14"/>
      <c r="RC240" s="14"/>
      <c r="RD240" s="14"/>
      <c r="RE240" s="14"/>
      <c r="RF240" s="14"/>
      <c r="RG240" s="14"/>
      <c r="RH240" s="14"/>
      <c r="RI240" s="14"/>
      <c r="RJ240" s="14"/>
      <c r="RK240" s="14"/>
      <c r="RL240" s="14"/>
      <c r="RM240" s="14"/>
      <c r="RN240" s="14"/>
      <c r="RO240" s="14"/>
      <c r="RP240" s="14"/>
      <c r="RQ240" s="14"/>
      <c r="RR240" s="14"/>
      <c r="RS240" s="14"/>
      <c r="RT240" s="14"/>
      <c r="RU240" s="14"/>
      <c r="RV240" s="14"/>
      <c r="RW240" s="14"/>
      <c r="RX240" s="14"/>
      <c r="RY240" s="14"/>
      <c r="RZ240" s="14"/>
      <c r="SA240" s="14"/>
      <c r="SB240" s="14"/>
      <c r="SC240" s="14"/>
      <c r="SD240" s="14"/>
      <c r="SE240" s="14"/>
      <c r="SF240" s="14"/>
      <c r="SG240" s="14"/>
      <c r="SH240" s="14"/>
      <c r="SI240" s="14"/>
      <c r="SJ240" s="14"/>
      <c r="SK240" s="14"/>
      <c r="SL240" s="14"/>
      <c r="SM240" s="14"/>
      <c r="SN240" s="14"/>
      <c r="SO240" s="14"/>
      <c r="SP240" s="14"/>
      <c r="SQ240" s="14"/>
      <c r="SR240" s="14"/>
      <c r="SS240" s="14"/>
      <c r="ST240" s="14"/>
      <c r="SU240" s="14"/>
      <c r="SV240" s="14"/>
      <c r="SW240" s="14"/>
      <c r="SX240" s="14"/>
      <c r="SY240" s="14"/>
      <c r="SZ240" s="14"/>
      <c r="TA240" s="14"/>
      <c r="TB240" s="14"/>
      <c r="TC240" s="14"/>
      <c r="TD240" s="14"/>
      <c r="TE240" s="14"/>
      <c r="TF240" s="14"/>
      <c r="TG240" s="14"/>
      <c r="TH240" s="14"/>
      <c r="TI240" s="14"/>
      <c r="TJ240" s="14"/>
      <c r="TK240" s="14"/>
      <c r="TL240" s="14"/>
      <c r="TM240" s="14"/>
      <c r="TN240" s="14"/>
      <c r="TO240" s="14"/>
      <c r="TP240" s="14"/>
      <c r="TQ240" s="14"/>
      <c r="TR240" s="14"/>
      <c r="TS240" s="14"/>
      <c r="TT240" s="14"/>
      <c r="TU240" s="14"/>
      <c r="TV240" s="14"/>
      <c r="TW240" s="14"/>
      <c r="TX240" s="14"/>
      <c r="TY240" s="14"/>
      <c r="TZ240" s="14"/>
      <c r="UA240" s="14"/>
      <c r="UB240" s="14"/>
      <c r="UC240" s="14"/>
      <c r="UD240" s="14"/>
      <c r="UE240" s="14"/>
      <c r="UF240" s="14"/>
      <c r="UG240" s="14"/>
      <c r="UH240" s="14"/>
      <c r="UI240" s="14"/>
      <c r="UJ240" s="14"/>
      <c r="UK240" s="14"/>
      <c r="UL240" s="14"/>
      <c r="UM240" s="14"/>
      <c r="UN240" s="14"/>
      <c r="UO240" s="14"/>
      <c r="UP240" s="14"/>
      <c r="UQ240" s="14"/>
      <c r="UR240" s="14"/>
      <c r="US240" s="14"/>
      <c r="UT240" s="14"/>
      <c r="UU240" s="14"/>
      <c r="UV240" s="14"/>
      <c r="UW240" s="14"/>
      <c r="UX240" s="14"/>
      <c r="UY240" s="14"/>
      <c r="UZ240" s="14"/>
      <c r="VA240" s="14"/>
      <c r="VB240" s="14"/>
      <c r="VC240" s="14"/>
      <c r="VD240" s="14"/>
      <c r="VE240" s="14"/>
      <c r="VF240" s="14"/>
      <c r="VG240" s="14"/>
      <c r="VH240" s="14"/>
      <c r="VI240" s="14"/>
      <c r="VJ240" s="14"/>
      <c r="VK240" s="14"/>
      <c r="VL240" s="14"/>
      <c r="VM240" s="14"/>
      <c r="VN240" s="14"/>
      <c r="VO240" s="14"/>
      <c r="VP240" s="14"/>
      <c r="VQ240" s="14"/>
      <c r="VR240" s="14"/>
      <c r="VS240" s="14"/>
      <c r="VT240" s="14"/>
      <c r="VU240" s="14"/>
      <c r="VV240" s="14"/>
      <c r="VW240" s="14"/>
      <c r="VX240" s="14"/>
      <c r="VY240" s="14"/>
      <c r="VZ240" s="14"/>
      <c r="WA240" s="14"/>
      <c r="WB240" s="14"/>
      <c r="WC240" s="14"/>
      <c r="WD240" s="14"/>
      <c r="WE240" s="14"/>
      <c r="WF240" s="14"/>
      <c r="WG240" s="14"/>
      <c r="WH240" s="14"/>
      <c r="WI240" s="14"/>
      <c r="WJ240" s="14"/>
      <c r="WK240" s="14"/>
      <c r="WL240" s="14"/>
      <c r="WM240" s="14"/>
      <c r="WN240" s="14"/>
      <c r="WO240" s="14"/>
      <c r="WP240" s="14"/>
      <c r="WQ240" s="14"/>
      <c r="WR240" s="14"/>
      <c r="WS240" s="14"/>
      <c r="WT240" s="14"/>
      <c r="WU240" s="14"/>
      <c r="WV240" s="14"/>
      <c r="WW240" s="14"/>
      <c r="WX240" s="14"/>
      <c r="WY240" s="14"/>
      <c r="WZ240" s="14"/>
      <c r="XA240" s="14"/>
      <c r="XB240" s="14"/>
      <c r="XC240" s="14"/>
      <c r="XD240" s="14"/>
      <c r="XE240" s="14"/>
      <c r="XF240" s="14"/>
      <c r="XG240" s="14"/>
      <c r="XH240" s="14"/>
      <c r="XI240" s="14"/>
      <c r="XJ240" s="14"/>
      <c r="XK240" s="14"/>
      <c r="XL240" s="14"/>
      <c r="XM240" s="14"/>
      <c r="XN240" s="14"/>
      <c r="XO240" s="14"/>
      <c r="XP240" s="14"/>
      <c r="XQ240" s="14"/>
      <c r="XR240" s="14"/>
      <c r="XS240" s="14"/>
      <c r="XT240" s="14"/>
      <c r="XU240" s="14"/>
      <c r="XV240" s="14"/>
      <c r="XW240" s="14"/>
      <c r="XX240" s="14"/>
      <c r="XY240" s="14"/>
      <c r="XZ240" s="14"/>
      <c r="YA240" s="14"/>
      <c r="YB240" s="14"/>
      <c r="YC240" s="14"/>
      <c r="YD240" s="14"/>
      <c r="YE240" s="14"/>
      <c r="YF240" s="14"/>
      <c r="YG240" s="14"/>
      <c r="YH240" s="14"/>
      <c r="YI240" s="14"/>
      <c r="YJ240" s="14"/>
      <c r="YK240" s="14"/>
      <c r="YL240" s="14"/>
      <c r="YM240" s="14"/>
      <c r="YN240" s="14"/>
      <c r="YO240" s="14"/>
      <c r="YP240" s="14"/>
      <c r="YQ240" s="14"/>
      <c r="YR240" s="14"/>
      <c r="YS240" s="14"/>
      <c r="YT240" s="14"/>
      <c r="YU240" s="14"/>
      <c r="YV240" s="14"/>
      <c r="YW240" s="14"/>
      <c r="YX240" s="14"/>
      <c r="YY240" s="14"/>
      <c r="YZ240" s="14"/>
      <c r="ZA240" s="14"/>
      <c r="ZB240" s="14"/>
      <c r="ZC240" s="14"/>
      <c r="ZD240" s="14"/>
      <c r="ZE240" s="14"/>
      <c r="ZF240" s="14"/>
      <c r="ZG240" s="14"/>
      <c r="ZH240" s="14"/>
      <c r="ZI240" s="14"/>
      <c r="ZJ240" s="14"/>
      <c r="ZK240" s="14"/>
      <c r="ZL240" s="14"/>
      <c r="ZM240" s="14"/>
      <c r="ZN240" s="14"/>
      <c r="ZO240" s="14"/>
      <c r="ZP240" s="14"/>
      <c r="ZQ240" s="14"/>
      <c r="ZR240" s="14"/>
      <c r="ZS240" s="14"/>
      <c r="ZT240" s="14"/>
      <c r="ZU240" s="14"/>
      <c r="ZV240" s="14"/>
      <c r="ZW240" s="14"/>
      <c r="ZX240" s="14"/>
      <c r="ZY240" s="14"/>
      <c r="ZZ240" s="14"/>
      <c r="AAA240" s="14"/>
      <c r="AAB240" s="14"/>
      <c r="AAC240" s="14"/>
      <c r="AAD240" s="14"/>
      <c r="AAE240" s="14"/>
      <c r="AAF240" s="14"/>
      <c r="AAG240" s="14"/>
      <c r="AAH240" s="14"/>
      <c r="AAI240" s="14"/>
      <c r="AAJ240" s="14"/>
      <c r="AAK240" s="14"/>
      <c r="AAL240" s="14"/>
      <c r="AAM240" s="14"/>
      <c r="AAN240" s="14"/>
      <c r="AAO240" s="14"/>
      <c r="AAP240" s="14"/>
      <c r="AAQ240" s="14"/>
      <c r="AAR240" s="14"/>
      <c r="AAS240" s="14"/>
      <c r="AAT240" s="14"/>
      <c r="AAU240" s="14"/>
      <c r="AAV240" s="14"/>
      <c r="AAW240" s="14"/>
      <c r="AAX240" s="14"/>
      <c r="AAY240" s="14"/>
      <c r="AAZ240" s="14"/>
      <c r="ABA240" s="14"/>
      <c r="ABB240" s="14"/>
      <c r="ABC240" s="14"/>
      <c r="ABD240" s="14"/>
      <c r="ABE240" s="14"/>
      <c r="ABF240" s="14"/>
      <c r="ABG240" s="14"/>
      <c r="ABH240" s="14"/>
      <c r="ABI240" s="14"/>
      <c r="ABJ240" s="14"/>
      <c r="ABK240" s="14"/>
      <c r="ABL240" s="14"/>
      <c r="ABM240" s="14"/>
      <c r="ABN240" s="14"/>
      <c r="ABO240" s="14"/>
      <c r="ABP240" s="14"/>
      <c r="ABQ240" s="14"/>
      <c r="ABR240" s="14"/>
      <c r="ABS240" s="14"/>
      <c r="ABT240" s="14"/>
      <c r="ABU240" s="14"/>
      <c r="ABV240" s="14"/>
      <c r="ABW240" s="14"/>
      <c r="ABX240" s="14"/>
      <c r="ABY240" s="14"/>
      <c r="ABZ240" s="14"/>
      <c r="ACA240" s="14"/>
      <c r="ACB240" s="14"/>
      <c r="ACC240" s="14"/>
      <c r="ACD240" s="14"/>
      <c r="ACE240" s="14"/>
      <c r="ACF240" s="14"/>
      <c r="ACG240" s="14"/>
      <c r="ACH240" s="14"/>
      <c r="ACI240" s="14"/>
      <c r="ACJ240" s="14"/>
      <c r="ACK240" s="14"/>
      <c r="ACL240" s="14"/>
      <c r="ACM240" s="14"/>
      <c r="ACN240" s="14"/>
      <c r="ACO240" s="14"/>
      <c r="ACP240" s="14"/>
      <c r="ACQ240" s="14"/>
      <c r="ACR240" s="14"/>
      <c r="ACS240" s="14"/>
      <c r="ACT240" s="14"/>
      <c r="ACU240" s="14"/>
      <c r="ACV240" s="14"/>
      <c r="ACW240" s="14"/>
      <c r="ACX240" s="14"/>
      <c r="ACY240" s="14"/>
      <c r="ACZ240" s="14"/>
      <c r="ADA240" s="14"/>
      <c r="ADB240" s="14"/>
      <c r="ADC240" s="14"/>
      <c r="ADD240" s="14"/>
      <c r="ADE240" s="14"/>
      <c r="ADF240" s="14"/>
      <c r="ADG240" s="14"/>
      <c r="ADH240" s="14"/>
      <c r="ADI240" s="14"/>
      <c r="ADJ240" s="14"/>
      <c r="ADK240" s="14"/>
      <c r="ADL240" s="14"/>
      <c r="ADM240" s="14"/>
      <c r="ADN240" s="14"/>
      <c r="ADO240" s="14"/>
      <c r="ADP240" s="14"/>
      <c r="ADQ240" s="14"/>
      <c r="ADR240" s="14"/>
      <c r="ADS240" s="14"/>
      <c r="ADT240" s="14"/>
      <c r="ADU240" s="14"/>
      <c r="ADV240" s="14"/>
      <c r="ADW240" s="14"/>
      <c r="ADX240" s="14"/>
      <c r="ADY240" s="14"/>
      <c r="ADZ240" s="14"/>
      <c r="AEA240" s="14"/>
      <c r="AEB240" s="14"/>
      <c r="AEC240" s="14"/>
      <c r="AED240" s="14"/>
      <c r="AEE240" s="14"/>
      <c r="AEF240" s="14"/>
      <c r="AEG240" s="14"/>
      <c r="AEH240" s="14"/>
      <c r="AEI240" s="14"/>
      <c r="AEJ240" s="14"/>
      <c r="AEK240" s="14"/>
      <c r="AEL240" s="14"/>
      <c r="AEM240" s="14"/>
      <c r="AEN240" s="14"/>
      <c r="AEO240" s="14"/>
      <c r="AEP240" s="14"/>
      <c r="AEQ240" s="14"/>
      <c r="AER240" s="14"/>
      <c r="AES240" s="14"/>
      <c r="AET240" s="14"/>
      <c r="AEU240" s="14"/>
      <c r="AEV240" s="14"/>
      <c r="AEW240" s="14"/>
      <c r="AEX240" s="14"/>
      <c r="AEY240" s="14"/>
      <c r="AEZ240" s="14"/>
      <c r="AFA240" s="14"/>
      <c r="AFB240" s="14"/>
      <c r="AFC240" s="14"/>
      <c r="AFD240" s="14"/>
      <c r="AFE240" s="14"/>
      <c r="AFF240" s="14"/>
      <c r="AFG240" s="14"/>
      <c r="AFH240" s="14"/>
      <c r="AFI240" s="14"/>
      <c r="AFJ240" s="14"/>
      <c r="AFK240" s="14"/>
      <c r="AFL240" s="14"/>
      <c r="AFM240" s="14"/>
      <c r="AFN240" s="14"/>
      <c r="AFO240" s="14"/>
      <c r="AFP240" s="14"/>
      <c r="AFQ240" s="14"/>
      <c r="AFR240" s="14"/>
      <c r="AFS240" s="14"/>
      <c r="AFT240" s="14"/>
      <c r="AFU240" s="14"/>
      <c r="AFV240" s="14"/>
      <c r="AFW240" s="14"/>
      <c r="AFX240" s="14"/>
      <c r="AFY240" s="14"/>
      <c r="AFZ240" s="14"/>
      <c r="AGA240" s="14"/>
      <c r="AGB240" s="14"/>
      <c r="AGC240" s="14"/>
      <c r="AGD240" s="14"/>
      <c r="AGE240" s="14"/>
      <c r="AGF240" s="14"/>
      <c r="AGG240" s="14"/>
      <c r="AGH240" s="14"/>
      <c r="AGI240" s="14"/>
      <c r="AGJ240" s="14"/>
      <c r="AGK240" s="14"/>
      <c r="AGL240" s="14"/>
      <c r="AGM240" s="14"/>
      <c r="AGN240" s="14"/>
      <c r="AGO240" s="14"/>
      <c r="AGP240" s="14"/>
      <c r="AGQ240" s="14"/>
      <c r="AGR240" s="14"/>
      <c r="AGS240" s="14"/>
      <c r="AGT240" s="14"/>
      <c r="AGU240" s="14"/>
      <c r="AGV240" s="14"/>
      <c r="AGW240" s="14"/>
      <c r="AGX240" s="14"/>
      <c r="AGY240" s="14"/>
      <c r="AGZ240" s="14"/>
      <c r="AHA240" s="14"/>
      <c r="AHB240" s="14"/>
      <c r="AHC240" s="14"/>
      <c r="AHD240" s="14"/>
      <c r="AHE240" s="14"/>
      <c r="AHF240" s="14"/>
      <c r="AHG240" s="14"/>
      <c r="AHH240" s="14"/>
      <c r="AHI240" s="14"/>
      <c r="AHJ240" s="14"/>
      <c r="AHK240" s="14"/>
      <c r="AHL240" s="14"/>
      <c r="AHM240" s="14"/>
      <c r="AHN240" s="14"/>
      <c r="AHO240" s="14"/>
      <c r="AHP240" s="14"/>
      <c r="AHQ240" s="14"/>
      <c r="AHR240" s="14"/>
      <c r="AHS240" s="14"/>
      <c r="AHT240" s="14"/>
      <c r="AHU240" s="14"/>
      <c r="AHV240" s="14"/>
      <c r="AHW240" s="14"/>
      <c r="AHX240" s="14"/>
      <c r="AHY240" s="14"/>
      <c r="AHZ240" s="14"/>
      <c r="AIA240" s="14"/>
      <c r="AIB240" s="14"/>
      <c r="AIC240" s="14"/>
      <c r="AID240" s="14"/>
      <c r="AIE240" s="14"/>
      <c r="AIF240" s="14"/>
      <c r="AIG240" s="14"/>
      <c r="AIH240" s="14"/>
      <c r="AII240" s="14"/>
      <c r="AIJ240" s="14"/>
      <c r="AIK240" s="14"/>
      <c r="AIL240" s="14"/>
      <c r="AIM240" s="14"/>
      <c r="AIN240" s="14"/>
      <c r="AIO240" s="14"/>
      <c r="AIP240" s="14"/>
      <c r="AIQ240" s="14"/>
      <c r="AIR240" s="14"/>
      <c r="AIS240" s="14"/>
      <c r="AIT240" s="14"/>
      <c r="AIU240" s="14"/>
      <c r="AIV240" s="14"/>
      <c r="AIW240" s="14"/>
      <c r="AIX240" s="14"/>
      <c r="AIY240" s="14"/>
      <c r="AIZ240" s="14"/>
      <c r="AJA240" s="14"/>
      <c r="AJB240" s="14"/>
      <c r="AJC240" s="14"/>
      <c r="AJD240" s="14"/>
      <c r="AJE240" s="14"/>
      <c r="AJF240" s="14"/>
      <c r="AJG240" s="14"/>
      <c r="AJH240" s="14"/>
      <c r="AJI240" s="14"/>
      <c r="AJJ240" s="14"/>
      <c r="AJK240" s="14"/>
      <c r="AJL240" s="14"/>
      <c r="AJM240" s="14"/>
      <c r="AJN240" s="14"/>
      <c r="AJO240" s="14"/>
      <c r="AJP240" s="14"/>
      <c r="AJQ240" s="14"/>
      <c r="AJR240" s="14"/>
      <c r="AJS240" s="14"/>
      <c r="AJT240" s="14"/>
      <c r="AJU240" s="14"/>
      <c r="AJV240" s="14"/>
      <c r="AJW240" s="14"/>
      <c r="AJX240" s="14"/>
      <c r="AJY240" s="14"/>
      <c r="AJZ240" s="14"/>
      <c r="AKA240" s="14"/>
      <c r="AKB240" s="14"/>
      <c r="AKC240" s="14"/>
      <c r="AKD240" s="14"/>
      <c r="AKE240" s="14"/>
      <c r="AKF240" s="14"/>
      <c r="AKG240" s="14"/>
      <c r="AKH240" s="14"/>
      <c r="AKI240" s="14"/>
      <c r="AKJ240" s="14"/>
      <c r="AKK240" s="14"/>
      <c r="AKL240" s="14"/>
      <c r="AKM240" s="14"/>
      <c r="AKN240" s="14"/>
      <c r="AKO240" s="14"/>
      <c r="AKP240" s="14"/>
      <c r="AKQ240" s="14"/>
      <c r="AKR240" s="14"/>
      <c r="AKS240" s="14"/>
      <c r="AKT240" s="14"/>
      <c r="AKU240" s="14"/>
      <c r="AKV240" s="14"/>
      <c r="AKW240" s="14"/>
      <c r="AKX240" s="14"/>
      <c r="AKY240" s="14"/>
      <c r="AKZ240" s="14"/>
      <c r="ALA240" s="14"/>
      <c r="ALB240" s="14"/>
      <c r="ALC240" s="14"/>
      <c r="ALD240" s="14"/>
      <c r="ALE240" s="14"/>
      <c r="ALF240" s="14"/>
      <c r="ALG240" s="14"/>
      <c r="ALH240" s="14"/>
      <c r="ALI240" s="14"/>
      <c r="ALJ240" s="14"/>
      <c r="ALK240" s="14"/>
      <c r="ALL240" s="14"/>
      <c r="ALM240" s="14"/>
      <c r="ALN240" s="14"/>
      <c r="ALO240" s="14"/>
      <c r="ALP240" s="14"/>
      <c r="ALQ240" s="14"/>
      <c r="ALR240" s="14"/>
      <c r="ALS240" s="14"/>
      <c r="ALT240" s="14"/>
      <c r="ALU240" s="14"/>
      <c r="ALV240" s="14"/>
      <c r="ALW240" s="14"/>
      <c r="ALX240" s="14"/>
      <c r="ALY240" s="14"/>
      <c r="ALZ240" s="14"/>
      <c r="AMA240" s="14"/>
      <c r="AMB240" s="14"/>
      <c r="AMC240" s="14"/>
      <c r="AMD240" s="14"/>
      <c r="AME240" s="14"/>
      <c r="AMF240" s="14"/>
    </row>
    <row r="241" spans="1:1020" s="4" customFormat="1">
      <c r="A241" s="5"/>
      <c r="B241" s="5"/>
      <c r="C241" s="16"/>
      <c r="D241" s="5"/>
      <c r="E241" s="5"/>
      <c r="F241" s="5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F241" s="14"/>
      <c r="AG241" s="14"/>
      <c r="AH241" s="14"/>
      <c r="AI241" s="14"/>
      <c r="AJ241" s="14"/>
      <c r="AK241" s="14"/>
      <c r="AL241" s="14"/>
      <c r="AM241" s="14"/>
      <c r="AN241" s="14"/>
      <c r="AO241" s="14"/>
      <c r="AP241" s="14"/>
      <c r="AQ241" s="14"/>
      <c r="AR241" s="14"/>
      <c r="AS241" s="14"/>
      <c r="AT241" s="14"/>
      <c r="AU241" s="14"/>
      <c r="AV241" s="14"/>
      <c r="AW241" s="14"/>
      <c r="AX241" s="14"/>
      <c r="AY241" s="14"/>
      <c r="AZ241" s="14"/>
      <c r="BA241" s="14"/>
      <c r="BB241" s="14"/>
      <c r="BC241" s="14"/>
      <c r="BD241" s="14"/>
      <c r="BE241" s="14"/>
      <c r="BF241" s="14"/>
      <c r="BG241" s="14"/>
      <c r="BH241" s="14"/>
      <c r="BI241" s="14"/>
      <c r="BJ241" s="14"/>
      <c r="BK241" s="14"/>
      <c r="BL241" s="14"/>
      <c r="BM241" s="14"/>
      <c r="BN241" s="14"/>
      <c r="BO241" s="14"/>
      <c r="BP241" s="14"/>
      <c r="BQ241" s="14"/>
      <c r="BR241" s="14"/>
      <c r="BS241" s="14"/>
      <c r="BT241" s="14"/>
      <c r="BU241" s="14"/>
      <c r="BV241" s="14"/>
      <c r="BW241" s="14"/>
      <c r="BX241" s="14"/>
      <c r="BY241" s="14"/>
      <c r="BZ241" s="14"/>
      <c r="CA241" s="14"/>
      <c r="CB241" s="14"/>
      <c r="CC241" s="14"/>
      <c r="CD241" s="14"/>
      <c r="CE241" s="14"/>
      <c r="CF241" s="14"/>
      <c r="CG241" s="14"/>
      <c r="CH241" s="14"/>
      <c r="CI241" s="14"/>
      <c r="CJ241" s="14"/>
      <c r="CK241" s="14"/>
      <c r="CL241" s="14"/>
      <c r="CM241" s="14"/>
      <c r="CN241" s="14"/>
      <c r="CO241" s="14"/>
      <c r="CP241" s="14"/>
      <c r="CQ241" s="14"/>
      <c r="CR241" s="14"/>
      <c r="CS241" s="14"/>
      <c r="CT241" s="14"/>
      <c r="CU241" s="14"/>
      <c r="CV241" s="14"/>
      <c r="CW241" s="14"/>
      <c r="CX241" s="14"/>
      <c r="CY241" s="14"/>
      <c r="CZ241" s="14"/>
      <c r="DA241" s="14"/>
      <c r="DB241" s="14"/>
      <c r="DC241" s="14"/>
      <c r="DD241" s="14"/>
      <c r="DE241" s="14"/>
      <c r="DF241" s="14"/>
      <c r="DG241" s="14"/>
      <c r="DH241" s="14"/>
      <c r="DI241" s="14"/>
      <c r="DJ241" s="14"/>
      <c r="DK241" s="14"/>
      <c r="DL241" s="14"/>
      <c r="DM241" s="14"/>
      <c r="DN241" s="14"/>
      <c r="DO241" s="14"/>
      <c r="DP241" s="14"/>
      <c r="DQ241" s="14"/>
      <c r="DR241" s="14"/>
      <c r="DS241" s="14"/>
      <c r="DT241" s="14"/>
      <c r="DU241" s="14"/>
      <c r="DV241" s="14"/>
      <c r="DW241" s="14"/>
      <c r="DX241" s="14"/>
      <c r="DY241" s="14"/>
      <c r="DZ241" s="14"/>
      <c r="EA241" s="14"/>
      <c r="EB241" s="14"/>
      <c r="EC241" s="14"/>
      <c r="ED241" s="14"/>
      <c r="EE241" s="14"/>
      <c r="EF241" s="14"/>
      <c r="EG241" s="14"/>
      <c r="EH241" s="14"/>
      <c r="EI241" s="14"/>
      <c r="EJ241" s="14"/>
      <c r="EK241" s="14"/>
      <c r="EL241" s="14"/>
      <c r="EM241" s="14"/>
      <c r="EN241" s="14"/>
      <c r="EO241" s="14"/>
      <c r="EP241" s="14"/>
      <c r="EQ241" s="14"/>
      <c r="ER241" s="14"/>
      <c r="ES241" s="14"/>
      <c r="ET241" s="14"/>
      <c r="EU241" s="14"/>
      <c r="EV241" s="14"/>
      <c r="EW241" s="14"/>
      <c r="EX241" s="14"/>
      <c r="EY241" s="14"/>
      <c r="EZ241" s="14"/>
      <c r="FA241" s="14"/>
      <c r="FB241" s="14"/>
      <c r="FC241" s="14"/>
      <c r="FD241" s="14"/>
      <c r="FE241" s="14"/>
      <c r="FF241" s="14"/>
      <c r="FG241" s="14"/>
      <c r="FH241" s="14"/>
      <c r="FI241" s="14"/>
      <c r="FJ241" s="14"/>
      <c r="FK241" s="14"/>
      <c r="FL241" s="14"/>
      <c r="FM241" s="14"/>
      <c r="FN241" s="14"/>
      <c r="FO241" s="14"/>
      <c r="FP241" s="14"/>
      <c r="FQ241" s="14"/>
      <c r="FR241" s="14"/>
      <c r="FS241" s="14"/>
      <c r="FT241" s="14"/>
      <c r="FU241" s="14"/>
      <c r="FV241" s="14"/>
      <c r="FW241" s="14"/>
      <c r="FX241" s="14"/>
      <c r="FY241" s="14"/>
      <c r="FZ241" s="14"/>
      <c r="GA241" s="14"/>
      <c r="GB241" s="14"/>
      <c r="GC241" s="14"/>
      <c r="GD241" s="14"/>
      <c r="GE241" s="14"/>
      <c r="GF241" s="14"/>
      <c r="GG241" s="14"/>
      <c r="GH241" s="14"/>
      <c r="GI241" s="14"/>
      <c r="GJ241" s="14"/>
      <c r="GK241" s="14"/>
      <c r="GL241" s="14"/>
      <c r="GM241" s="14"/>
      <c r="GN241" s="14"/>
      <c r="GO241" s="14"/>
      <c r="GP241" s="14"/>
      <c r="GQ241" s="14"/>
      <c r="GR241" s="14"/>
      <c r="GS241" s="14"/>
      <c r="GT241" s="14"/>
      <c r="GU241" s="14"/>
      <c r="GV241" s="14"/>
      <c r="GW241" s="14"/>
      <c r="GX241" s="14"/>
      <c r="GY241" s="14"/>
      <c r="GZ241" s="14"/>
      <c r="HA241" s="14"/>
      <c r="HB241" s="14"/>
      <c r="HC241" s="14"/>
      <c r="HD241" s="14"/>
      <c r="HE241" s="14"/>
      <c r="HF241" s="14"/>
      <c r="HG241" s="14"/>
      <c r="HH241" s="14"/>
      <c r="HI241" s="14"/>
      <c r="HJ241" s="14"/>
      <c r="HK241" s="14"/>
      <c r="HL241" s="14"/>
      <c r="HM241" s="14"/>
      <c r="HN241" s="14"/>
      <c r="HO241" s="14"/>
      <c r="HP241" s="14"/>
      <c r="HQ241" s="14"/>
      <c r="HR241" s="14"/>
      <c r="HS241" s="14"/>
      <c r="HT241" s="14"/>
      <c r="HU241" s="14"/>
      <c r="HV241" s="14"/>
      <c r="HW241" s="14"/>
      <c r="HX241" s="14"/>
      <c r="HY241" s="14"/>
      <c r="HZ241" s="14"/>
      <c r="IA241" s="14"/>
      <c r="IB241" s="14"/>
      <c r="IC241" s="14"/>
      <c r="ID241" s="14"/>
      <c r="IE241" s="14"/>
      <c r="IF241" s="14"/>
      <c r="IG241" s="14"/>
      <c r="IH241" s="14"/>
      <c r="II241" s="14"/>
      <c r="IJ241" s="14"/>
      <c r="IK241" s="14"/>
      <c r="IL241" s="14"/>
      <c r="IM241" s="14"/>
      <c r="IN241" s="14"/>
      <c r="IO241" s="14"/>
      <c r="IP241" s="14"/>
      <c r="IQ241" s="14"/>
      <c r="IR241" s="14"/>
      <c r="IS241" s="14"/>
      <c r="IT241" s="14"/>
      <c r="IU241" s="14"/>
      <c r="IV241" s="14"/>
      <c r="IW241" s="14"/>
      <c r="IX241" s="14"/>
      <c r="IY241" s="14"/>
      <c r="IZ241" s="14"/>
      <c r="JA241" s="14"/>
      <c r="JB241" s="14"/>
      <c r="JC241" s="14"/>
      <c r="JD241" s="14"/>
      <c r="JE241" s="14"/>
      <c r="JF241" s="14"/>
      <c r="JG241" s="14"/>
      <c r="JH241" s="14"/>
      <c r="JI241" s="14"/>
      <c r="JJ241" s="14"/>
      <c r="JK241" s="14"/>
      <c r="JL241" s="14"/>
      <c r="JM241" s="14"/>
      <c r="JN241" s="14"/>
      <c r="JO241" s="14"/>
      <c r="JP241" s="14"/>
      <c r="JQ241" s="14"/>
      <c r="JR241" s="14"/>
      <c r="JS241" s="14"/>
      <c r="JT241" s="14"/>
      <c r="JU241" s="14"/>
      <c r="JV241" s="14"/>
      <c r="JW241" s="14"/>
      <c r="JX241" s="14"/>
      <c r="JY241" s="14"/>
      <c r="JZ241" s="14"/>
      <c r="KA241" s="14"/>
      <c r="KB241" s="14"/>
      <c r="KC241" s="14"/>
      <c r="KD241" s="14"/>
      <c r="KE241" s="14"/>
      <c r="KF241" s="14"/>
      <c r="KG241" s="14"/>
      <c r="KH241" s="14"/>
      <c r="KI241" s="14"/>
      <c r="KJ241" s="14"/>
      <c r="KK241" s="14"/>
      <c r="KL241" s="14"/>
      <c r="KM241" s="14"/>
      <c r="KN241" s="14"/>
      <c r="KO241" s="14"/>
      <c r="KP241" s="14"/>
      <c r="KQ241" s="14"/>
      <c r="KR241" s="14"/>
      <c r="KS241" s="14"/>
      <c r="KT241" s="14"/>
      <c r="KU241" s="14"/>
      <c r="KV241" s="14"/>
      <c r="KW241" s="14"/>
      <c r="KX241" s="14"/>
      <c r="KY241" s="14"/>
      <c r="KZ241" s="14"/>
      <c r="LA241" s="14"/>
      <c r="LB241" s="14"/>
      <c r="LC241" s="14"/>
      <c r="LD241" s="14"/>
      <c r="LE241" s="14"/>
      <c r="LF241" s="14"/>
      <c r="LG241" s="14"/>
      <c r="LH241" s="14"/>
      <c r="LI241" s="14"/>
      <c r="LJ241" s="14"/>
      <c r="LK241" s="14"/>
      <c r="LL241" s="14"/>
      <c r="LM241" s="14"/>
      <c r="LN241" s="14"/>
      <c r="LO241" s="14"/>
      <c r="LP241" s="14"/>
      <c r="LQ241" s="14"/>
      <c r="LR241" s="14"/>
      <c r="LS241" s="14"/>
      <c r="LT241" s="14"/>
      <c r="LU241" s="14"/>
      <c r="LV241" s="14"/>
      <c r="LW241" s="14"/>
      <c r="LX241" s="14"/>
      <c r="LY241" s="14"/>
      <c r="LZ241" s="14"/>
      <c r="MA241" s="14"/>
      <c r="MB241" s="14"/>
      <c r="MC241" s="14"/>
      <c r="MD241" s="14"/>
      <c r="ME241" s="14"/>
      <c r="MF241" s="14"/>
      <c r="MG241" s="14"/>
      <c r="MH241" s="14"/>
      <c r="MI241" s="14"/>
      <c r="MJ241" s="14"/>
      <c r="MK241" s="14"/>
      <c r="ML241" s="14"/>
      <c r="MM241" s="14"/>
      <c r="MN241" s="14"/>
      <c r="MO241" s="14"/>
      <c r="MP241" s="14"/>
      <c r="MQ241" s="14"/>
      <c r="MR241" s="14"/>
      <c r="MS241" s="14"/>
      <c r="MT241" s="14"/>
      <c r="MU241" s="14"/>
      <c r="MV241" s="14"/>
      <c r="MW241" s="14"/>
      <c r="MX241" s="14"/>
      <c r="MY241" s="14"/>
      <c r="MZ241" s="14"/>
      <c r="NA241" s="14"/>
      <c r="NB241" s="14"/>
      <c r="NC241" s="14"/>
      <c r="ND241" s="14"/>
      <c r="NE241" s="14"/>
      <c r="NF241" s="14"/>
      <c r="NG241" s="14"/>
      <c r="NH241" s="14"/>
      <c r="NI241" s="14"/>
      <c r="NJ241" s="14"/>
      <c r="NK241" s="14"/>
      <c r="NL241" s="14"/>
      <c r="NM241" s="14"/>
      <c r="NN241" s="14"/>
      <c r="NO241" s="14"/>
      <c r="NP241" s="14"/>
      <c r="NQ241" s="14"/>
      <c r="NR241" s="14"/>
      <c r="NS241" s="14"/>
      <c r="NT241" s="14"/>
      <c r="NU241" s="14"/>
      <c r="NV241" s="14"/>
      <c r="NW241" s="14"/>
      <c r="NX241" s="14"/>
      <c r="NY241" s="14"/>
      <c r="NZ241" s="14"/>
      <c r="OA241" s="14"/>
      <c r="OB241" s="14"/>
      <c r="OC241" s="14"/>
      <c r="OD241" s="14"/>
      <c r="OE241" s="14"/>
      <c r="OF241" s="14"/>
      <c r="OG241" s="14"/>
      <c r="OH241" s="14"/>
      <c r="OI241" s="14"/>
      <c r="OJ241" s="14"/>
      <c r="OK241" s="14"/>
      <c r="OL241" s="14"/>
      <c r="OM241" s="14"/>
      <c r="ON241" s="14"/>
      <c r="OO241" s="14"/>
      <c r="OP241" s="14"/>
      <c r="OQ241" s="14"/>
      <c r="OR241" s="14"/>
      <c r="OS241" s="14"/>
      <c r="OT241" s="14"/>
      <c r="OU241" s="14"/>
      <c r="OV241" s="14"/>
      <c r="OW241" s="14"/>
      <c r="OX241" s="14"/>
      <c r="OY241" s="14"/>
      <c r="OZ241" s="14"/>
      <c r="PA241" s="14"/>
      <c r="PB241" s="14"/>
      <c r="PC241" s="14"/>
      <c r="PD241" s="14"/>
      <c r="PE241" s="14"/>
      <c r="PF241" s="14"/>
      <c r="PG241" s="14"/>
      <c r="PH241" s="14"/>
      <c r="PI241" s="14"/>
      <c r="PJ241" s="14"/>
      <c r="PK241" s="14"/>
      <c r="PL241" s="14"/>
      <c r="PM241" s="14"/>
      <c r="PN241" s="14"/>
      <c r="PO241" s="14"/>
      <c r="PP241" s="14"/>
      <c r="PQ241" s="14"/>
      <c r="PR241" s="14"/>
      <c r="PS241" s="14"/>
      <c r="PT241" s="14"/>
      <c r="PU241" s="14"/>
      <c r="PV241" s="14"/>
      <c r="PW241" s="14"/>
      <c r="PX241" s="14"/>
      <c r="PY241" s="14"/>
      <c r="PZ241" s="14"/>
      <c r="QA241" s="14"/>
      <c r="QB241" s="14"/>
      <c r="QC241" s="14"/>
      <c r="QD241" s="14"/>
      <c r="QE241" s="14"/>
      <c r="QF241" s="14"/>
      <c r="QG241" s="14"/>
      <c r="QH241" s="14"/>
      <c r="QI241" s="14"/>
      <c r="QJ241" s="14"/>
      <c r="QK241" s="14"/>
      <c r="QL241" s="14"/>
      <c r="QM241" s="14"/>
      <c r="QN241" s="14"/>
      <c r="QO241" s="14"/>
      <c r="QP241" s="14"/>
      <c r="QQ241" s="14"/>
      <c r="QR241" s="14"/>
      <c r="QS241" s="14"/>
      <c r="QT241" s="14"/>
      <c r="QU241" s="14"/>
      <c r="QV241" s="14"/>
      <c r="QW241" s="14"/>
      <c r="QX241" s="14"/>
      <c r="QY241" s="14"/>
      <c r="QZ241" s="14"/>
      <c r="RA241" s="14"/>
      <c r="RB241" s="14"/>
      <c r="RC241" s="14"/>
      <c r="RD241" s="14"/>
      <c r="RE241" s="14"/>
      <c r="RF241" s="14"/>
      <c r="RG241" s="14"/>
      <c r="RH241" s="14"/>
      <c r="RI241" s="14"/>
      <c r="RJ241" s="14"/>
      <c r="RK241" s="14"/>
      <c r="RL241" s="14"/>
      <c r="RM241" s="14"/>
      <c r="RN241" s="14"/>
      <c r="RO241" s="14"/>
      <c r="RP241" s="14"/>
      <c r="RQ241" s="14"/>
      <c r="RR241" s="14"/>
      <c r="RS241" s="14"/>
      <c r="RT241" s="14"/>
      <c r="RU241" s="14"/>
      <c r="RV241" s="14"/>
      <c r="RW241" s="14"/>
      <c r="RX241" s="14"/>
      <c r="RY241" s="14"/>
      <c r="RZ241" s="14"/>
      <c r="SA241" s="14"/>
      <c r="SB241" s="14"/>
      <c r="SC241" s="14"/>
      <c r="SD241" s="14"/>
      <c r="SE241" s="14"/>
      <c r="SF241" s="14"/>
      <c r="SG241" s="14"/>
      <c r="SH241" s="14"/>
      <c r="SI241" s="14"/>
      <c r="SJ241" s="14"/>
      <c r="SK241" s="14"/>
      <c r="SL241" s="14"/>
      <c r="SM241" s="14"/>
      <c r="SN241" s="14"/>
      <c r="SO241" s="14"/>
      <c r="SP241" s="14"/>
      <c r="SQ241" s="14"/>
      <c r="SR241" s="14"/>
      <c r="SS241" s="14"/>
      <c r="ST241" s="14"/>
      <c r="SU241" s="14"/>
      <c r="SV241" s="14"/>
      <c r="SW241" s="14"/>
      <c r="SX241" s="14"/>
      <c r="SY241" s="14"/>
      <c r="SZ241" s="14"/>
      <c r="TA241" s="14"/>
      <c r="TB241" s="14"/>
      <c r="TC241" s="14"/>
      <c r="TD241" s="14"/>
      <c r="TE241" s="14"/>
      <c r="TF241" s="14"/>
      <c r="TG241" s="14"/>
      <c r="TH241" s="14"/>
      <c r="TI241" s="14"/>
      <c r="TJ241" s="14"/>
      <c r="TK241" s="14"/>
      <c r="TL241" s="14"/>
      <c r="TM241" s="14"/>
      <c r="TN241" s="14"/>
      <c r="TO241" s="14"/>
      <c r="TP241" s="14"/>
      <c r="TQ241" s="14"/>
      <c r="TR241" s="14"/>
      <c r="TS241" s="14"/>
      <c r="TT241" s="14"/>
      <c r="TU241" s="14"/>
      <c r="TV241" s="14"/>
      <c r="TW241" s="14"/>
      <c r="TX241" s="14"/>
      <c r="TY241" s="14"/>
      <c r="TZ241" s="14"/>
      <c r="UA241" s="14"/>
      <c r="UB241" s="14"/>
      <c r="UC241" s="14"/>
      <c r="UD241" s="14"/>
      <c r="UE241" s="14"/>
      <c r="UF241" s="14"/>
      <c r="UG241" s="14"/>
      <c r="UH241" s="14"/>
      <c r="UI241" s="14"/>
      <c r="UJ241" s="14"/>
      <c r="UK241" s="14"/>
      <c r="UL241" s="14"/>
      <c r="UM241" s="14"/>
      <c r="UN241" s="14"/>
      <c r="UO241" s="14"/>
      <c r="UP241" s="14"/>
      <c r="UQ241" s="14"/>
      <c r="UR241" s="14"/>
      <c r="US241" s="14"/>
      <c r="UT241" s="14"/>
      <c r="UU241" s="14"/>
      <c r="UV241" s="14"/>
      <c r="UW241" s="14"/>
      <c r="UX241" s="14"/>
      <c r="UY241" s="14"/>
      <c r="UZ241" s="14"/>
      <c r="VA241" s="14"/>
      <c r="VB241" s="14"/>
      <c r="VC241" s="14"/>
      <c r="VD241" s="14"/>
      <c r="VE241" s="14"/>
      <c r="VF241" s="14"/>
      <c r="VG241" s="14"/>
      <c r="VH241" s="14"/>
      <c r="VI241" s="14"/>
      <c r="VJ241" s="14"/>
      <c r="VK241" s="14"/>
      <c r="VL241" s="14"/>
      <c r="VM241" s="14"/>
      <c r="VN241" s="14"/>
      <c r="VO241" s="14"/>
      <c r="VP241" s="14"/>
      <c r="VQ241" s="14"/>
      <c r="VR241" s="14"/>
      <c r="VS241" s="14"/>
      <c r="VT241" s="14"/>
      <c r="VU241" s="14"/>
      <c r="VV241" s="14"/>
      <c r="VW241" s="14"/>
      <c r="VX241" s="14"/>
      <c r="VY241" s="14"/>
      <c r="VZ241" s="14"/>
      <c r="WA241" s="14"/>
      <c r="WB241" s="14"/>
      <c r="WC241" s="14"/>
      <c r="WD241" s="14"/>
      <c r="WE241" s="14"/>
      <c r="WF241" s="14"/>
      <c r="WG241" s="14"/>
      <c r="WH241" s="14"/>
      <c r="WI241" s="14"/>
      <c r="WJ241" s="14"/>
      <c r="WK241" s="14"/>
      <c r="WL241" s="14"/>
      <c r="WM241" s="14"/>
      <c r="WN241" s="14"/>
      <c r="WO241" s="14"/>
      <c r="WP241" s="14"/>
      <c r="WQ241" s="14"/>
      <c r="WR241" s="14"/>
      <c r="WS241" s="14"/>
      <c r="WT241" s="14"/>
      <c r="WU241" s="14"/>
      <c r="WV241" s="14"/>
      <c r="WW241" s="14"/>
      <c r="WX241" s="14"/>
      <c r="WY241" s="14"/>
      <c r="WZ241" s="14"/>
      <c r="XA241" s="14"/>
      <c r="XB241" s="14"/>
      <c r="XC241" s="14"/>
      <c r="XD241" s="14"/>
      <c r="XE241" s="14"/>
      <c r="XF241" s="14"/>
      <c r="XG241" s="14"/>
      <c r="XH241" s="14"/>
      <c r="XI241" s="14"/>
      <c r="XJ241" s="14"/>
      <c r="XK241" s="14"/>
      <c r="XL241" s="14"/>
      <c r="XM241" s="14"/>
      <c r="XN241" s="14"/>
      <c r="XO241" s="14"/>
      <c r="XP241" s="14"/>
      <c r="XQ241" s="14"/>
      <c r="XR241" s="14"/>
      <c r="XS241" s="14"/>
      <c r="XT241" s="14"/>
      <c r="XU241" s="14"/>
      <c r="XV241" s="14"/>
      <c r="XW241" s="14"/>
      <c r="XX241" s="14"/>
      <c r="XY241" s="14"/>
      <c r="XZ241" s="14"/>
      <c r="YA241" s="14"/>
      <c r="YB241" s="14"/>
      <c r="YC241" s="14"/>
      <c r="YD241" s="14"/>
      <c r="YE241" s="14"/>
      <c r="YF241" s="14"/>
      <c r="YG241" s="14"/>
      <c r="YH241" s="14"/>
      <c r="YI241" s="14"/>
      <c r="YJ241" s="14"/>
      <c r="YK241" s="14"/>
      <c r="YL241" s="14"/>
      <c r="YM241" s="14"/>
      <c r="YN241" s="14"/>
      <c r="YO241" s="14"/>
      <c r="YP241" s="14"/>
      <c r="YQ241" s="14"/>
      <c r="YR241" s="14"/>
      <c r="YS241" s="14"/>
      <c r="YT241" s="14"/>
      <c r="YU241" s="14"/>
      <c r="YV241" s="14"/>
      <c r="YW241" s="14"/>
      <c r="YX241" s="14"/>
      <c r="YY241" s="14"/>
      <c r="YZ241" s="14"/>
      <c r="ZA241" s="14"/>
      <c r="ZB241" s="14"/>
      <c r="ZC241" s="14"/>
      <c r="ZD241" s="14"/>
      <c r="ZE241" s="14"/>
      <c r="ZF241" s="14"/>
      <c r="ZG241" s="14"/>
      <c r="ZH241" s="14"/>
      <c r="ZI241" s="14"/>
      <c r="ZJ241" s="14"/>
      <c r="ZK241" s="14"/>
      <c r="ZL241" s="14"/>
      <c r="ZM241" s="14"/>
      <c r="ZN241" s="14"/>
      <c r="ZO241" s="14"/>
      <c r="ZP241" s="14"/>
      <c r="ZQ241" s="14"/>
      <c r="ZR241" s="14"/>
      <c r="ZS241" s="14"/>
      <c r="ZT241" s="14"/>
      <c r="ZU241" s="14"/>
      <c r="ZV241" s="14"/>
      <c r="ZW241" s="14"/>
      <c r="ZX241" s="14"/>
      <c r="ZY241" s="14"/>
      <c r="ZZ241" s="14"/>
      <c r="AAA241" s="14"/>
      <c r="AAB241" s="14"/>
      <c r="AAC241" s="14"/>
      <c r="AAD241" s="14"/>
      <c r="AAE241" s="14"/>
      <c r="AAF241" s="14"/>
      <c r="AAG241" s="14"/>
      <c r="AAH241" s="14"/>
      <c r="AAI241" s="14"/>
      <c r="AAJ241" s="14"/>
      <c r="AAK241" s="14"/>
      <c r="AAL241" s="14"/>
      <c r="AAM241" s="14"/>
      <c r="AAN241" s="14"/>
      <c r="AAO241" s="14"/>
      <c r="AAP241" s="14"/>
      <c r="AAQ241" s="14"/>
      <c r="AAR241" s="14"/>
      <c r="AAS241" s="14"/>
      <c r="AAT241" s="14"/>
      <c r="AAU241" s="14"/>
      <c r="AAV241" s="14"/>
      <c r="AAW241" s="14"/>
      <c r="AAX241" s="14"/>
      <c r="AAY241" s="14"/>
      <c r="AAZ241" s="14"/>
      <c r="ABA241" s="14"/>
      <c r="ABB241" s="14"/>
      <c r="ABC241" s="14"/>
      <c r="ABD241" s="14"/>
      <c r="ABE241" s="14"/>
      <c r="ABF241" s="14"/>
      <c r="ABG241" s="14"/>
      <c r="ABH241" s="14"/>
      <c r="ABI241" s="14"/>
      <c r="ABJ241" s="14"/>
      <c r="ABK241" s="14"/>
      <c r="ABL241" s="14"/>
      <c r="ABM241" s="14"/>
      <c r="ABN241" s="14"/>
      <c r="ABO241" s="14"/>
      <c r="ABP241" s="14"/>
      <c r="ABQ241" s="14"/>
      <c r="ABR241" s="14"/>
      <c r="ABS241" s="14"/>
      <c r="ABT241" s="14"/>
      <c r="ABU241" s="14"/>
      <c r="ABV241" s="14"/>
      <c r="ABW241" s="14"/>
      <c r="ABX241" s="14"/>
      <c r="ABY241" s="14"/>
      <c r="ABZ241" s="14"/>
      <c r="ACA241" s="14"/>
      <c r="ACB241" s="14"/>
      <c r="ACC241" s="14"/>
      <c r="ACD241" s="14"/>
      <c r="ACE241" s="14"/>
      <c r="ACF241" s="14"/>
      <c r="ACG241" s="14"/>
      <c r="ACH241" s="14"/>
      <c r="ACI241" s="14"/>
      <c r="ACJ241" s="14"/>
      <c r="ACK241" s="14"/>
      <c r="ACL241" s="14"/>
      <c r="ACM241" s="14"/>
      <c r="ACN241" s="14"/>
      <c r="ACO241" s="14"/>
      <c r="ACP241" s="14"/>
      <c r="ACQ241" s="14"/>
      <c r="ACR241" s="14"/>
      <c r="ACS241" s="14"/>
      <c r="ACT241" s="14"/>
      <c r="ACU241" s="14"/>
      <c r="ACV241" s="14"/>
      <c r="ACW241" s="14"/>
      <c r="ACX241" s="14"/>
      <c r="ACY241" s="14"/>
      <c r="ACZ241" s="14"/>
      <c r="ADA241" s="14"/>
      <c r="ADB241" s="14"/>
      <c r="ADC241" s="14"/>
      <c r="ADD241" s="14"/>
      <c r="ADE241" s="14"/>
      <c r="ADF241" s="14"/>
      <c r="ADG241" s="14"/>
      <c r="ADH241" s="14"/>
      <c r="ADI241" s="14"/>
      <c r="ADJ241" s="14"/>
      <c r="ADK241" s="14"/>
      <c r="ADL241" s="14"/>
      <c r="ADM241" s="14"/>
      <c r="ADN241" s="14"/>
      <c r="ADO241" s="14"/>
      <c r="ADP241" s="14"/>
      <c r="ADQ241" s="14"/>
      <c r="ADR241" s="14"/>
      <c r="ADS241" s="14"/>
      <c r="ADT241" s="14"/>
      <c r="ADU241" s="14"/>
      <c r="ADV241" s="14"/>
      <c r="ADW241" s="14"/>
      <c r="ADX241" s="14"/>
      <c r="ADY241" s="14"/>
      <c r="ADZ241" s="14"/>
      <c r="AEA241" s="14"/>
      <c r="AEB241" s="14"/>
      <c r="AEC241" s="14"/>
      <c r="AED241" s="14"/>
      <c r="AEE241" s="14"/>
      <c r="AEF241" s="14"/>
      <c r="AEG241" s="14"/>
      <c r="AEH241" s="14"/>
      <c r="AEI241" s="14"/>
      <c r="AEJ241" s="14"/>
      <c r="AEK241" s="14"/>
      <c r="AEL241" s="14"/>
      <c r="AEM241" s="14"/>
      <c r="AEN241" s="14"/>
      <c r="AEO241" s="14"/>
      <c r="AEP241" s="14"/>
      <c r="AEQ241" s="14"/>
      <c r="AER241" s="14"/>
      <c r="AES241" s="14"/>
      <c r="AET241" s="14"/>
      <c r="AEU241" s="14"/>
      <c r="AEV241" s="14"/>
      <c r="AEW241" s="14"/>
      <c r="AEX241" s="14"/>
      <c r="AEY241" s="14"/>
      <c r="AEZ241" s="14"/>
      <c r="AFA241" s="14"/>
      <c r="AFB241" s="14"/>
      <c r="AFC241" s="14"/>
      <c r="AFD241" s="14"/>
      <c r="AFE241" s="14"/>
      <c r="AFF241" s="14"/>
      <c r="AFG241" s="14"/>
      <c r="AFH241" s="14"/>
      <c r="AFI241" s="14"/>
      <c r="AFJ241" s="14"/>
      <c r="AFK241" s="14"/>
      <c r="AFL241" s="14"/>
      <c r="AFM241" s="14"/>
      <c r="AFN241" s="14"/>
      <c r="AFO241" s="14"/>
      <c r="AFP241" s="14"/>
      <c r="AFQ241" s="14"/>
      <c r="AFR241" s="14"/>
      <c r="AFS241" s="14"/>
      <c r="AFT241" s="14"/>
      <c r="AFU241" s="14"/>
      <c r="AFV241" s="14"/>
      <c r="AFW241" s="14"/>
      <c r="AFX241" s="14"/>
      <c r="AFY241" s="14"/>
      <c r="AFZ241" s="14"/>
      <c r="AGA241" s="14"/>
      <c r="AGB241" s="14"/>
      <c r="AGC241" s="14"/>
      <c r="AGD241" s="14"/>
      <c r="AGE241" s="14"/>
      <c r="AGF241" s="14"/>
      <c r="AGG241" s="14"/>
      <c r="AGH241" s="14"/>
      <c r="AGI241" s="14"/>
      <c r="AGJ241" s="14"/>
      <c r="AGK241" s="14"/>
      <c r="AGL241" s="14"/>
      <c r="AGM241" s="14"/>
      <c r="AGN241" s="14"/>
      <c r="AGO241" s="14"/>
      <c r="AGP241" s="14"/>
      <c r="AGQ241" s="14"/>
      <c r="AGR241" s="14"/>
      <c r="AGS241" s="14"/>
      <c r="AGT241" s="14"/>
      <c r="AGU241" s="14"/>
      <c r="AGV241" s="14"/>
      <c r="AGW241" s="14"/>
      <c r="AGX241" s="14"/>
      <c r="AGY241" s="14"/>
      <c r="AGZ241" s="14"/>
      <c r="AHA241" s="14"/>
      <c r="AHB241" s="14"/>
      <c r="AHC241" s="14"/>
      <c r="AHD241" s="14"/>
      <c r="AHE241" s="14"/>
      <c r="AHF241" s="14"/>
      <c r="AHG241" s="14"/>
      <c r="AHH241" s="14"/>
      <c r="AHI241" s="14"/>
      <c r="AHJ241" s="14"/>
      <c r="AHK241" s="14"/>
      <c r="AHL241" s="14"/>
      <c r="AHM241" s="14"/>
      <c r="AHN241" s="14"/>
      <c r="AHO241" s="14"/>
      <c r="AHP241" s="14"/>
      <c r="AHQ241" s="14"/>
      <c r="AHR241" s="14"/>
      <c r="AHS241" s="14"/>
      <c r="AHT241" s="14"/>
      <c r="AHU241" s="14"/>
      <c r="AHV241" s="14"/>
      <c r="AHW241" s="14"/>
      <c r="AHX241" s="14"/>
      <c r="AHY241" s="14"/>
      <c r="AHZ241" s="14"/>
      <c r="AIA241" s="14"/>
      <c r="AIB241" s="14"/>
      <c r="AIC241" s="14"/>
      <c r="AID241" s="14"/>
      <c r="AIE241" s="14"/>
      <c r="AIF241" s="14"/>
      <c r="AIG241" s="14"/>
      <c r="AIH241" s="14"/>
      <c r="AII241" s="14"/>
      <c r="AIJ241" s="14"/>
      <c r="AIK241" s="14"/>
      <c r="AIL241" s="14"/>
      <c r="AIM241" s="14"/>
      <c r="AIN241" s="14"/>
      <c r="AIO241" s="14"/>
      <c r="AIP241" s="14"/>
      <c r="AIQ241" s="14"/>
      <c r="AIR241" s="14"/>
      <c r="AIS241" s="14"/>
      <c r="AIT241" s="14"/>
      <c r="AIU241" s="14"/>
      <c r="AIV241" s="14"/>
      <c r="AIW241" s="14"/>
      <c r="AIX241" s="14"/>
      <c r="AIY241" s="14"/>
      <c r="AIZ241" s="14"/>
      <c r="AJA241" s="14"/>
      <c r="AJB241" s="14"/>
      <c r="AJC241" s="14"/>
      <c r="AJD241" s="14"/>
      <c r="AJE241" s="14"/>
      <c r="AJF241" s="14"/>
      <c r="AJG241" s="14"/>
      <c r="AJH241" s="14"/>
      <c r="AJI241" s="14"/>
      <c r="AJJ241" s="14"/>
      <c r="AJK241" s="14"/>
      <c r="AJL241" s="14"/>
      <c r="AJM241" s="14"/>
      <c r="AJN241" s="14"/>
      <c r="AJO241" s="14"/>
      <c r="AJP241" s="14"/>
      <c r="AJQ241" s="14"/>
      <c r="AJR241" s="14"/>
      <c r="AJS241" s="14"/>
      <c r="AJT241" s="14"/>
      <c r="AJU241" s="14"/>
      <c r="AJV241" s="14"/>
      <c r="AJW241" s="14"/>
      <c r="AJX241" s="14"/>
      <c r="AJY241" s="14"/>
      <c r="AJZ241" s="14"/>
      <c r="AKA241" s="14"/>
      <c r="AKB241" s="14"/>
      <c r="AKC241" s="14"/>
      <c r="AKD241" s="14"/>
      <c r="AKE241" s="14"/>
      <c r="AKF241" s="14"/>
      <c r="AKG241" s="14"/>
      <c r="AKH241" s="14"/>
      <c r="AKI241" s="14"/>
      <c r="AKJ241" s="14"/>
      <c r="AKK241" s="14"/>
      <c r="AKL241" s="14"/>
      <c r="AKM241" s="14"/>
      <c r="AKN241" s="14"/>
      <c r="AKO241" s="14"/>
      <c r="AKP241" s="14"/>
      <c r="AKQ241" s="14"/>
      <c r="AKR241" s="14"/>
      <c r="AKS241" s="14"/>
      <c r="AKT241" s="14"/>
      <c r="AKU241" s="14"/>
      <c r="AKV241" s="14"/>
      <c r="AKW241" s="14"/>
      <c r="AKX241" s="14"/>
      <c r="AKY241" s="14"/>
      <c r="AKZ241" s="14"/>
      <c r="ALA241" s="14"/>
      <c r="ALB241" s="14"/>
      <c r="ALC241" s="14"/>
      <c r="ALD241" s="14"/>
      <c r="ALE241" s="14"/>
      <c r="ALF241" s="14"/>
      <c r="ALG241" s="14"/>
      <c r="ALH241" s="14"/>
      <c r="ALI241" s="14"/>
      <c r="ALJ241" s="14"/>
      <c r="ALK241" s="14"/>
      <c r="ALL241" s="14"/>
      <c r="ALM241" s="14"/>
      <c r="ALN241" s="14"/>
      <c r="ALO241" s="14"/>
      <c r="ALP241" s="14"/>
      <c r="ALQ241" s="14"/>
      <c r="ALR241" s="14"/>
      <c r="ALS241" s="14"/>
      <c r="ALT241" s="14"/>
      <c r="ALU241" s="14"/>
      <c r="ALV241" s="14"/>
      <c r="ALW241" s="14"/>
      <c r="ALX241" s="14"/>
      <c r="ALY241" s="14"/>
      <c r="ALZ241" s="14"/>
      <c r="AMA241" s="14"/>
      <c r="AMB241" s="14"/>
      <c r="AMC241" s="14"/>
      <c r="AMD241" s="14"/>
      <c r="AME241" s="14"/>
      <c r="AMF241" s="14"/>
    </row>
    <row r="242" spans="1:1020" s="4" customFormat="1">
      <c r="A242" s="5"/>
      <c r="B242" s="5"/>
      <c r="C242" s="16"/>
      <c r="D242" s="5"/>
      <c r="E242" s="5"/>
      <c r="F242" s="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F242" s="14"/>
      <c r="AG242" s="14"/>
      <c r="AH242" s="14"/>
      <c r="AI242" s="14"/>
      <c r="AJ242" s="14"/>
      <c r="AK242" s="14"/>
      <c r="AL242" s="14"/>
      <c r="AM242" s="14"/>
      <c r="AN242" s="14"/>
      <c r="AO242" s="14"/>
      <c r="AP242" s="14"/>
      <c r="AQ242" s="14"/>
      <c r="AR242" s="14"/>
      <c r="AS242" s="14"/>
      <c r="AT242" s="14"/>
      <c r="AU242" s="14"/>
      <c r="AV242" s="14"/>
      <c r="AW242" s="14"/>
      <c r="AX242" s="14"/>
      <c r="AY242" s="14"/>
      <c r="AZ242" s="14"/>
      <c r="BA242" s="14"/>
      <c r="BB242" s="14"/>
      <c r="BC242" s="14"/>
      <c r="BD242" s="14"/>
      <c r="BE242" s="14"/>
      <c r="BF242" s="14"/>
      <c r="BG242" s="14"/>
      <c r="BH242" s="14"/>
      <c r="BI242" s="14"/>
      <c r="BJ242" s="14"/>
      <c r="BK242" s="14"/>
      <c r="BL242" s="14"/>
      <c r="BM242" s="14"/>
      <c r="BN242" s="14"/>
      <c r="BO242" s="14"/>
      <c r="BP242" s="14"/>
      <c r="BQ242" s="14"/>
      <c r="BR242" s="14"/>
      <c r="BS242" s="14"/>
      <c r="BT242" s="14"/>
      <c r="BU242" s="14"/>
      <c r="BV242" s="14"/>
      <c r="BW242" s="14"/>
      <c r="BX242" s="14"/>
      <c r="BY242" s="14"/>
      <c r="BZ242" s="14"/>
      <c r="CA242" s="14"/>
      <c r="CB242" s="14"/>
      <c r="CC242" s="14"/>
      <c r="CD242" s="14"/>
      <c r="CE242" s="14"/>
      <c r="CF242" s="14"/>
      <c r="CG242" s="14"/>
      <c r="CH242" s="14"/>
      <c r="CI242" s="14"/>
      <c r="CJ242" s="14"/>
      <c r="CK242" s="14"/>
      <c r="CL242" s="14"/>
      <c r="CM242" s="14"/>
      <c r="CN242" s="14"/>
      <c r="CO242" s="14"/>
      <c r="CP242" s="14"/>
      <c r="CQ242" s="14"/>
      <c r="CR242" s="14"/>
      <c r="CS242" s="14"/>
      <c r="CT242" s="14"/>
      <c r="CU242" s="14"/>
      <c r="CV242" s="14"/>
      <c r="CW242" s="14"/>
      <c r="CX242" s="14"/>
      <c r="CY242" s="14"/>
      <c r="CZ242" s="14"/>
      <c r="DA242" s="14"/>
      <c r="DB242" s="14"/>
      <c r="DC242" s="14"/>
      <c r="DD242" s="14"/>
      <c r="DE242" s="14"/>
      <c r="DF242" s="14"/>
      <c r="DG242" s="14"/>
      <c r="DH242" s="14"/>
      <c r="DI242" s="14"/>
      <c r="DJ242" s="14"/>
      <c r="DK242" s="14"/>
      <c r="DL242" s="14"/>
      <c r="DM242" s="14"/>
      <c r="DN242" s="14"/>
      <c r="DO242" s="14"/>
      <c r="DP242" s="14"/>
      <c r="DQ242" s="14"/>
      <c r="DR242" s="14"/>
      <c r="DS242" s="14"/>
      <c r="DT242" s="14"/>
      <c r="DU242" s="14"/>
      <c r="DV242" s="14"/>
      <c r="DW242" s="14"/>
      <c r="DX242" s="14"/>
      <c r="DY242" s="14"/>
      <c r="DZ242" s="14"/>
      <c r="EA242" s="14"/>
      <c r="EB242" s="14"/>
      <c r="EC242" s="14"/>
      <c r="ED242" s="14"/>
      <c r="EE242" s="14"/>
      <c r="EF242" s="14"/>
      <c r="EG242" s="14"/>
      <c r="EH242" s="14"/>
      <c r="EI242" s="14"/>
      <c r="EJ242" s="14"/>
      <c r="EK242" s="14"/>
      <c r="EL242" s="14"/>
      <c r="EM242" s="14"/>
      <c r="EN242" s="14"/>
      <c r="EO242" s="14"/>
      <c r="EP242" s="14"/>
      <c r="EQ242" s="14"/>
      <c r="ER242" s="14"/>
      <c r="ES242" s="14"/>
      <c r="ET242" s="14"/>
      <c r="EU242" s="14"/>
      <c r="EV242" s="14"/>
      <c r="EW242" s="14"/>
      <c r="EX242" s="14"/>
      <c r="EY242" s="14"/>
      <c r="EZ242" s="14"/>
      <c r="FA242" s="14"/>
      <c r="FB242" s="14"/>
      <c r="FC242" s="14"/>
      <c r="FD242" s="14"/>
      <c r="FE242" s="14"/>
      <c r="FF242" s="14"/>
      <c r="FG242" s="14"/>
      <c r="FH242" s="14"/>
      <c r="FI242" s="14"/>
      <c r="FJ242" s="14"/>
      <c r="FK242" s="14"/>
      <c r="FL242" s="14"/>
      <c r="FM242" s="14"/>
      <c r="FN242" s="14"/>
      <c r="FO242" s="14"/>
      <c r="FP242" s="14"/>
      <c r="FQ242" s="14"/>
      <c r="FR242" s="14"/>
      <c r="FS242" s="14"/>
      <c r="FT242" s="14"/>
      <c r="FU242" s="14"/>
      <c r="FV242" s="14"/>
      <c r="FW242" s="14"/>
      <c r="FX242" s="14"/>
      <c r="FY242" s="14"/>
      <c r="FZ242" s="14"/>
      <c r="GA242" s="14"/>
      <c r="GB242" s="14"/>
      <c r="GC242" s="14"/>
      <c r="GD242" s="14"/>
      <c r="GE242" s="14"/>
      <c r="GF242" s="14"/>
      <c r="GG242" s="14"/>
      <c r="GH242" s="14"/>
      <c r="GI242" s="14"/>
      <c r="GJ242" s="14"/>
      <c r="GK242" s="14"/>
      <c r="GL242" s="14"/>
      <c r="GM242" s="14"/>
      <c r="GN242" s="14"/>
      <c r="GO242" s="14"/>
      <c r="GP242" s="14"/>
      <c r="GQ242" s="14"/>
      <c r="GR242" s="14"/>
      <c r="GS242" s="14"/>
      <c r="GT242" s="14"/>
      <c r="GU242" s="14"/>
      <c r="GV242" s="14"/>
      <c r="GW242" s="14"/>
      <c r="GX242" s="14"/>
      <c r="GY242" s="14"/>
      <c r="GZ242" s="14"/>
      <c r="HA242" s="14"/>
      <c r="HB242" s="14"/>
      <c r="HC242" s="14"/>
      <c r="HD242" s="14"/>
      <c r="HE242" s="14"/>
      <c r="HF242" s="14"/>
      <c r="HG242" s="14"/>
      <c r="HH242" s="14"/>
      <c r="HI242" s="14"/>
      <c r="HJ242" s="14"/>
      <c r="HK242" s="14"/>
      <c r="HL242" s="14"/>
      <c r="HM242" s="14"/>
      <c r="HN242" s="14"/>
      <c r="HO242" s="14"/>
      <c r="HP242" s="14"/>
      <c r="HQ242" s="14"/>
      <c r="HR242" s="14"/>
      <c r="HS242" s="14"/>
      <c r="HT242" s="14"/>
      <c r="HU242" s="14"/>
      <c r="HV242" s="14"/>
      <c r="HW242" s="14"/>
      <c r="HX242" s="14"/>
      <c r="HY242" s="14"/>
      <c r="HZ242" s="14"/>
      <c r="IA242" s="14"/>
      <c r="IB242" s="14"/>
      <c r="IC242" s="14"/>
      <c r="ID242" s="14"/>
      <c r="IE242" s="14"/>
      <c r="IF242" s="14"/>
      <c r="IG242" s="14"/>
      <c r="IH242" s="14"/>
      <c r="II242" s="14"/>
      <c r="IJ242" s="14"/>
      <c r="IK242" s="14"/>
      <c r="IL242" s="14"/>
      <c r="IM242" s="14"/>
      <c r="IN242" s="14"/>
      <c r="IO242" s="14"/>
      <c r="IP242" s="14"/>
      <c r="IQ242" s="14"/>
      <c r="IR242" s="14"/>
      <c r="IS242" s="14"/>
      <c r="IT242" s="14"/>
      <c r="IU242" s="14"/>
      <c r="IV242" s="14"/>
      <c r="IW242" s="14"/>
      <c r="IX242" s="14"/>
      <c r="IY242" s="14"/>
      <c r="IZ242" s="14"/>
      <c r="JA242" s="14"/>
      <c r="JB242" s="14"/>
      <c r="JC242" s="14"/>
      <c r="JD242" s="14"/>
      <c r="JE242" s="14"/>
      <c r="JF242" s="14"/>
      <c r="JG242" s="14"/>
      <c r="JH242" s="14"/>
      <c r="JI242" s="14"/>
      <c r="JJ242" s="14"/>
      <c r="JK242" s="14"/>
      <c r="JL242" s="14"/>
      <c r="JM242" s="14"/>
      <c r="JN242" s="14"/>
      <c r="JO242" s="14"/>
      <c r="JP242" s="14"/>
      <c r="JQ242" s="14"/>
      <c r="JR242" s="14"/>
      <c r="JS242" s="14"/>
      <c r="JT242" s="14"/>
      <c r="JU242" s="14"/>
      <c r="JV242" s="14"/>
      <c r="JW242" s="14"/>
      <c r="JX242" s="14"/>
      <c r="JY242" s="14"/>
      <c r="JZ242" s="14"/>
      <c r="KA242" s="14"/>
      <c r="KB242" s="14"/>
      <c r="KC242" s="14"/>
      <c r="KD242" s="14"/>
      <c r="KE242" s="14"/>
      <c r="KF242" s="14"/>
      <c r="KG242" s="14"/>
      <c r="KH242" s="14"/>
      <c r="KI242" s="14"/>
      <c r="KJ242" s="14"/>
      <c r="KK242" s="14"/>
      <c r="KL242" s="14"/>
      <c r="KM242" s="14"/>
      <c r="KN242" s="14"/>
      <c r="KO242" s="14"/>
      <c r="KP242" s="14"/>
      <c r="KQ242" s="14"/>
      <c r="KR242" s="14"/>
      <c r="KS242" s="14"/>
      <c r="KT242" s="14"/>
      <c r="KU242" s="14"/>
      <c r="KV242" s="14"/>
      <c r="KW242" s="14"/>
      <c r="KX242" s="14"/>
      <c r="KY242" s="14"/>
      <c r="KZ242" s="14"/>
      <c r="LA242" s="14"/>
      <c r="LB242" s="14"/>
      <c r="LC242" s="14"/>
      <c r="LD242" s="14"/>
      <c r="LE242" s="14"/>
      <c r="LF242" s="14"/>
      <c r="LG242" s="14"/>
      <c r="LH242" s="14"/>
      <c r="LI242" s="14"/>
      <c r="LJ242" s="14"/>
      <c r="LK242" s="14"/>
      <c r="LL242" s="14"/>
      <c r="LM242" s="14"/>
      <c r="LN242" s="14"/>
      <c r="LO242" s="14"/>
      <c r="LP242" s="14"/>
      <c r="LQ242" s="14"/>
      <c r="LR242" s="14"/>
      <c r="LS242" s="14"/>
      <c r="LT242" s="14"/>
      <c r="LU242" s="14"/>
      <c r="LV242" s="14"/>
      <c r="LW242" s="14"/>
      <c r="LX242" s="14"/>
      <c r="LY242" s="14"/>
      <c r="LZ242" s="14"/>
      <c r="MA242" s="14"/>
      <c r="MB242" s="14"/>
      <c r="MC242" s="14"/>
      <c r="MD242" s="14"/>
      <c r="ME242" s="14"/>
      <c r="MF242" s="14"/>
      <c r="MG242" s="14"/>
      <c r="MH242" s="14"/>
      <c r="MI242" s="14"/>
      <c r="MJ242" s="14"/>
      <c r="MK242" s="14"/>
      <c r="ML242" s="14"/>
      <c r="MM242" s="14"/>
      <c r="MN242" s="14"/>
      <c r="MO242" s="14"/>
      <c r="MP242" s="14"/>
      <c r="MQ242" s="14"/>
      <c r="MR242" s="14"/>
      <c r="MS242" s="14"/>
      <c r="MT242" s="14"/>
      <c r="MU242" s="14"/>
      <c r="MV242" s="14"/>
      <c r="MW242" s="14"/>
      <c r="MX242" s="14"/>
      <c r="MY242" s="14"/>
      <c r="MZ242" s="14"/>
      <c r="NA242" s="14"/>
      <c r="NB242" s="14"/>
      <c r="NC242" s="14"/>
      <c r="ND242" s="14"/>
      <c r="NE242" s="14"/>
      <c r="NF242" s="14"/>
      <c r="NG242" s="14"/>
      <c r="NH242" s="14"/>
      <c r="NI242" s="14"/>
      <c r="NJ242" s="14"/>
      <c r="NK242" s="14"/>
      <c r="NL242" s="14"/>
      <c r="NM242" s="14"/>
      <c r="NN242" s="14"/>
      <c r="NO242" s="14"/>
      <c r="NP242" s="14"/>
      <c r="NQ242" s="14"/>
      <c r="NR242" s="14"/>
      <c r="NS242" s="14"/>
      <c r="NT242" s="14"/>
      <c r="NU242" s="14"/>
      <c r="NV242" s="14"/>
      <c r="NW242" s="14"/>
      <c r="NX242" s="14"/>
      <c r="NY242" s="14"/>
      <c r="NZ242" s="14"/>
      <c r="OA242" s="14"/>
      <c r="OB242" s="14"/>
      <c r="OC242" s="14"/>
      <c r="OD242" s="14"/>
      <c r="OE242" s="14"/>
      <c r="OF242" s="14"/>
      <c r="OG242" s="14"/>
      <c r="OH242" s="14"/>
      <c r="OI242" s="14"/>
      <c r="OJ242" s="14"/>
      <c r="OK242" s="14"/>
      <c r="OL242" s="14"/>
      <c r="OM242" s="14"/>
      <c r="ON242" s="14"/>
      <c r="OO242" s="14"/>
      <c r="OP242" s="14"/>
      <c r="OQ242" s="14"/>
      <c r="OR242" s="14"/>
      <c r="OS242" s="14"/>
      <c r="OT242" s="14"/>
      <c r="OU242" s="14"/>
      <c r="OV242" s="14"/>
      <c r="OW242" s="14"/>
      <c r="OX242" s="14"/>
      <c r="OY242" s="14"/>
      <c r="OZ242" s="14"/>
      <c r="PA242" s="14"/>
      <c r="PB242" s="14"/>
      <c r="PC242" s="14"/>
      <c r="PD242" s="14"/>
      <c r="PE242" s="14"/>
      <c r="PF242" s="14"/>
      <c r="PG242" s="14"/>
      <c r="PH242" s="14"/>
      <c r="PI242" s="14"/>
      <c r="PJ242" s="14"/>
      <c r="PK242" s="14"/>
      <c r="PL242" s="14"/>
      <c r="PM242" s="14"/>
      <c r="PN242" s="14"/>
      <c r="PO242" s="14"/>
      <c r="PP242" s="14"/>
      <c r="PQ242" s="14"/>
      <c r="PR242" s="14"/>
      <c r="PS242" s="14"/>
      <c r="PT242" s="14"/>
      <c r="PU242" s="14"/>
      <c r="PV242" s="14"/>
      <c r="PW242" s="14"/>
      <c r="PX242" s="14"/>
      <c r="PY242" s="14"/>
      <c r="PZ242" s="14"/>
      <c r="QA242" s="14"/>
      <c r="QB242" s="14"/>
      <c r="QC242" s="14"/>
      <c r="QD242" s="14"/>
      <c r="QE242" s="14"/>
      <c r="QF242" s="14"/>
      <c r="QG242" s="14"/>
      <c r="QH242" s="14"/>
      <c r="QI242" s="14"/>
      <c r="QJ242" s="14"/>
      <c r="QK242" s="14"/>
      <c r="QL242" s="14"/>
      <c r="QM242" s="14"/>
      <c r="QN242" s="14"/>
      <c r="QO242" s="14"/>
      <c r="QP242" s="14"/>
      <c r="QQ242" s="14"/>
      <c r="QR242" s="14"/>
      <c r="QS242" s="14"/>
      <c r="QT242" s="14"/>
      <c r="QU242" s="14"/>
      <c r="QV242" s="14"/>
      <c r="QW242" s="14"/>
      <c r="QX242" s="14"/>
      <c r="QY242" s="14"/>
      <c r="QZ242" s="14"/>
      <c r="RA242" s="14"/>
      <c r="RB242" s="14"/>
      <c r="RC242" s="14"/>
      <c r="RD242" s="14"/>
      <c r="RE242" s="14"/>
      <c r="RF242" s="14"/>
      <c r="RG242" s="14"/>
      <c r="RH242" s="14"/>
      <c r="RI242" s="14"/>
      <c r="RJ242" s="14"/>
      <c r="RK242" s="14"/>
      <c r="RL242" s="14"/>
      <c r="RM242" s="14"/>
      <c r="RN242" s="14"/>
      <c r="RO242" s="14"/>
      <c r="RP242" s="14"/>
      <c r="RQ242" s="14"/>
      <c r="RR242" s="14"/>
      <c r="RS242" s="14"/>
      <c r="RT242" s="14"/>
      <c r="RU242" s="14"/>
      <c r="RV242" s="14"/>
      <c r="RW242" s="14"/>
      <c r="RX242" s="14"/>
      <c r="RY242" s="14"/>
      <c r="RZ242" s="14"/>
      <c r="SA242" s="14"/>
      <c r="SB242" s="14"/>
      <c r="SC242" s="14"/>
      <c r="SD242" s="14"/>
      <c r="SE242" s="14"/>
      <c r="SF242" s="14"/>
      <c r="SG242" s="14"/>
      <c r="SH242" s="14"/>
      <c r="SI242" s="14"/>
      <c r="SJ242" s="14"/>
      <c r="SK242" s="14"/>
      <c r="SL242" s="14"/>
      <c r="SM242" s="14"/>
      <c r="SN242" s="14"/>
      <c r="SO242" s="14"/>
      <c r="SP242" s="14"/>
      <c r="SQ242" s="14"/>
      <c r="SR242" s="14"/>
      <c r="SS242" s="14"/>
      <c r="ST242" s="14"/>
      <c r="SU242" s="14"/>
      <c r="SV242" s="14"/>
      <c r="SW242" s="14"/>
      <c r="SX242" s="14"/>
      <c r="SY242" s="14"/>
      <c r="SZ242" s="14"/>
      <c r="TA242" s="14"/>
      <c r="TB242" s="14"/>
      <c r="TC242" s="14"/>
      <c r="TD242" s="14"/>
      <c r="TE242" s="14"/>
      <c r="TF242" s="14"/>
      <c r="TG242" s="14"/>
      <c r="TH242" s="14"/>
      <c r="TI242" s="14"/>
      <c r="TJ242" s="14"/>
      <c r="TK242" s="14"/>
      <c r="TL242" s="14"/>
      <c r="TM242" s="14"/>
      <c r="TN242" s="14"/>
      <c r="TO242" s="14"/>
      <c r="TP242" s="14"/>
      <c r="TQ242" s="14"/>
      <c r="TR242" s="14"/>
      <c r="TS242" s="14"/>
      <c r="TT242" s="14"/>
      <c r="TU242" s="14"/>
      <c r="TV242" s="14"/>
      <c r="TW242" s="14"/>
      <c r="TX242" s="14"/>
      <c r="TY242" s="14"/>
      <c r="TZ242" s="14"/>
      <c r="UA242" s="14"/>
      <c r="UB242" s="14"/>
      <c r="UC242" s="14"/>
      <c r="UD242" s="14"/>
      <c r="UE242" s="14"/>
      <c r="UF242" s="14"/>
      <c r="UG242" s="14"/>
      <c r="UH242" s="14"/>
      <c r="UI242" s="14"/>
      <c r="UJ242" s="14"/>
      <c r="UK242" s="14"/>
      <c r="UL242" s="14"/>
      <c r="UM242" s="14"/>
      <c r="UN242" s="14"/>
      <c r="UO242" s="14"/>
      <c r="UP242" s="14"/>
      <c r="UQ242" s="14"/>
      <c r="UR242" s="14"/>
      <c r="US242" s="14"/>
      <c r="UT242" s="14"/>
      <c r="UU242" s="14"/>
      <c r="UV242" s="14"/>
      <c r="UW242" s="14"/>
      <c r="UX242" s="14"/>
      <c r="UY242" s="14"/>
      <c r="UZ242" s="14"/>
      <c r="VA242" s="14"/>
      <c r="VB242" s="14"/>
      <c r="VC242" s="14"/>
      <c r="VD242" s="14"/>
      <c r="VE242" s="14"/>
      <c r="VF242" s="14"/>
      <c r="VG242" s="14"/>
      <c r="VH242" s="14"/>
      <c r="VI242" s="14"/>
      <c r="VJ242" s="14"/>
      <c r="VK242" s="14"/>
      <c r="VL242" s="14"/>
      <c r="VM242" s="14"/>
      <c r="VN242" s="14"/>
      <c r="VO242" s="14"/>
      <c r="VP242" s="14"/>
      <c r="VQ242" s="14"/>
      <c r="VR242" s="14"/>
      <c r="VS242" s="14"/>
      <c r="VT242" s="14"/>
      <c r="VU242" s="14"/>
      <c r="VV242" s="14"/>
      <c r="VW242" s="14"/>
      <c r="VX242" s="14"/>
      <c r="VY242" s="14"/>
      <c r="VZ242" s="14"/>
      <c r="WA242" s="14"/>
      <c r="WB242" s="14"/>
      <c r="WC242" s="14"/>
      <c r="WD242" s="14"/>
      <c r="WE242" s="14"/>
      <c r="WF242" s="14"/>
      <c r="WG242" s="14"/>
      <c r="WH242" s="14"/>
      <c r="WI242" s="14"/>
      <c r="WJ242" s="14"/>
      <c r="WK242" s="14"/>
      <c r="WL242" s="14"/>
      <c r="WM242" s="14"/>
      <c r="WN242" s="14"/>
      <c r="WO242" s="14"/>
      <c r="WP242" s="14"/>
      <c r="WQ242" s="14"/>
      <c r="WR242" s="14"/>
      <c r="WS242" s="14"/>
      <c r="WT242" s="14"/>
      <c r="WU242" s="14"/>
      <c r="WV242" s="14"/>
      <c r="WW242" s="14"/>
      <c r="WX242" s="14"/>
      <c r="WY242" s="14"/>
      <c r="WZ242" s="14"/>
      <c r="XA242" s="14"/>
      <c r="XB242" s="14"/>
      <c r="XC242" s="14"/>
      <c r="XD242" s="14"/>
      <c r="XE242" s="14"/>
      <c r="XF242" s="14"/>
      <c r="XG242" s="14"/>
      <c r="XH242" s="14"/>
      <c r="XI242" s="14"/>
      <c r="XJ242" s="14"/>
      <c r="XK242" s="14"/>
      <c r="XL242" s="14"/>
      <c r="XM242" s="14"/>
      <c r="XN242" s="14"/>
      <c r="XO242" s="14"/>
      <c r="XP242" s="14"/>
      <c r="XQ242" s="14"/>
      <c r="XR242" s="14"/>
      <c r="XS242" s="14"/>
      <c r="XT242" s="14"/>
      <c r="XU242" s="14"/>
      <c r="XV242" s="14"/>
      <c r="XW242" s="14"/>
      <c r="XX242" s="14"/>
      <c r="XY242" s="14"/>
      <c r="XZ242" s="14"/>
      <c r="YA242" s="14"/>
      <c r="YB242" s="14"/>
      <c r="YC242" s="14"/>
      <c r="YD242" s="14"/>
      <c r="YE242" s="14"/>
      <c r="YF242" s="14"/>
      <c r="YG242" s="14"/>
      <c r="YH242" s="14"/>
      <c r="YI242" s="14"/>
      <c r="YJ242" s="14"/>
      <c r="YK242" s="14"/>
      <c r="YL242" s="14"/>
      <c r="YM242" s="14"/>
      <c r="YN242" s="14"/>
      <c r="YO242" s="14"/>
      <c r="YP242" s="14"/>
      <c r="YQ242" s="14"/>
      <c r="YR242" s="14"/>
      <c r="YS242" s="14"/>
      <c r="YT242" s="14"/>
      <c r="YU242" s="14"/>
      <c r="YV242" s="14"/>
      <c r="YW242" s="14"/>
      <c r="YX242" s="14"/>
      <c r="YY242" s="14"/>
      <c r="YZ242" s="14"/>
      <c r="ZA242" s="14"/>
      <c r="ZB242" s="14"/>
      <c r="ZC242" s="14"/>
      <c r="ZD242" s="14"/>
      <c r="ZE242" s="14"/>
      <c r="ZF242" s="14"/>
      <c r="ZG242" s="14"/>
      <c r="ZH242" s="14"/>
      <c r="ZI242" s="14"/>
      <c r="ZJ242" s="14"/>
      <c r="ZK242" s="14"/>
      <c r="ZL242" s="14"/>
      <c r="ZM242" s="14"/>
      <c r="ZN242" s="14"/>
      <c r="ZO242" s="14"/>
      <c r="ZP242" s="14"/>
      <c r="ZQ242" s="14"/>
      <c r="ZR242" s="14"/>
      <c r="ZS242" s="14"/>
      <c r="ZT242" s="14"/>
      <c r="ZU242" s="14"/>
      <c r="ZV242" s="14"/>
      <c r="ZW242" s="14"/>
      <c r="ZX242" s="14"/>
      <c r="ZY242" s="14"/>
      <c r="ZZ242" s="14"/>
      <c r="AAA242" s="14"/>
      <c r="AAB242" s="14"/>
      <c r="AAC242" s="14"/>
      <c r="AAD242" s="14"/>
      <c r="AAE242" s="14"/>
      <c r="AAF242" s="14"/>
      <c r="AAG242" s="14"/>
      <c r="AAH242" s="14"/>
      <c r="AAI242" s="14"/>
      <c r="AAJ242" s="14"/>
      <c r="AAK242" s="14"/>
      <c r="AAL242" s="14"/>
      <c r="AAM242" s="14"/>
      <c r="AAN242" s="14"/>
      <c r="AAO242" s="14"/>
      <c r="AAP242" s="14"/>
      <c r="AAQ242" s="14"/>
      <c r="AAR242" s="14"/>
      <c r="AAS242" s="14"/>
      <c r="AAT242" s="14"/>
      <c r="AAU242" s="14"/>
      <c r="AAV242" s="14"/>
      <c r="AAW242" s="14"/>
      <c r="AAX242" s="14"/>
      <c r="AAY242" s="14"/>
      <c r="AAZ242" s="14"/>
      <c r="ABA242" s="14"/>
      <c r="ABB242" s="14"/>
      <c r="ABC242" s="14"/>
      <c r="ABD242" s="14"/>
      <c r="ABE242" s="14"/>
      <c r="ABF242" s="14"/>
      <c r="ABG242" s="14"/>
      <c r="ABH242" s="14"/>
      <c r="ABI242" s="14"/>
      <c r="ABJ242" s="14"/>
      <c r="ABK242" s="14"/>
      <c r="ABL242" s="14"/>
      <c r="ABM242" s="14"/>
      <c r="ABN242" s="14"/>
      <c r="ABO242" s="14"/>
      <c r="ABP242" s="14"/>
      <c r="ABQ242" s="14"/>
      <c r="ABR242" s="14"/>
      <c r="ABS242" s="14"/>
      <c r="ABT242" s="14"/>
      <c r="ABU242" s="14"/>
      <c r="ABV242" s="14"/>
      <c r="ABW242" s="14"/>
      <c r="ABX242" s="14"/>
      <c r="ABY242" s="14"/>
      <c r="ABZ242" s="14"/>
      <c r="ACA242" s="14"/>
      <c r="ACB242" s="14"/>
      <c r="ACC242" s="14"/>
      <c r="ACD242" s="14"/>
      <c r="ACE242" s="14"/>
      <c r="ACF242" s="14"/>
      <c r="ACG242" s="14"/>
      <c r="ACH242" s="14"/>
      <c r="ACI242" s="14"/>
      <c r="ACJ242" s="14"/>
      <c r="ACK242" s="14"/>
      <c r="ACL242" s="14"/>
      <c r="ACM242" s="14"/>
      <c r="ACN242" s="14"/>
      <c r="ACO242" s="14"/>
      <c r="ACP242" s="14"/>
      <c r="ACQ242" s="14"/>
      <c r="ACR242" s="14"/>
      <c r="ACS242" s="14"/>
      <c r="ACT242" s="14"/>
      <c r="ACU242" s="14"/>
      <c r="ACV242" s="14"/>
      <c r="ACW242" s="14"/>
      <c r="ACX242" s="14"/>
      <c r="ACY242" s="14"/>
      <c r="ACZ242" s="14"/>
      <c r="ADA242" s="14"/>
      <c r="ADB242" s="14"/>
      <c r="ADC242" s="14"/>
      <c r="ADD242" s="14"/>
      <c r="ADE242" s="14"/>
      <c r="ADF242" s="14"/>
      <c r="ADG242" s="14"/>
      <c r="ADH242" s="14"/>
      <c r="ADI242" s="14"/>
      <c r="ADJ242" s="14"/>
      <c r="ADK242" s="14"/>
      <c r="ADL242" s="14"/>
      <c r="ADM242" s="14"/>
      <c r="ADN242" s="14"/>
      <c r="ADO242" s="14"/>
      <c r="ADP242" s="14"/>
      <c r="ADQ242" s="14"/>
      <c r="ADR242" s="14"/>
      <c r="ADS242" s="14"/>
      <c r="ADT242" s="14"/>
      <c r="ADU242" s="14"/>
      <c r="ADV242" s="14"/>
      <c r="ADW242" s="14"/>
      <c r="ADX242" s="14"/>
      <c r="ADY242" s="14"/>
      <c r="ADZ242" s="14"/>
      <c r="AEA242" s="14"/>
      <c r="AEB242" s="14"/>
      <c r="AEC242" s="14"/>
      <c r="AED242" s="14"/>
      <c r="AEE242" s="14"/>
      <c r="AEF242" s="14"/>
      <c r="AEG242" s="14"/>
      <c r="AEH242" s="14"/>
      <c r="AEI242" s="14"/>
      <c r="AEJ242" s="14"/>
      <c r="AEK242" s="14"/>
      <c r="AEL242" s="14"/>
      <c r="AEM242" s="14"/>
      <c r="AEN242" s="14"/>
      <c r="AEO242" s="14"/>
      <c r="AEP242" s="14"/>
      <c r="AEQ242" s="14"/>
      <c r="AER242" s="14"/>
      <c r="AES242" s="14"/>
      <c r="AET242" s="14"/>
      <c r="AEU242" s="14"/>
      <c r="AEV242" s="14"/>
      <c r="AEW242" s="14"/>
      <c r="AEX242" s="14"/>
      <c r="AEY242" s="14"/>
      <c r="AEZ242" s="14"/>
      <c r="AFA242" s="14"/>
      <c r="AFB242" s="14"/>
      <c r="AFC242" s="14"/>
      <c r="AFD242" s="14"/>
      <c r="AFE242" s="14"/>
      <c r="AFF242" s="14"/>
      <c r="AFG242" s="14"/>
      <c r="AFH242" s="14"/>
      <c r="AFI242" s="14"/>
      <c r="AFJ242" s="14"/>
      <c r="AFK242" s="14"/>
      <c r="AFL242" s="14"/>
      <c r="AFM242" s="14"/>
      <c r="AFN242" s="14"/>
      <c r="AFO242" s="14"/>
      <c r="AFP242" s="14"/>
      <c r="AFQ242" s="14"/>
      <c r="AFR242" s="14"/>
      <c r="AFS242" s="14"/>
      <c r="AFT242" s="14"/>
      <c r="AFU242" s="14"/>
      <c r="AFV242" s="14"/>
      <c r="AFW242" s="14"/>
      <c r="AFX242" s="14"/>
      <c r="AFY242" s="14"/>
      <c r="AFZ242" s="14"/>
      <c r="AGA242" s="14"/>
      <c r="AGB242" s="14"/>
      <c r="AGC242" s="14"/>
      <c r="AGD242" s="14"/>
      <c r="AGE242" s="14"/>
      <c r="AGF242" s="14"/>
      <c r="AGG242" s="14"/>
      <c r="AGH242" s="14"/>
      <c r="AGI242" s="14"/>
      <c r="AGJ242" s="14"/>
      <c r="AGK242" s="14"/>
      <c r="AGL242" s="14"/>
      <c r="AGM242" s="14"/>
      <c r="AGN242" s="14"/>
      <c r="AGO242" s="14"/>
      <c r="AGP242" s="14"/>
      <c r="AGQ242" s="14"/>
      <c r="AGR242" s="14"/>
      <c r="AGS242" s="14"/>
      <c r="AGT242" s="14"/>
      <c r="AGU242" s="14"/>
      <c r="AGV242" s="14"/>
      <c r="AGW242" s="14"/>
      <c r="AGX242" s="14"/>
      <c r="AGY242" s="14"/>
      <c r="AGZ242" s="14"/>
      <c r="AHA242" s="14"/>
      <c r="AHB242" s="14"/>
      <c r="AHC242" s="14"/>
      <c r="AHD242" s="14"/>
      <c r="AHE242" s="14"/>
      <c r="AHF242" s="14"/>
      <c r="AHG242" s="14"/>
      <c r="AHH242" s="14"/>
      <c r="AHI242" s="14"/>
      <c r="AHJ242" s="14"/>
      <c r="AHK242" s="14"/>
      <c r="AHL242" s="14"/>
      <c r="AHM242" s="14"/>
      <c r="AHN242" s="14"/>
      <c r="AHO242" s="14"/>
      <c r="AHP242" s="14"/>
      <c r="AHQ242" s="14"/>
      <c r="AHR242" s="14"/>
      <c r="AHS242" s="14"/>
      <c r="AHT242" s="14"/>
      <c r="AHU242" s="14"/>
      <c r="AHV242" s="14"/>
      <c r="AHW242" s="14"/>
      <c r="AHX242" s="14"/>
      <c r="AHY242" s="14"/>
      <c r="AHZ242" s="14"/>
      <c r="AIA242" s="14"/>
      <c r="AIB242" s="14"/>
      <c r="AIC242" s="14"/>
      <c r="AID242" s="14"/>
      <c r="AIE242" s="14"/>
      <c r="AIF242" s="14"/>
      <c r="AIG242" s="14"/>
      <c r="AIH242" s="14"/>
      <c r="AII242" s="14"/>
      <c r="AIJ242" s="14"/>
      <c r="AIK242" s="14"/>
      <c r="AIL242" s="14"/>
      <c r="AIM242" s="14"/>
      <c r="AIN242" s="14"/>
      <c r="AIO242" s="14"/>
      <c r="AIP242" s="14"/>
      <c r="AIQ242" s="14"/>
      <c r="AIR242" s="14"/>
      <c r="AIS242" s="14"/>
      <c r="AIT242" s="14"/>
      <c r="AIU242" s="14"/>
      <c r="AIV242" s="14"/>
      <c r="AIW242" s="14"/>
      <c r="AIX242" s="14"/>
      <c r="AIY242" s="14"/>
      <c r="AIZ242" s="14"/>
      <c r="AJA242" s="14"/>
      <c r="AJB242" s="14"/>
      <c r="AJC242" s="14"/>
      <c r="AJD242" s="14"/>
      <c r="AJE242" s="14"/>
      <c r="AJF242" s="14"/>
      <c r="AJG242" s="14"/>
      <c r="AJH242" s="14"/>
      <c r="AJI242" s="14"/>
      <c r="AJJ242" s="14"/>
      <c r="AJK242" s="14"/>
      <c r="AJL242" s="14"/>
      <c r="AJM242" s="14"/>
      <c r="AJN242" s="14"/>
      <c r="AJO242" s="14"/>
      <c r="AJP242" s="14"/>
      <c r="AJQ242" s="14"/>
      <c r="AJR242" s="14"/>
      <c r="AJS242" s="14"/>
      <c r="AJT242" s="14"/>
      <c r="AJU242" s="14"/>
      <c r="AJV242" s="14"/>
      <c r="AJW242" s="14"/>
      <c r="AJX242" s="14"/>
      <c r="AJY242" s="14"/>
      <c r="AJZ242" s="14"/>
      <c r="AKA242" s="14"/>
      <c r="AKB242" s="14"/>
      <c r="AKC242" s="14"/>
      <c r="AKD242" s="14"/>
      <c r="AKE242" s="14"/>
      <c r="AKF242" s="14"/>
      <c r="AKG242" s="14"/>
      <c r="AKH242" s="14"/>
      <c r="AKI242" s="14"/>
      <c r="AKJ242" s="14"/>
      <c r="AKK242" s="14"/>
      <c r="AKL242" s="14"/>
      <c r="AKM242" s="14"/>
      <c r="AKN242" s="14"/>
      <c r="AKO242" s="14"/>
      <c r="AKP242" s="14"/>
      <c r="AKQ242" s="14"/>
      <c r="AKR242" s="14"/>
      <c r="AKS242" s="14"/>
      <c r="AKT242" s="14"/>
      <c r="AKU242" s="14"/>
      <c r="AKV242" s="14"/>
      <c r="AKW242" s="14"/>
      <c r="AKX242" s="14"/>
      <c r="AKY242" s="14"/>
      <c r="AKZ242" s="14"/>
      <c r="ALA242" s="14"/>
      <c r="ALB242" s="14"/>
      <c r="ALC242" s="14"/>
      <c r="ALD242" s="14"/>
      <c r="ALE242" s="14"/>
      <c r="ALF242" s="14"/>
      <c r="ALG242" s="14"/>
      <c r="ALH242" s="14"/>
      <c r="ALI242" s="14"/>
      <c r="ALJ242" s="14"/>
      <c r="ALK242" s="14"/>
      <c r="ALL242" s="14"/>
      <c r="ALM242" s="14"/>
      <c r="ALN242" s="14"/>
      <c r="ALO242" s="14"/>
      <c r="ALP242" s="14"/>
      <c r="ALQ242" s="14"/>
      <c r="ALR242" s="14"/>
      <c r="ALS242" s="14"/>
      <c r="ALT242" s="14"/>
      <c r="ALU242" s="14"/>
      <c r="ALV242" s="14"/>
      <c r="ALW242" s="14"/>
      <c r="ALX242" s="14"/>
      <c r="ALY242" s="14"/>
      <c r="ALZ242" s="14"/>
      <c r="AMA242" s="14"/>
      <c r="AMB242" s="14"/>
      <c r="AMC242" s="14"/>
      <c r="AMD242" s="14"/>
      <c r="AME242" s="14"/>
      <c r="AMF242" s="14"/>
    </row>
  </sheetData>
  <mergeCells count="378">
    <mergeCell ref="H6:M6"/>
    <mergeCell ref="N6:S6"/>
    <mergeCell ref="QF17:QF18"/>
    <mergeCell ref="QG17:QG18"/>
    <mergeCell ref="QH17:QH18"/>
    <mergeCell ref="QI17:QI18"/>
    <mergeCell ref="QJ17:QJ18"/>
    <mergeCell ref="QK17:QK18"/>
    <mergeCell ref="PZ17:PZ18"/>
    <mergeCell ref="QA17:QA18"/>
    <mergeCell ref="QB17:QB18"/>
    <mergeCell ref="QC17:QC18"/>
    <mergeCell ref="QD17:QD18"/>
    <mergeCell ref="QE17:QE18"/>
    <mergeCell ref="PT17:PT18"/>
    <mergeCell ref="PU17:PU18"/>
    <mergeCell ref="PV17:PV18"/>
    <mergeCell ref="PW17:PW18"/>
    <mergeCell ref="PX17:PX18"/>
    <mergeCell ref="PY17:PY18"/>
    <mergeCell ref="PN17:PN18"/>
    <mergeCell ref="PO17:PO18"/>
    <mergeCell ref="PP17:PP18"/>
    <mergeCell ref="PQ17:PQ18"/>
    <mergeCell ref="PR17:PR18"/>
    <mergeCell ref="QX17:QX18"/>
    <mergeCell ref="QR17:QR18"/>
    <mergeCell ref="QS17:QS18"/>
    <mergeCell ref="QT17:QT18"/>
    <mergeCell ref="QU17:QU18"/>
    <mergeCell ref="QV17:QV18"/>
    <mergeCell ref="QW17:QW18"/>
    <mergeCell ref="QL17:QL18"/>
    <mergeCell ref="QM17:QM18"/>
    <mergeCell ref="QN17:QN18"/>
    <mergeCell ref="QO17:QO18"/>
    <mergeCell ref="QP17:QP18"/>
    <mergeCell ref="QQ17:QQ18"/>
    <mergeCell ref="PS17:PS18"/>
    <mergeCell ref="PH17:PH18"/>
    <mergeCell ref="PI17:PI18"/>
    <mergeCell ref="PJ17:PJ18"/>
    <mergeCell ref="PK17:PK18"/>
    <mergeCell ref="PL17:PL18"/>
    <mergeCell ref="PM17:PM18"/>
    <mergeCell ref="PB17:PB18"/>
    <mergeCell ref="PC17:PC18"/>
    <mergeCell ref="PD17:PD18"/>
    <mergeCell ref="PE17:PE18"/>
    <mergeCell ref="PF17:PF18"/>
    <mergeCell ref="PG17:PG18"/>
    <mergeCell ref="OV17:OV18"/>
    <mergeCell ref="OW17:OW18"/>
    <mergeCell ref="OX17:OX18"/>
    <mergeCell ref="OY17:OY18"/>
    <mergeCell ref="OZ17:OZ18"/>
    <mergeCell ref="PA17:PA18"/>
    <mergeCell ref="OP17:OP18"/>
    <mergeCell ref="OQ17:OQ18"/>
    <mergeCell ref="OR17:OR18"/>
    <mergeCell ref="OS17:OS18"/>
    <mergeCell ref="OT17:OT18"/>
    <mergeCell ref="OU17:OU18"/>
    <mergeCell ref="OJ17:OJ18"/>
    <mergeCell ref="OK17:OK18"/>
    <mergeCell ref="OL17:OL18"/>
    <mergeCell ref="OM17:OM18"/>
    <mergeCell ref="ON17:ON18"/>
    <mergeCell ref="OO17:OO18"/>
    <mergeCell ref="OD17:OD18"/>
    <mergeCell ref="OE17:OE18"/>
    <mergeCell ref="OF17:OF18"/>
    <mergeCell ref="OG17:OG18"/>
    <mergeCell ref="OH17:OH18"/>
    <mergeCell ref="OI17:OI18"/>
    <mergeCell ref="NX17:NX18"/>
    <mergeCell ref="NY17:NY18"/>
    <mergeCell ref="NZ17:NZ18"/>
    <mergeCell ref="OA17:OA18"/>
    <mergeCell ref="OB17:OB18"/>
    <mergeCell ref="OC17:OC18"/>
    <mergeCell ref="NR17:NR18"/>
    <mergeCell ref="NS17:NS18"/>
    <mergeCell ref="NT17:NT18"/>
    <mergeCell ref="NU17:NU18"/>
    <mergeCell ref="NV17:NV18"/>
    <mergeCell ref="NW17:NW18"/>
    <mergeCell ref="NL17:NL18"/>
    <mergeCell ref="NM17:NM18"/>
    <mergeCell ref="NN17:NN18"/>
    <mergeCell ref="NO17:NO18"/>
    <mergeCell ref="NP17:NP18"/>
    <mergeCell ref="NQ17:NQ18"/>
    <mergeCell ref="NF17:NF18"/>
    <mergeCell ref="NG17:NG18"/>
    <mergeCell ref="NH17:NH18"/>
    <mergeCell ref="NI17:NI18"/>
    <mergeCell ref="NJ17:NJ18"/>
    <mergeCell ref="NK17:NK18"/>
    <mergeCell ref="MZ17:MZ18"/>
    <mergeCell ref="NA17:NA18"/>
    <mergeCell ref="NB17:NB18"/>
    <mergeCell ref="NC17:NC18"/>
    <mergeCell ref="ND17:ND18"/>
    <mergeCell ref="NE17:NE18"/>
    <mergeCell ref="MT17:MT18"/>
    <mergeCell ref="MU17:MU18"/>
    <mergeCell ref="MV17:MV18"/>
    <mergeCell ref="MW17:MW18"/>
    <mergeCell ref="MX17:MX18"/>
    <mergeCell ref="MY17:MY18"/>
    <mergeCell ref="MN17:MN18"/>
    <mergeCell ref="MO17:MO18"/>
    <mergeCell ref="MP17:MP18"/>
    <mergeCell ref="MQ17:MQ18"/>
    <mergeCell ref="MR17:MR18"/>
    <mergeCell ref="MS17:MS18"/>
    <mergeCell ref="MH17:MH18"/>
    <mergeCell ref="MI17:MI18"/>
    <mergeCell ref="MJ17:MJ18"/>
    <mergeCell ref="MK17:MK18"/>
    <mergeCell ref="ML17:ML18"/>
    <mergeCell ref="MM17:MM18"/>
    <mergeCell ref="MB17:MB18"/>
    <mergeCell ref="MC17:MC18"/>
    <mergeCell ref="MD17:MD18"/>
    <mergeCell ref="ME17:ME18"/>
    <mergeCell ref="MF17:MF18"/>
    <mergeCell ref="MG17:MG18"/>
    <mergeCell ref="LV17:LV18"/>
    <mergeCell ref="LW17:LW18"/>
    <mergeCell ref="LX17:LX18"/>
    <mergeCell ref="LY17:LY18"/>
    <mergeCell ref="LZ17:LZ18"/>
    <mergeCell ref="MA17:MA18"/>
    <mergeCell ref="LP17:LP18"/>
    <mergeCell ref="LQ17:LQ18"/>
    <mergeCell ref="LR17:LR18"/>
    <mergeCell ref="LS17:LS18"/>
    <mergeCell ref="LT17:LT18"/>
    <mergeCell ref="LU17:LU18"/>
    <mergeCell ref="LJ17:LJ18"/>
    <mergeCell ref="LK17:LK18"/>
    <mergeCell ref="LL17:LL18"/>
    <mergeCell ref="LM17:LM18"/>
    <mergeCell ref="LN17:LN18"/>
    <mergeCell ref="LO17:LO18"/>
    <mergeCell ref="LD17:LD18"/>
    <mergeCell ref="LE17:LE18"/>
    <mergeCell ref="LF17:LF18"/>
    <mergeCell ref="LG17:LG18"/>
    <mergeCell ref="LH17:LH18"/>
    <mergeCell ref="LI17:LI18"/>
    <mergeCell ref="KX17:KX18"/>
    <mergeCell ref="KY17:KY18"/>
    <mergeCell ref="KZ17:KZ18"/>
    <mergeCell ref="LA17:LA18"/>
    <mergeCell ref="LB17:LB18"/>
    <mergeCell ref="LC17:LC18"/>
    <mergeCell ref="KR17:KR18"/>
    <mergeCell ref="KS17:KS18"/>
    <mergeCell ref="KT17:KT18"/>
    <mergeCell ref="KU17:KU18"/>
    <mergeCell ref="KV17:KV18"/>
    <mergeCell ref="KW17:KW18"/>
    <mergeCell ref="KL17:KL18"/>
    <mergeCell ref="KM17:KM18"/>
    <mergeCell ref="KN17:KN18"/>
    <mergeCell ref="KO17:KO18"/>
    <mergeCell ref="KP17:KP18"/>
    <mergeCell ref="KQ17:KQ18"/>
    <mergeCell ref="KF17:KF18"/>
    <mergeCell ref="KG17:KG18"/>
    <mergeCell ref="KH17:KH18"/>
    <mergeCell ref="KI17:KI18"/>
    <mergeCell ref="KJ17:KJ18"/>
    <mergeCell ref="KK17:KK18"/>
    <mergeCell ref="JR17:JR18"/>
    <mergeCell ref="JS17:JS18"/>
    <mergeCell ref="JT17:JT18"/>
    <mergeCell ref="JU17:JU18"/>
    <mergeCell ref="JV17:JV18"/>
    <mergeCell ref="JW17:JW18"/>
    <mergeCell ref="QP8:QP13"/>
    <mergeCell ref="QQ8:QQ13"/>
    <mergeCell ref="JX17:JX18"/>
    <mergeCell ref="JY17:JY18"/>
    <mergeCell ref="JZ17:JZ18"/>
    <mergeCell ref="KA17:KA18"/>
    <mergeCell ref="KB17:KB18"/>
    <mergeCell ref="KC17:KC18"/>
    <mergeCell ref="KD17:KD18"/>
    <mergeCell ref="KE17:KE18"/>
    <mergeCell ref="QJ8:QJ13"/>
    <mergeCell ref="QK8:QK13"/>
    <mergeCell ref="QL8:QL13"/>
    <mergeCell ref="QM8:QM13"/>
    <mergeCell ref="QN8:QN13"/>
    <mergeCell ref="QO8:QO13"/>
    <mergeCell ref="QD8:QD13"/>
    <mergeCell ref="QE8:QE13"/>
    <mergeCell ref="QF8:QF13"/>
    <mergeCell ref="QG8:QG13"/>
    <mergeCell ref="QH8:QH13"/>
    <mergeCell ref="QI8:QI13"/>
    <mergeCell ref="PX8:PX13"/>
    <mergeCell ref="PY8:PY13"/>
    <mergeCell ref="PZ8:PZ13"/>
    <mergeCell ref="QA8:QA13"/>
    <mergeCell ref="QB8:QB13"/>
    <mergeCell ref="QC8:QC13"/>
    <mergeCell ref="PR8:PR13"/>
    <mergeCell ref="PS8:PS13"/>
    <mergeCell ref="PT8:PT13"/>
    <mergeCell ref="PU8:PU13"/>
    <mergeCell ref="PV8:PV13"/>
    <mergeCell ref="PW8:PW13"/>
    <mergeCell ref="PL8:PL13"/>
    <mergeCell ref="PM8:PM13"/>
    <mergeCell ref="PN8:PN13"/>
    <mergeCell ref="PO8:PO13"/>
    <mergeCell ref="PP8:PP13"/>
    <mergeCell ref="PQ8:PQ13"/>
    <mergeCell ref="PF8:PF13"/>
    <mergeCell ref="PG8:PG13"/>
    <mergeCell ref="PH8:PH13"/>
    <mergeCell ref="PI8:PI13"/>
    <mergeCell ref="PJ8:PJ13"/>
    <mergeCell ref="PK8:PK13"/>
    <mergeCell ref="OZ8:OZ13"/>
    <mergeCell ref="PA8:PA13"/>
    <mergeCell ref="PB8:PB13"/>
    <mergeCell ref="PC8:PC13"/>
    <mergeCell ref="PD8:PD13"/>
    <mergeCell ref="PE8:PE13"/>
    <mergeCell ref="OT8:OT13"/>
    <mergeCell ref="OU8:OU13"/>
    <mergeCell ref="OV8:OV13"/>
    <mergeCell ref="OW8:OW13"/>
    <mergeCell ref="OX8:OX13"/>
    <mergeCell ref="OY8:OY13"/>
    <mergeCell ref="ON8:ON13"/>
    <mergeCell ref="OO8:OO13"/>
    <mergeCell ref="OP8:OP13"/>
    <mergeCell ref="OQ8:OQ13"/>
    <mergeCell ref="OR8:OR13"/>
    <mergeCell ref="OS8:OS13"/>
    <mergeCell ref="OH8:OH13"/>
    <mergeCell ref="OI8:OI13"/>
    <mergeCell ref="OJ8:OJ13"/>
    <mergeCell ref="OK8:OK13"/>
    <mergeCell ref="OL8:OL13"/>
    <mergeCell ref="OM8:OM13"/>
    <mergeCell ref="OB8:OB13"/>
    <mergeCell ref="OC8:OC13"/>
    <mergeCell ref="OD8:OD13"/>
    <mergeCell ref="OE8:OE13"/>
    <mergeCell ref="OF8:OF13"/>
    <mergeCell ref="OG8:OG13"/>
    <mergeCell ref="NV8:NV13"/>
    <mergeCell ref="NW8:NW13"/>
    <mergeCell ref="NX8:NX13"/>
    <mergeCell ref="NY8:NY13"/>
    <mergeCell ref="NZ8:NZ13"/>
    <mergeCell ref="OA8:OA13"/>
    <mergeCell ref="NP8:NP13"/>
    <mergeCell ref="NQ8:NQ13"/>
    <mergeCell ref="NR8:NR13"/>
    <mergeCell ref="NS8:NS13"/>
    <mergeCell ref="NT8:NT13"/>
    <mergeCell ref="NU8:NU13"/>
    <mergeCell ref="NJ8:NJ13"/>
    <mergeCell ref="NK8:NK13"/>
    <mergeCell ref="NL8:NL13"/>
    <mergeCell ref="NM8:NM13"/>
    <mergeCell ref="NN8:NN13"/>
    <mergeCell ref="NO8:NO13"/>
    <mergeCell ref="ND8:ND13"/>
    <mergeCell ref="NE8:NE13"/>
    <mergeCell ref="NF8:NF13"/>
    <mergeCell ref="NG8:NG13"/>
    <mergeCell ref="NH8:NH13"/>
    <mergeCell ref="NI8:NI13"/>
    <mergeCell ref="MX8:MX13"/>
    <mergeCell ref="MY8:MY13"/>
    <mergeCell ref="MZ8:MZ13"/>
    <mergeCell ref="NA8:NA13"/>
    <mergeCell ref="NB8:NB13"/>
    <mergeCell ref="NC8:NC13"/>
    <mergeCell ref="MR8:MR13"/>
    <mergeCell ref="MS8:MS13"/>
    <mergeCell ref="MT8:MT13"/>
    <mergeCell ref="MU8:MU13"/>
    <mergeCell ref="MV8:MV13"/>
    <mergeCell ref="MW8:MW13"/>
    <mergeCell ref="ML8:ML13"/>
    <mergeCell ref="MM8:MM13"/>
    <mergeCell ref="MN8:MN13"/>
    <mergeCell ref="MO8:MO13"/>
    <mergeCell ref="MP8:MP13"/>
    <mergeCell ref="MQ8:MQ13"/>
    <mergeCell ref="MF8:MF13"/>
    <mergeCell ref="MG8:MG13"/>
    <mergeCell ref="MH8:MH13"/>
    <mergeCell ref="MI8:MI13"/>
    <mergeCell ref="MJ8:MJ13"/>
    <mergeCell ref="MK8:MK13"/>
    <mergeCell ref="LZ8:LZ13"/>
    <mergeCell ref="MA8:MA13"/>
    <mergeCell ref="MB8:MB13"/>
    <mergeCell ref="MC8:MC13"/>
    <mergeCell ref="MD8:MD13"/>
    <mergeCell ref="ME8:ME13"/>
    <mergeCell ref="LT8:LT13"/>
    <mergeCell ref="LU8:LU13"/>
    <mergeCell ref="LV8:LV13"/>
    <mergeCell ref="LW8:LW13"/>
    <mergeCell ref="LX8:LX13"/>
    <mergeCell ref="LY8:LY13"/>
    <mergeCell ref="LN8:LN13"/>
    <mergeCell ref="LO8:LO13"/>
    <mergeCell ref="LP8:LP13"/>
    <mergeCell ref="LQ8:LQ13"/>
    <mergeCell ref="LR8:LR13"/>
    <mergeCell ref="LS8:LS13"/>
    <mergeCell ref="LH8:LH13"/>
    <mergeCell ref="LI8:LI13"/>
    <mergeCell ref="LJ8:LJ13"/>
    <mergeCell ref="LK8:LK13"/>
    <mergeCell ref="LL8:LL13"/>
    <mergeCell ref="LM8:LM13"/>
    <mergeCell ref="LB8:LB13"/>
    <mergeCell ref="LC8:LC13"/>
    <mergeCell ref="LD8:LD13"/>
    <mergeCell ref="LE8:LE13"/>
    <mergeCell ref="LF8:LF13"/>
    <mergeCell ref="LG8:LG13"/>
    <mergeCell ref="KV8:KV13"/>
    <mergeCell ref="KW8:KW13"/>
    <mergeCell ref="KX8:KX13"/>
    <mergeCell ref="KY8:KY13"/>
    <mergeCell ref="KZ8:KZ13"/>
    <mergeCell ref="LA8:LA13"/>
    <mergeCell ref="KP8:KP13"/>
    <mergeCell ref="KQ8:KQ13"/>
    <mergeCell ref="KR8:KR13"/>
    <mergeCell ref="KS8:KS13"/>
    <mergeCell ref="KT8:KT13"/>
    <mergeCell ref="KU8:KU13"/>
    <mergeCell ref="KL8:KL13"/>
    <mergeCell ref="KM8:KM13"/>
    <mergeCell ref="KN8:KN13"/>
    <mergeCell ref="KO8:KO13"/>
    <mergeCell ref="KD8:KD13"/>
    <mergeCell ref="KE8:KE13"/>
    <mergeCell ref="KF8:KF13"/>
    <mergeCell ref="KG8:KG13"/>
    <mergeCell ref="KH8:KH13"/>
    <mergeCell ref="KI8:KI13"/>
    <mergeCell ref="KC8:KC13"/>
    <mergeCell ref="JR8:JR13"/>
    <mergeCell ref="JS8:JS13"/>
    <mergeCell ref="JT8:JT13"/>
    <mergeCell ref="JU8:JU13"/>
    <mergeCell ref="JV8:JV13"/>
    <mergeCell ref="JW8:JW13"/>
    <mergeCell ref="KJ8:KJ13"/>
    <mergeCell ref="KK8:KK13"/>
    <mergeCell ref="T6:Y6"/>
    <mergeCell ref="AL6:AQ6"/>
    <mergeCell ref="AF6:AK6"/>
    <mergeCell ref="AR6:AW6"/>
    <mergeCell ref="JX8:JX13"/>
    <mergeCell ref="JY8:JY13"/>
    <mergeCell ref="JZ8:JZ13"/>
    <mergeCell ref="KA8:KA13"/>
    <mergeCell ref="KB8:KB13"/>
    <mergeCell ref="Z6:AE6"/>
  </mergeCells>
  <hyperlinks>
    <hyperlink ref="C240" r:id="rId1"/>
    <hyperlink ref="C153" r:id="rId2"/>
    <hyperlink ref="C237" r:id="rId3"/>
    <hyperlink ref="C234" r:id="rId4"/>
    <hyperlink ref="C231" r:id="rId5"/>
    <hyperlink ref="C228" r:id="rId6"/>
    <hyperlink ref="C225" r:id="rId7"/>
    <hyperlink ref="C222" r:id="rId8"/>
    <hyperlink ref="C219" r:id="rId9"/>
    <hyperlink ref="C216" r:id="rId10"/>
    <hyperlink ref="C213" r:id="rId11"/>
    <hyperlink ref="C210" r:id="rId12"/>
    <hyperlink ref="C207" r:id="rId13"/>
    <hyperlink ref="C204" r:id="rId14"/>
    <hyperlink ref="C201" r:id="rId15"/>
    <hyperlink ref="C198" r:id="rId16"/>
    <hyperlink ref="C195" r:id="rId17"/>
    <hyperlink ref="C192" r:id="rId18"/>
    <hyperlink ref="C189" r:id="rId19"/>
    <hyperlink ref="C186" r:id="rId20"/>
    <hyperlink ref="C183" r:id="rId21"/>
    <hyperlink ref="C180" r:id="rId22"/>
    <hyperlink ref="C177" r:id="rId23"/>
    <hyperlink ref="C174" r:id="rId24"/>
    <hyperlink ref="C171" r:id="rId25"/>
    <hyperlink ref="C168" r:id="rId26"/>
    <hyperlink ref="C165" r:id="rId27"/>
    <hyperlink ref="C162" r:id="rId28"/>
    <hyperlink ref="C159" r:id="rId29"/>
    <hyperlink ref="C156" r:id="rId30"/>
    <hyperlink ref="C150" r:id="rId31"/>
    <hyperlink ref="C147" r:id="rId32"/>
    <hyperlink ref="C144" r:id="rId33"/>
    <hyperlink ref="C141" r:id="rId34"/>
    <hyperlink ref="C138" r:id="rId35"/>
    <hyperlink ref="C135" r:id="rId36"/>
    <hyperlink ref="C132" r:id="rId37"/>
    <hyperlink ref="C129" r:id="rId38"/>
    <hyperlink ref="C126" r:id="rId39"/>
    <hyperlink ref="C123" r:id="rId40"/>
    <hyperlink ref="C120" r:id="rId41"/>
    <hyperlink ref="C117" r:id="rId42"/>
    <hyperlink ref="C114" r:id="rId43"/>
    <hyperlink ref="C111" r:id="rId44"/>
    <hyperlink ref="C108" r:id="rId45"/>
    <hyperlink ref="C105" r:id="rId46"/>
    <hyperlink ref="C102" r:id="rId47"/>
    <hyperlink ref="C99" r:id="rId48"/>
    <hyperlink ref="C96" r:id="rId49"/>
    <hyperlink ref="C93" r:id="rId50"/>
    <hyperlink ref="C90" r:id="rId51"/>
    <hyperlink ref="C87" r:id="rId52"/>
    <hyperlink ref="C84" r:id="rId53"/>
    <hyperlink ref="C81" r:id="rId54"/>
    <hyperlink ref="C78" r:id="rId55"/>
    <hyperlink ref="C75" r:id="rId56"/>
    <hyperlink ref="C72" r:id="rId57"/>
    <hyperlink ref="C69" r:id="rId58"/>
    <hyperlink ref="C66" r:id="rId59"/>
    <hyperlink ref="C63" r:id="rId60"/>
    <hyperlink ref="C60" r:id="rId61"/>
    <hyperlink ref="C57" r:id="rId62"/>
    <hyperlink ref="C54" r:id="rId63"/>
    <hyperlink ref="C51" r:id="rId64"/>
    <hyperlink ref="C48" r:id="rId65"/>
    <hyperlink ref="C45" r:id="rId66"/>
    <hyperlink ref="C42" r:id="rId67"/>
    <hyperlink ref="C39" r:id="rId68"/>
    <hyperlink ref="C36" r:id="rId69"/>
    <hyperlink ref="C33" r:id="rId70"/>
    <hyperlink ref="C30" r:id="rId71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IT20 F8:F17 AJ20 AP20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7"/>
  <sheetViews>
    <sheetView workbookViewId="0">
      <selection activeCell="C11" sqref="C11"/>
    </sheetView>
  </sheetViews>
  <sheetFormatPr baseColWidth="10" defaultColWidth="12.1640625" defaultRowHeight="15" x14ac:dyDescent="0"/>
  <cols>
    <col min="1" max="1" width="15.5" style="88" bestFit="1" customWidth="1"/>
    <col min="2" max="2" width="8.5" style="88" customWidth="1"/>
    <col min="3" max="3" width="14.1640625" style="88" customWidth="1"/>
    <col min="4" max="4" width="24.83203125" style="95" customWidth="1"/>
    <col min="5" max="5" width="12.1640625" style="88" bestFit="1" customWidth="1"/>
    <col min="6" max="6" width="10.5" style="88" customWidth="1"/>
    <col min="7" max="7" width="13.83203125" style="92" customWidth="1"/>
    <col min="8" max="16384" width="12.1640625" style="92"/>
  </cols>
  <sheetData>
    <row r="1" spans="1:29" s="111" customFormat="1" ht="20">
      <c r="A1" s="111" t="s">
        <v>24</v>
      </c>
    </row>
    <row r="2" spans="1:29" s="87" customFormat="1" ht="20">
      <c r="A2" s="84" t="s">
        <v>156</v>
      </c>
      <c r="B2" s="85"/>
      <c r="C2" s="85"/>
      <c r="D2" s="86"/>
      <c r="E2" s="85"/>
      <c r="F2" s="85"/>
    </row>
    <row r="3" spans="1:29">
      <c r="A3" s="112" t="s">
        <v>123</v>
      </c>
      <c r="B3" s="113"/>
      <c r="C3" s="92"/>
      <c r="D3" s="92"/>
      <c r="E3" s="92"/>
      <c r="F3" s="92"/>
      <c r="L3" s="88"/>
      <c r="O3" s="89"/>
      <c r="P3" s="89"/>
      <c r="Q3" s="88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</row>
    <row r="4" spans="1:29">
      <c r="A4" s="112"/>
      <c r="B4" s="113"/>
      <c r="C4" s="92"/>
      <c r="D4" s="92"/>
      <c r="E4" s="92"/>
      <c r="F4" s="92"/>
      <c r="L4" s="88"/>
      <c r="O4" s="89"/>
      <c r="P4" s="89"/>
      <c r="Q4" s="88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</row>
    <row r="5" spans="1:29">
      <c r="A5" s="90" t="s">
        <v>124</v>
      </c>
      <c r="B5" s="90" t="s">
        <v>125</v>
      </c>
      <c r="C5" s="91" t="s">
        <v>126</v>
      </c>
      <c r="D5" s="91" t="s">
        <v>127</v>
      </c>
      <c r="E5" s="88" t="s">
        <v>128</v>
      </c>
      <c r="F5" s="88" t="s">
        <v>125</v>
      </c>
    </row>
    <row r="6" spans="1:29">
      <c r="A6" s="174" t="s">
        <v>404</v>
      </c>
      <c r="B6" s="90" t="s">
        <v>150</v>
      </c>
      <c r="C6" s="91">
        <v>8711</v>
      </c>
      <c r="D6" s="114" t="s">
        <v>15</v>
      </c>
      <c r="E6" s="174" t="s">
        <v>405</v>
      </c>
      <c r="F6" s="93">
        <v>0.75</v>
      </c>
    </row>
    <row r="7" spans="1:29">
      <c r="A7" s="159" t="s">
        <v>399</v>
      </c>
      <c r="B7" s="90" t="s">
        <v>150</v>
      </c>
      <c r="C7" s="91">
        <v>8674</v>
      </c>
      <c r="D7" s="114" t="s">
        <v>15</v>
      </c>
      <c r="E7" s="159" t="s">
        <v>403</v>
      </c>
      <c r="F7" s="93">
        <v>0.75</v>
      </c>
    </row>
    <row r="8" spans="1:29">
      <c r="A8" s="158" t="s">
        <v>397</v>
      </c>
      <c r="B8" s="90" t="s">
        <v>150</v>
      </c>
      <c r="C8" s="91">
        <v>8668</v>
      </c>
      <c r="D8" s="114" t="s">
        <v>15</v>
      </c>
      <c r="E8" s="158" t="s">
        <v>398</v>
      </c>
      <c r="F8" s="93">
        <v>0.75</v>
      </c>
    </row>
    <row r="9" spans="1:29">
      <c r="A9" s="157" t="s">
        <v>388</v>
      </c>
      <c r="B9" s="90" t="s">
        <v>150</v>
      </c>
      <c r="C9" s="91">
        <v>8646</v>
      </c>
      <c r="D9" s="114" t="s">
        <v>15</v>
      </c>
      <c r="E9" s="157" t="s">
        <v>389</v>
      </c>
      <c r="F9" s="93">
        <v>0.75</v>
      </c>
    </row>
    <row r="10" spans="1:29">
      <c r="A10" s="156" t="s">
        <v>383</v>
      </c>
      <c r="B10" s="90" t="s">
        <v>150</v>
      </c>
      <c r="C10" s="91">
        <v>8613</v>
      </c>
      <c r="D10" s="114" t="s">
        <v>15</v>
      </c>
      <c r="E10" s="156" t="s">
        <v>383</v>
      </c>
      <c r="F10" s="93">
        <v>0.75</v>
      </c>
    </row>
    <row r="11" spans="1:29">
      <c r="A11" s="155" t="s">
        <v>382</v>
      </c>
      <c r="B11" s="90" t="s">
        <v>150</v>
      </c>
      <c r="C11" s="91">
        <v>8581</v>
      </c>
      <c r="D11" s="114" t="s">
        <v>15</v>
      </c>
      <c r="E11" s="155" t="s">
        <v>382</v>
      </c>
      <c r="F11" s="93">
        <v>0.75</v>
      </c>
    </row>
    <row r="12" spans="1:29">
      <c r="A12" s="154" t="s">
        <v>376</v>
      </c>
      <c r="B12" s="90" t="s">
        <v>150</v>
      </c>
      <c r="C12" s="91">
        <v>8551</v>
      </c>
      <c r="D12" s="114" t="s">
        <v>15</v>
      </c>
      <c r="E12" s="154" t="s">
        <v>376</v>
      </c>
      <c r="F12" s="93">
        <v>0.75</v>
      </c>
    </row>
    <row r="13" spans="1:29">
      <c r="A13" s="153" t="s">
        <v>371</v>
      </c>
      <c r="B13" s="90" t="s">
        <v>150</v>
      </c>
      <c r="C13" s="91">
        <v>8522</v>
      </c>
      <c r="D13" s="114" t="s">
        <v>15</v>
      </c>
      <c r="E13" s="153" t="s">
        <v>371</v>
      </c>
      <c r="F13" s="93">
        <v>0.75</v>
      </c>
    </row>
    <row r="14" spans="1:29">
      <c r="A14" s="152" t="s">
        <v>363</v>
      </c>
      <c r="B14" s="90" t="s">
        <v>150</v>
      </c>
      <c r="C14" s="91">
        <v>8511</v>
      </c>
      <c r="D14" s="114" t="s">
        <v>15</v>
      </c>
      <c r="E14" s="153" t="s">
        <v>363</v>
      </c>
      <c r="F14" s="93">
        <v>0.75</v>
      </c>
    </row>
    <row r="15" spans="1:29">
      <c r="A15" s="151" t="s">
        <v>362</v>
      </c>
      <c r="B15" s="90" t="s">
        <v>150</v>
      </c>
      <c r="C15" s="91">
        <v>8500</v>
      </c>
      <c r="D15" s="114" t="s">
        <v>15</v>
      </c>
      <c r="E15" s="151" t="s">
        <v>362</v>
      </c>
      <c r="F15" s="93">
        <v>0.75</v>
      </c>
    </row>
    <row r="16" spans="1:29">
      <c r="A16" s="150" t="s">
        <v>353</v>
      </c>
      <c r="B16" s="90" t="s">
        <v>150</v>
      </c>
      <c r="C16" s="91">
        <v>8489</v>
      </c>
      <c r="D16" s="114" t="s">
        <v>15</v>
      </c>
      <c r="E16" s="150" t="s">
        <v>353</v>
      </c>
      <c r="F16" s="93">
        <v>0.75</v>
      </c>
    </row>
    <row r="17" spans="1:6">
      <c r="A17" s="149" t="s">
        <v>349</v>
      </c>
      <c r="B17" s="90" t="s">
        <v>150</v>
      </c>
      <c r="C17" s="91">
        <v>8450</v>
      </c>
      <c r="D17" s="114" t="s">
        <v>15</v>
      </c>
      <c r="E17" s="149" t="s">
        <v>349</v>
      </c>
      <c r="F17" s="93">
        <v>0.75</v>
      </c>
    </row>
    <row r="18" spans="1:6">
      <c r="A18" s="148" t="s">
        <v>348</v>
      </c>
      <c r="B18" s="90" t="s">
        <v>150</v>
      </c>
      <c r="C18" s="91">
        <v>8411</v>
      </c>
      <c r="D18" s="114" t="s">
        <v>15</v>
      </c>
      <c r="E18" s="148" t="s">
        <v>348</v>
      </c>
      <c r="F18" s="93">
        <v>0.75</v>
      </c>
    </row>
    <row r="19" spans="1:6">
      <c r="A19" s="147" t="s">
        <v>343</v>
      </c>
      <c r="B19" s="90" t="s">
        <v>150</v>
      </c>
      <c r="C19" s="91">
        <v>8349</v>
      </c>
      <c r="D19" s="114" t="s">
        <v>15</v>
      </c>
      <c r="E19" s="147" t="s">
        <v>343</v>
      </c>
      <c r="F19" s="93">
        <v>0.75</v>
      </c>
    </row>
    <row r="20" spans="1:6">
      <c r="A20" s="146" t="s">
        <v>338</v>
      </c>
      <c r="B20" s="90" t="s">
        <v>150</v>
      </c>
      <c r="C20" s="91">
        <v>8302</v>
      </c>
      <c r="D20" s="114" t="s">
        <v>15</v>
      </c>
      <c r="E20" s="146" t="s">
        <v>338</v>
      </c>
      <c r="F20" s="93">
        <v>0.75</v>
      </c>
    </row>
    <row r="21" spans="1:6">
      <c r="A21" s="145" t="s">
        <v>333</v>
      </c>
      <c r="B21" s="90" t="s">
        <v>150</v>
      </c>
      <c r="C21" s="91">
        <v>8257</v>
      </c>
      <c r="D21" s="114" t="s">
        <v>15</v>
      </c>
      <c r="E21" s="145" t="s">
        <v>333</v>
      </c>
      <c r="F21" s="93">
        <v>0.75</v>
      </c>
    </row>
    <row r="22" spans="1:6">
      <c r="A22" s="144" t="s">
        <v>328</v>
      </c>
      <c r="B22" s="90" t="s">
        <v>150</v>
      </c>
      <c r="C22" s="91">
        <v>8247</v>
      </c>
      <c r="D22" s="114" t="s">
        <v>15</v>
      </c>
      <c r="E22" s="144" t="s">
        <v>328</v>
      </c>
      <c r="F22" s="93">
        <v>0.75</v>
      </c>
    </row>
    <row r="23" spans="1:6">
      <c r="A23" s="143" t="s">
        <v>319</v>
      </c>
      <c r="B23" s="90" t="s">
        <v>150</v>
      </c>
      <c r="C23" s="91">
        <v>8216</v>
      </c>
      <c r="D23" s="114" t="s">
        <v>15</v>
      </c>
      <c r="E23" s="143" t="s">
        <v>319</v>
      </c>
      <c r="F23" s="93">
        <v>0.75</v>
      </c>
    </row>
    <row r="24" spans="1:6">
      <c r="A24" s="142" t="s">
        <v>318</v>
      </c>
      <c r="B24" s="90" t="s">
        <v>150</v>
      </c>
      <c r="C24" s="91">
        <v>8174</v>
      </c>
      <c r="D24" s="114" t="s">
        <v>15</v>
      </c>
      <c r="E24" s="142" t="s">
        <v>318</v>
      </c>
      <c r="F24" s="93">
        <v>0.75</v>
      </c>
    </row>
    <row r="25" spans="1:6">
      <c r="A25" s="141" t="s">
        <v>313</v>
      </c>
      <c r="B25" s="90" t="s">
        <v>150</v>
      </c>
      <c r="C25" s="91">
        <v>8147</v>
      </c>
      <c r="D25" s="114" t="s">
        <v>15</v>
      </c>
      <c r="E25" s="141" t="s">
        <v>313</v>
      </c>
      <c r="F25" s="93">
        <v>0.75</v>
      </c>
    </row>
    <row r="26" spans="1:6">
      <c r="A26" s="140" t="s">
        <v>305</v>
      </c>
      <c r="B26" s="90" t="s">
        <v>150</v>
      </c>
      <c r="C26" s="91">
        <v>8090</v>
      </c>
      <c r="D26" s="114" t="s">
        <v>15</v>
      </c>
      <c r="E26" s="140" t="s">
        <v>305</v>
      </c>
      <c r="F26" s="93">
        <v>0.75</v>
      </c>
    </row>
    <row r="27" spans="1:6">
      <c r="A27" s="139" t="s">
        <v>304</v>
      </c>
      <c r="B27" s="90" t="s">
        <v>150</v>
      </c>
      <c r="C27" s="91">
        <v>8007</v>
      </c>
      <c r="D27" s="114" t="s">
        <v>15</v>
      </c>
      <c r="E27" s="139" t="s">
        <v>304</v>
      </c>
      <c r="F27" s="93">
        <v>0.75</v>
      </c>
    </row>
    <row r="28" spans="1:6">
      <c r="A28" s="138" t="s">
        <v>299</v>
      </c>
      <c r="B28" s="90" t="s">
        <v>150</v>
      </c>
      <c r="C28" s="91">
        <v>7935</v>
      </c>
      <c r="D28" s="114" t="s">
        <v>15</v>
      </c>
      <c r="E28" s="138" t="s">
        <v>299</v>
      </c>
      <c r="F28" s="93">
        <v>0.75</v>
      </c>
    </row>
    <row r="29" spans="1:6">
      <c r="A29" s="135" t="s">
        <v>291</v>
      </c>
      <c r="B29" s="90" t="s">
        <v>150</v>
      </c>
      <c r="C29" s="91">
        <v>7914</v>
      </c>
      <c r="D29" s="114" t="s">
        <v>15</v>
      </c>
      <c r="E29" s="135" t="s">
        <v>291</v>
      </c>
      <c r="F29" s="93">
        <v>0.75</v>
      </c>
    </row>
    <row r="30" spans="1:6">
      <c r="A30" s="135" t="s">
        <v>286</v>
      </c>
      <c r="B30" s="90" t="s">
        <v>150</v>
      </c>
      <c r="C30" s="91">
        <v>7881</v>
      </c>
      <c r="D30" s="114" t="s">
        <v>15</v>
      </c>
      <c r="E30" s="136" t="s">
        <v>287</v>
      </c>
      <c r="F30" s="93">
        <v>0.75</v>
      </c>
    </row>
    <row r="31" spans="1:6">
      <c r="A31" s="133" t="s">
        <v>280</v>
      </c>
      <c r="B31" s="90" t="s">
        <v>150</v>
      </c>
      <c r="C31" s="91">
        <v>7824</v>
      </c>
      <c r="D31" s="114" t="s">
        <v>15</v>
      </c>
      <c r="E31" s="134" t="s">
        <v>281</v>
      </c>
      <c r="F31" s="93">
        <v>0.75</v>
      </c>
    </row>
    <row r="32" spans="1:6">
      <c r="A32" s="131" t="s">
        <v>278</v>
      </c>
      <c r="B32" s="90" t="s">
        <v>150</v>
      </c>
      <c r="C32" s="91">
        <v>7723</v>
      </c>
      <c r="D32" s="114" t="s">
        <v>15</v>
      </c>
      <c r="E32" s="132" t="s">
        <v>279</v>
      </c>
      <c r="F32" s="93">
        <v>0.75</v>
      </c>
    </row>
    <row r="33" spans="1:6">
      <c r="A33" s="129" t="s">
        <v>269</v>
      </c>
      <c r="B33" s="90" t="s">
        <v>150</v>
      </c>
      <c r="C33" s="91">
        <v>7634</v>
      </c>
      <c r="D33" s="114" t="s">
        <v>15</v>
      </c>
      <c r="E33" s="130" t="s">
        <v>269</v>
      </c>
      <c r="F33" s="93">
        <v>0.75</v>
      </c>
    </row>
    <row r="34" spans="1:6">
      <c r="A34" s="126" t="s">
        <v>264</v>
      </c>
      <c r="B34" s="90" t="s">
        <v>150</v>
      </c>
      <c r="C34" s="91">
        <v>7533</v>
      </c>
      <c r="D34" s="114" t="s">
        <v>15</v>
      </c>
      <c r="E34" s="127" t="s">
        <v>264</v>
      </c>
      <c r="F34" s="93">
        <v>0.75</v>
      </c>
    </row>
    <row r="35" spans="1:6">
      <c r="A35" s="90" t="s">
        <v>259</v>
      </c>
      <c r="B35" s="90" t="s">
        <v>150</v>
      </c>
      <c r="C35" s="91">
        <v>7417</v>
      </c>
      <c r="D35" s="114" t="s">
        <v>15</v>
      </c>
      <c r="E35" s="115" t="s">
        <v>259</v>
      </c>
      <c r="F35" s="93">
        <v>0.75</v>
      </c>
    </row>
    <row r="36" spans="1:6">
      <c r="A36" s="90" t="s">
        <v>255</v>
      </c>
      <c r="B36" s="90" t="s">
        <v>150</v>
      </c>
      <c r="C36" s="91">
        <v>7395</v>
      </c>
      <c r="D36" s="114" t="s">
        <v>15</v>
      </c>
      <c r="E36" s="115" t="s">
        <v>255</v>
      </c>
      <c r="F36" s="93">
        <v>0.75</v>
      </c>
    </row>
    <row r="37" spans="1:6">
      <c r="A37" s="90" t="s">
        <v>251</v>
      </c>
      <c r="B37" s="90" t="s">
        <v>150</v>
      </c>
      <c r="C37" s="91">
        <v>7369</v>
      </c>
      <c r="D37" s="114" t="s">
        <v>15</v>
      </c>
      <c r="E37" s="115" t="s">
        <v>251</v>
      </c>
      <c r="F37" s="93">
        <v>0.75</v>
      </c>
    </row>
    <row r="38" spans="1:6">
      <c r="A38" s="90" t="s">
        <v>247</v>
      </c>
      <c r="B38" s="90" t="s">
        <v>150</v>
      </c>
      <c r="C38" s="91">
        <v>7266</v>
      </c>
      <c r="D38" s="114" t="s">
        <v>15</v>
      </c>
      <c r="E38" s="115" t="s">
        <v>247</v>
      </c>
      <c r="F38" s="93">
        <v>0.75</v>
      </c>
    </row>
    <row r="39" spans="1:6">
      <c r="A39" s="90" t="s">
        <v>237</v>
      </c>
      <c r="B39" s="90" t="s">
        <v>150</v>
      </c>
      <c r="C39" s="91">
        <v>7119</v>
      </c>
      <c r="D39" s="114" t="s">
        <v>15</v>
      </c>
      <c r="E39" s="115" t="s">
        <v>237</v>
      </c>
      <c r="F39" s="93">
        <v>0.75</v>
      </c>
    </row>
    <row r="40" spans="1:6">
      <c r="A40" s="90" t="s">
        <v>232</v>
      </c>
      <c r="B40" s="90" t="s">
        <v>150</v>
      </c>
      <c r="C40" s="91">
        <v>6996</v>
      </c>
      <c r="D40" s="114" t="s">
        <v>15</v>
      </c>
      <c r="E40" s="115" t="s">
        <v>232</v>
      </c>
      <c r="F40" s="93">
        <v>0.75</v>
      </c>
    </row>
    <row r="41" spans="1:6">
      <c r="A41" s="90" t="s">
        <v>229</v>
      </c>
      <c r="B41" s="90" t="s">
        <v>150</v>
      </c>
      <c r="C41" s="91">
        <v>6831</v>
      </c>
      <c r="D41" s="114" t="s">
        <v>15</v>
      </c>
      <c r="E41" s="115" t="s">
        <v>229</v>
      </c>
      <c r="F41" s="93">
        <v>0.75</v>
      </c>
    </row>
    <row r="42" spans="1:6">
      <c r="A42" s="90" t="s">
        <v>225</v>
      </c>
      <c r="B42" s="90" t="s">
        <v>150</v>
      </c>
      <c r="C42" s="91">
        <v>6692</v>
      </c>
      <c r="D42" s="114" t="s">
        <v>15</v>
      </c>
      <c r="E42" s="115" t="s">
        <v>225</v>
      </c>
      <c r="F42" s="93">
        <v>0.75</v>
      </c>
    </row>
    <row r="43" spans="1:6">
      <c r="A43" s="90" t="s">
        <v>220</v>
      </c>
      <c r="B43" s="90" t="s">
        <v>150</v>
      </c>
      <c r="C43" s="91">
        <v>6649</v>
      </c>
      <c r="D43" s="114" t="s">
        <v>15</v>
      </c>
      <c r="E43" s="115" t="s">
        <v>220</v>
      </c>
      <c r="F43" s="93">
        <v>0.75</v>
      </c>
    </row>
    <row r="44" spans="1:6">
      <c r="A44" s="90" t="s">
        <v>216</v>
      </c>
      <c r="B44" s="90" t="s">
        <v>150</v>
      </c>
      <c r="C44" s="91">
        <v>6575</v>
      </c>
      <c r="D44" s="114" t="s">
        <v>15</v>
      </c>
      <c r="E44" s="115" t="s">
        <v>216</v>
      </c>
      <c r="F44" s="93">
        <v>0.75</v>
      </c>
    </row>
    <row r="45" spans="1:6">
      <c r="A45" s="90" t="s">
        <v>212</v>
      </c>
      <c r="B45" s="90" t="s">
        <v>150</v>
      </c>
      <c r="C45" s="91">
        <v>6481</v>
      </c>
      <c r="D45" s="114" t="s">
        <v>15</v>
      </c>
      <c r="E45" s="115" t="s">
        <v>212</v>
      </c>
      <c r="F45" s="93">
        <v>0.75</v>
      </c>
    </row>
    <row r="46" spans="1:6">
      <c r="A46" s="90" t="s">
        <v>210</v>
      </c>
      <c r="B46" s="90" t="s">
        <v>150</v>
      </c>
      <c r="C46" s="91">
        <v>6288</v>
      </c>
      <c r="D46" s="114" t="s">
        <v>15</v>
      </c>
      <c r="E46" s="88" t="s">
        <v>210</v>
      </c>
      <c r="F46" s="93">
        <v>0.75</v>
      </c>
    </row>
    <row r="47" spans="1:6">
      <c r="A47" s="90" t="s">
        <v>121</v>
      </c>
      <c r="B47" s="90" t="s">
        <v>150</v>
      </c>
      <c r="C47" s="91">
        <v>6115</v>
      </c>
      <c r="D47" s="114" t="s">
        <v>15</v>
      </c>
      <c r="E47" s="88" t="s">
        <v>121</v>
      </c>
      <c r="F47" s="93">
        <v>0.75</v>
      </c>
    </row>
    <row r="48" spans="1:6">
      <c r="A48" s="90" t="s">
        <v>118</v>
      </c>
      <c r="B48" s="90" t="s">
        <v>150</v>
      </c>
      <c r="C48" s="91">
        <v>5913</v>
      </c>
      <c r="D48" s="114" t="s">
        <v>15</v>
      </c>
      <c r="E48" s="88" t="s">
        <v>118</v>
      </c>
      <c r="F48" s="93">
        <v>0.75</v>
      </c>
    </row>
    <row r="49" spans="1:6">
      <c r="A49" s="90" t="s">
        <v>113</v>
      </c>
      <c r="B49" s="90" t="s">
        <v>150</v>
      </c>
      <c r="C49" s="91">
        <v>5750</v>
      </c>
      <c r="D49" s="114" t="s">
        <v>15</v>
      </c>
      <c r="E49" s="88" t="s">
        <v>113</v>
      </c>
      <c r="F49" s="93">
        <v>0.75</v>
      </c>
    </row>
    <row r="50" spans="1:6">
      <c r="A50" s="90" t="s">
        <v>129</v>
      </c>
      <c r="B50" s="90" t="s">
        <v>150</v>
      </c>
      <c r="C50" s="91">
        <v>5640</v>
      </c>
      <c r="D50" s="116" t="s">
        <v>203</v>
      </c>
      <c r="E50" s="88" t="s">
        <v>129</v>
      </c>
      <c r="F50" s="93">
        <v>0.75</v>
      </c>
    </row>
    <row r="51" spans="1:6">
      <c r="A51" s="90" t="s">
        <v>130</v>
      </c>
      <c r="B51" s="90" t="s">
        <v>150</v>
      </c>
      <c r="C51" s="91">
        <v>5500</v>
      </c>
      <c r="D51" s="116" t="s">
        <v>202</v>
      </c>
      <c r="E51" s="88" t="s">
        <v>130</v>
      </c>
      <c r="F51" s="93">
        <v>0.75</v>
      </c>
    </row>
    <row r="52" spans="1:6">
      <c r="A52" s="90" t="s">
        <v>108</v>
      </c>
      <c r="B52" s="90" t="s">
        <v>150</v>
      </c>
      <c r="C52" s="91">
        <v>5321</v>
      </c>
      <c r="D52" s="116" t="s">
        <v>201</v>
      </c>
      <c r="E52" s="88" t="s">
        <v>108</v>
      </c>
      <c r="F52" s="93">
        <v>0.75</v>
      </c>
    </row>
    <row r="53" spans="1:6">
      <c r="A53" s="90" t="s">
        <v>104</v>
      </c>
      <c r="B53" s="90" t="s">
        <v>150</v>
      </c>
      <c r="C53" s="91">
        <v>5094</v>
      </c>
      <c r="D53" s="116" t="s">
        <v>200</v>
      </c>
      <c r="E53" s="88" t="s">
        <v>104</v>
      </c>
      <c r="F53" s="93">
        <v>0.75</v>
      </c>
    </row>
    <row r="54" spans="1:6">
      <c r="A54" s="90" t="s">
        <v>101</v>
      </c>
      <c r="B54" s="90" t="s">
        <v>150</v>
      </c>
      <c r="C54" s="91">
        <v>4879</v>
      </c>
      <c r="D54" s="116" t="s">
        <v>199</v>
      </c>
      <c r="E54" s="88" t="s">
        <v>101</v>
      </c>
      <c r="F54" s="93">
        <v>0.75</v>
      </c>
    </row>
    <row r="55" spans="1:6">
      <c r="A55" s="90" t="s">
        <v>99</v>
      </c>
      <c r="B55" s="90" t="s">
        <v>150</v>
      </c>
      <c r="C55" s="91">
        <v>4598</v>
      </c>
      <c r="D55" s="116" t="s">
        <v>198</v>
      </c>
      <c r="E55" s="88" t="s">
        <v>99</v>
      </c>
      <c r="F55" s="93">
        <v>0.75</v>
      </c>
    </row>
    <row r="56" spans="1:6">
      <c r="A56" s="90" t="s">
        <v>96</v>
      </c>
      <c r="B56" s="90" t="s">
        <v>150</v>
      </c>
      <c r="C56" s="91">
        <v>4404</v>
      </c>
      <c r="D56" s="116" t="s">
        <v>196</v>
      </c>
      <c r="E56" s="88" t="s">
        <v>96</v>
      </c>
      <c r="F56" s="93">
        <v>0.75</v>
      </c>
    </row>
    <row r="57" spans="1:6">
      <c r="A57" s="90" t="s">
        <v>93</v>
      </c>
      <c r="B57" s="90" t="s">
        <v>150</v>
      </c>
      <c r="C57" s="91">
        <v>4294</v>
      </c>
      <c r="D57" s="116" t="s">
        <v>195</v>
      </c>
      <c r="E57" s="88" t="s">
        <v>93</v>
      </c>
      <c r="F57" s="93">
        <v>0.75</v>
      </c>
    </row>
    <row r="58" spans="1:6">
      <c r="A58" s="90" t="s">
        <v>90</v>
      </c>
      <c r="B58" s="90" t="s">
        <v>150</v>
      </c>
      <c r="C58" s="91">
        <v>4110</v>
      </c>
      <c r="D58" s="116" t="s">
        <v>194</v>
      </c>
      <c r="E58" s="88" t="s">
        <v>90</v>
      </c>
      <c r="F58" s="93">
        <v>0.75</v>
      </c>
    </row>
    <row r="59" spans="1:6">
      <c r="A59" s="90" t="s">
        <v>85</v>
      </c>
      <c r="B59" s="90" t="s">
        <v>150</v>
      </c>
      <c r="C59" s="91">
        <v>3868</v>
      </c>
      <c r="D59" s="116" t="s">
        <v>193</v>
      </c>
      <c r="E59" s="88" t="s">
        <v>85</v>
      </c>
      <c r="F59" s="93">
        <v>0.75</v>
      </c>
    </row>
    <row r="60" spans="1:6">
      <c r="A60" s="90" t="s">
        <v>84</v>
      </c>
      <c r="B60" s="90" t="s">
        <v>150</v>
      </c>
      <c r="C60" s="91">
        <v>3569</v>
      </c>
      <c r="D60" s="116" t="s">
        <v>192</v>
      </c>
      <c r="E60" s="88" t="s">
        <v>84</v>
      </c>
      <c r="F60" s="93">
        <v>0.75</v>
      </c>
    </row>
    <row r="61" spans="1:6">
      <c r="A61" s="90" t="s">
        <v>81</v>
      </c>
      <c r="B61" s="90" t="s">
        <v>150</v>
      </c>
      <c r="C61" s="91">
        <v>3254</v>
      </c>
      <c r="D61" s="116" t="s">
        <v>191</v>
      </c>
      <c r="E61" s="88" t="s">
        <v>81</v>
      </c>
      <c r="F61" s="93">
        <v>0.75</v>
      </c>
    </row>
    <row r="62" spans="1:6">
      <c r="A62" s="90" t="s">
        <v>78</v>
      </c>
      <c r="B62" s="90" t="s">
        <v>150</v>
      </c>
      <c r="C62" s="91">
        <v>2969</v>
      </c>
      <c r="D62" s="116" t="s">
        <v>190</v>
      </c>
      <c r="E62" s="88" t="s">
        <v>78</v>
      </c>
      <c r="F62" s="93">
        <v>0.75</v>
      </c>
    </row>
    <row r="63" spans="1:6">
      <c r="A63" s="90" t="s">
        <v>75</v>
      </c>
      <c r="B63" s="90" t="s">
        <v>150</v>
      </c>
      <c r="C63" s="91">
        <v>2799</v>
      </c>
      <c r="D63" s="116" t="s">
        <v>197</v>
      </c>
      <c r="E63" s="88" t="s">
        <v>75</v>
      </c>
      <c r="F63" s="93">
        <v>0.75</v>
      </c>
    </row>
    <row r="64" spans="1:6">
      <c r="A64" s="90" t="s">
        <v>72</v>
      </c>
      <c r="B64" s="90" t="s">
        <v>150</v>
      </c>
      <c r="C64" s="91">
        <v>2673</v>
      </c>
      <c r="D64" s="116" t="s">
        <v>189</v>
      </c>
      <c r="E64" s="88" t="s">
        <v>72</v>
      </c>
      <c r="F64" s="93">
        <v>0.75</v>
      </c>
    </row>
    <row r="65" spans="1:6">
      <c r="A65" s="90" t="s">
        <v>69</v>
      </c>
      <c r="B65" s="90" t="s">
        <v>150</v>
      </c>
      <c r="C65" s="91">
        <v>2544</v>
      </c>
      <c r="D65" s="116" t="s">
        <v>188</v>
      </c>
      <c r="E65" s="88" t="s">
        <v>69</v>
      </c>
      <c r="F65" s="93">
        <v>0.75</v>
      </c>
    </row>
    <row r="66" spans="1:6">
      <c r="A66" s="90" t="s">
        <v>63</v>
      </c>
      <c r="B66" s="90" t="s">
        <v>150</v>
      </c>
      <c r="C66" s="91">
        <v>2373</v>
      </c>
      <c r="D66" s="116" t="s">
        <v>187</v>
      </c>
      <c r="E66" s="88" t="s">
        <v>63</v>
      </c>
      <c r="F66" s="93">
        <v>0.75</v>
      </c>
    </row>
    <row r="67" spans="1:6">
      <c r="A67" s="90" t="s">
        <v>60</v>
      </c>
      <c r="B67" s="90" t="s">
        <v>150</v>
      </c>
      <c r="C67" s="91">
        <v>2107</v>
      </c>
      <c r="D67" s="116" t="s">
        <v>185</v>
      </c>
      <c r="E67" s="88" t="s">
        <v>60</v>
      </c>
      <c r="F67" s="93">
        <v>0.75</v>
      </c>
    </row>
    <row r="68" spans="1:6">
      <c r="A68" s="90" t="s">
        <v>53</v>
      </c>
      <c r="B68" s="90" t="s">
        <v>150</v>
      </c>
      <c r="C68" s="91">
        <v>1861</v>
      </c>
      <c r="D68" s="116" t="s">
        <v>184</v>
      </c>
      <c r="E68" s="88" t="s">
        <v>53</v>
      </c>
      <c r="F68" s="93">
        <v>0.75</v>
      </c>
    </row>
    <row r="69" spans="1:6">
      <c r="A69" s="90" t="s">
        <v>51</v>
      </c>
      <c r="B69" s="90" t="s">
        <v>150</v>
      </c>
      <c r="C69" s="91">
        <v>1607</v>
      </c>
      <c r="D69" s="116" t="s">
        <v>186</v>
      </c>
      <c r="E69" s="88" t="s">
        <v>51</v>
      </c>
      <c r="F69" s="93">
        <v>0.75</v>
      </c>
    </row>
    <row r="70" spans="1:6">
      <c r="A70" s="90" t="s">
        <v>49</v>
      </c>
      <c r="B70" s="90" t="s">
        <v>150</v>
      </c>
      <c r="C70" s="91">
        <v>1434</v>
      </c>
      <c r="D70" s="116" t="s">
        <v>183</v>
      </c>
      <c r="E70" s="88" t="s">
        <v>49</v>
      </c>
      <c r="F70" s="93">
        <v>0.75</v>
      </c>
    </row>
    <row r="71" spans="1:6">
      <c r="A71" s="90" t="s">
        <v>44</v>
      </c>
      <c r="B71" s="90" t="s">
        <v>150</v>
      </c>
      <c r="C71" s="91">
        <v>1342</v>
      </c>
      <c r="D71" s="116" t="s">
        <v>181</v>
      </c>
      <c r="E71" s="88" t="s">
        <v>44</v>
      </c>
      <c r="F71" s="93">
        <v>0.75</v>
      </c>
    </row>
    <row r="72" spans="1:6">
      <c r="A72" s="90" t="s">
        <v>41</v>
      </c>
      <c r="B72" s="90" t="s">
        <v>150</v>
      </c>
      <c r="C72" s="91">
        <v>1158</v>
      </c>
      <c r="D72" s="116" t="s">
        <v>182</v>
      </c>
      <c r="E72" s="88" t="s">
        <v>41</v>
      </c>
      <c r="F72" s="93">
        <v>0.75</v>
      </c>
    </row>
    <row r="73" spans="1:6">
      <c r="A73" s="90" t="s">
        <v>40</v>
      </c>
      <c r="B73" s="90" t="s">
        <v>150</v>
      </c>
      <c r="C73" s="91">
        <v>1017</v>
      </c>
      <c r="D73" s="116" t="s">
        <v>180</v>
      </c>
      <c r="E73" s="88" t="s">
        <v>40</v>
      </c>
      <c r="F73" s="93">
        <v>0.75</v>
      </c>
    </row>
    <row r="74" spans="1:6">
      <c r="A74" s="90" t="s">
        <v>35</v>
      </c>
      <c r="B74" s="90" t="s">
        <v>150</v>
      </c>
      <c r="C74" s="91">
        <v>872</v>
      </c>
      <c r="D74" s="116" t="s">
        <v>179</v>
      </c>
      <c r="E74" s="88" t="s">
        <v>35</v>
      </c>
      <c r="F74" s="93">
        <v>0.75</v>
      </c>
    </row>
    <row r="75" spans="1:6">
      <c r="A75" s="90" t="s">
        <v>34</v>
      </c>
      <c r="B75" s="90" t="s">
        <v>150</v>
      </c>
      <c r="C75" s="91">
        <v>732</v>
      </c>
      <c r="D75" s="116" t="s">
        <v>178</v>
      </c>
      <c r="E75" s="88" t="s">
        <v>34</v>
      </c>
      <c r="F75" s="93">
        <v>0.75</v>
      </c>
    </row>
    <row r="76" spans="1:6">
      <c r="A76" s="90" t="s">
        <v>31</v>
      </c>
      <c r="B76" s="90" t="s">
        <v>150</v>
      </c>
      <c r="C76" s="91">
        <v>583</v>
      </c>
      <c r="D76" s="116" t="s">
        <v>177</v>
      </c>
      <c r="E76" s="88" t="s">
        <v>31</v>
      </c>
      <c r="F76" s="93">
        <v>0.75</v>
      </c>
    </row>
    <row r="77" spans="1:6">
      <c r="A77" s="90" t="s">
        <v>30</v>
      </c>
      <c r="B77" s="90" t="s">
        <v>150</v>
      </c>
      <c r="C77" s="91">
        <v>455</v>
      </c>
      <c r="D77" s="116" t="s">
        <v>176</v>
      </c>
      <c r="E77" s="88" t="s">
        <v>30</v>
      </c>
      <c r="F77" s="93">
        <v>0.75</v>
      </c>
    </row>
    <row r="78" spans="1:6">
      <c r="A78" s="88" t="s">
        <v>115</v>
      </c>
      <c r="B78" s="90" t="s">
        <v>150</v>
      </c>
      <c r="C78" s="88">
        <v>389</v>
      </c>
      <c r="D78" s="116" t="s">
        <v>175</v>
      </c>
      <c r="E78" s="88" t="s">
        <v>115</v>
      </c>
      <c r="F78" s="93">
        <v>0.75</v>
      </c>
    </row>
    <row r="79" spans="1:6">
      <c r="A79" s="90" t="s">
        <v>131</v>
      </c>
      <c r="B79" s="90" t="s">
        <v>150</v>
      </c>
      <c r="C79" s="117">
        <v>325</v>
      </c>
      <c r="D79" s="116" t="s">
        <v>174</v>
      </c>
      <c r="E79" s="88" t="s">
        <v>204</v>
      </c>
      <c r="F79" s="93">
        <v>0.75</v>
      </c>
    </row>
    <row r="80" spans="1:6">
      <c r="A80" s="90" t="s">
        <v>132</v>
      </c>
      <c r="B80" s="90" t="s">
        <v>150</v>
      </c>
      <c r="C80" s="118">
        <v>253</v>
      </c>
      <c r="D80" s="116" t="s">
        <v>173</v>
      </c>
      <c r="E80" s="88" t="s">
        <v>132</v>
      </c>
      <c r="F80" s="93">
        <v>0.75</v>
      </c>
    </row>
    <row r="81" spans="1:7">
      <c r="A81" s="90" t="s">
        <v>133</v>
      </c>
      <c r="B81" s="90" t="s">
        <v>150</v>
      </c>
      <c r="C81" s="119">
        <v>198</v>
      </c>
      <c r="D81" s="116" t="s">
        <v>172</v>
      </c>
      <c r="E81" s="88" t="s">
        <v>133</v>
      </c>
      <c r="F81" s="93">
        <v>0.75</v>
      </c>
      <c r="G81" s="120"/>
    </row>
    <row r="82" spans="1:7">
      <c r="A82" s="90" t="s">
        <v>134</v>
      </c>
      <c r="B82" s="90" t="s">
        <v>150</v>
      </c>
      <c r="C82" s="119">
        <v>149</v>
      </c>
      <c r="D82" s="116" t="s">
        <v>171</v>
      </c>
      <c r="E82" s="88" t="s">
        <v>134</v>
      </c>
      <c r="F82" s="93">
        <v>0.75</v>
      </c>
      <c r="G82" s="120"/>
    </row>
    <row r="83" spans="1:7">
      <c r="A83" s="90" t="s">
        <v>135</v>
      </c>
      <c r="B83" s="90" t="s">
        <v>150</v>
      </c>
      <c r="C83" s="119">
        <v>114</v>
      </c>
      <c r="D83" s="116" t="s">
        <v>170</v>
      </c>
      <c r="E83" s="88" t="s">
        <v>135</v>
      </c>
      <c r="F83" s="93">
        <v>0.75</v>
      </c>
    </row>
    <row r="84" spans="1:7">
      <c r="A84" s="90" t="s">
        <v>136</v>
      </c>
      <c r="B84" s="90" t="s">
        <v>150</v>
      </c>
      <c r="C84" s="119">
        <v>86</v>
      </c>
      <c r="D84" s="116" t="s">
        <v>169</v>
      </c>
      <c r="E84" s="88" t="s">
        <v>136</v>
      </c>
      <c r="F84" s="93">
        <v>0.75</v>
      </c>
    </row>
    <row r="85" spans="1:7">
      <c r="A85" s="90" t="s">
        <v>137</v>
      </c>
      <c r="B85" s="90" t="s">
        <v>150</v>
      </c>
      <c r="C85" s="119">
        <v>55</v>
      </c>
      <c r="D85" s="116" t="s">
        <v>168</v>
      </c>
      <c r="E85" s="88" t="s">
        <v>137</v>
      </c>
      <c r="F85" s="93">
        <v>0.75</v>
      </c>
    </row>
    <row r="86" spans="1:7">
      <c r="A86" s="90" t="s">
        <v>138</v>
      </c>
      <c r="B86" s="90" t="s">
        <v>150</v>
      </c>
      <c r="C86" s="119">
        <v>47</v>
      </c>
      <c r="D86" s="116" t="s">
        <v>167</v>
      </c>
      <c r="E86" s="88" t="s">
        <v>138</v>
      </c>
      <c r="F86" s="93">
        <v>0.75</v>
      </c>
    </row>
    <row r="87" spans="1:7">
      <c r="A87" s="90" t="s">
        <v>139</v>
      </c>
      <c r="B87" s="90" t="s">
        <v>150</v>
      </c>
      <c r="C87" s="119">
        <v>31</v>
      </c>
      <c r="D87" s="116" t="s">
        <v>157</v>
      </c>
      <c r="E87" s="88" t="s">
        <v>139</v>
      </c>
      <c r="F87" s="93">
        <v>0.75</v>
      </c>
    </row>
    <row r="88" spans="1:7">
      <c r="A88" s="90" t="s">
        <v>140</v>
      </c>
      <c r="B88" s="90" t="s">
        <v>150</v>
      </c>
      <c r="C88" s="119">
        <v>20</v>
      </c>
      <c r="D88" s="116" t="s">
        <v>165</v>
      </c>
      <c r="E88" s="88" t="s">
        <v>140</v>
      </c>
      <c r="F88" s="93">
        <v>0.75</v>
      </c>
    </row>
    <row r="89" spans="1:7">
      <c r="A89" s="90" t="s">
        <v>141</v>
      </c>
      <c r="B89" s="90" t="s">
        <v>150</v>
      </c>
      <c r="C89" s="119">
        <v>12</v>
      </c>
      <c r="D89" s="116" t="s">
        <v>164</v>
      </c>
      <c r="E89" s="88" t="s">
        <v>141</v>
      </c>
      <c r="F89" s="93">
        <v>0.75</v>
      </c>
    </row>
    <row r="90" spans="1:7">
      <c r="A90" s="90" t="s">
        <v>142</v>
      </c>
      <c r="B90" s="90" t="s">
        <v>150</v>
      </c>
      <c r="C90" s="119">
        <v>12</v>
      </c>
      <c r="D90" s="116" t="s">
        <v>163</v>
      </c>
      <c r="E90" s="88" t="s">
        <v>142</v>
      </c>
      <c r="F90" s="93">
        <v>0.75</v>
      </c>
    </row>
    <row r="91" spans="1:7">
      <c r="A91" s="90" t="s">
        <v>143</v>
      </c>
      <c r="B91" s="90" t="s">
        <v>150</v>
      </c>
      <c r="C91" s="119">
        <v>12</v>
      </c>
      <c r="D91" s="116" t="s">
        <v>162</v>
      </c>
      <c r="E91" s="88" t="s">
        <v>143</v>
      </c>
      <c r="F91" s="93">
        <v>0.75</v>
      </c>
    </row>
    <row r="92" spans="1:7">
      <c r="A92" s="90" t="s">
        <v>144</v>
      </c>
      <c r="B92" s="90" t="s">
        <v>150</v>
      </c>
      <c r="C92" s="119">
        <v>8</v>
      </c>
      <c r="D92" s="116" t="s">
        <v>161</v>
      </c>
      <c r="E92" s="88" t="s">
        <v>144</v>
      </c>
      <c r="F92" s="93">
        <v>0.75</v>
      </c>
    </row>
    <row r="93" spans="1:7">
      <c r="A93" s="90" t="s">
        <v>145</v>
      </c>
      <c r="B93" s="90" t="s">
        <v>150</v>
      </c>
      <c r="C93" s="119">
        <v>5</v>
      </c>
      <c r="D93" s="116" t="s">
        <v>166</v>
      </c>
      <c r="E93" s="88" t="s">
        <v>145</v>
      </c>
      <c r="F93" s="93">
        <v>0.75</v>
      </c>
    </row>
    <row r="94" spans="1:7">
      <c r="A94" s="90" t="s">
        <v>146</v>
      </c>
      <c r="B94" s="90" t="s">
        <v>150</v>
      </c>
      <c r="C94" s="119">
        <v>5</v>
      </c>
      <c r="D94" s="116" t="s">
        <v>160</v>
      </c>
      <c r="E94" s="88" t="s">
        <v>146</v>
      </c>
      <c r="F94" s="93">
        <v>0.75</v>
      </c>
    </row>
    <row r="95" spans="1:7">
      <c r="A95" s="90" t="s">
        <v>147</v>
      </c>
      <c r="B95" s="90" t="s">
        <v>150</v>
      </c>
      <c r="C95" s="119">
        <v>3</v>
      </c>
      <c r="D95" s="116" t="s">
        <v>159</v>
      </c>
      <c r="E95" s="88" t="s">
        <v>147</v>
      </c>
      <c r="F95" s="93">
        <v>0.75</v>
      </c>
    </row>
    <row r="96" spans="1:7">
      <c r="A96" s="90" t="s">
        <v>148</v>
      </c>
      <c r="B96" s="90" t="s">
        <v>150</v>
      </c>
      <c r="C96" s="119">
        <v>2</v>
      </c>
      <c r="D96" s="116" t="s">
        <v>158</v>
      </c>
      <c r="E96" s="88" t="s">
        <v>148</v>
      </c>
      <c r="F96" s="93">
        <v>0.75</v>
      </c>
    </row>
    <row r="97" spans="1:6">
      <c r="A97" s="90" t="s">
        <v>149</v>
      </c>
      <c r="B97" s="90" t="s">
        <v>150</v>
      </c>
      <c r="C97" s="119">
        <v>2</v>
      </c>
      <c r="D97" s="116" t="s">
        <v>153</v>
      </c>
      <c r="E97" s="88" t="s">
        <v>149</v>
      </c>
      <c r="F97" s="93">
        <v>0.75</v>
      </c>
    </row>
    <row r="98" spans="1:6">
      <c r="A98" s="90"/>
      <c r="B98" s="90"/>
      <c r="C98" s="91"/>
      <c r="D98" s="114"/>
      <c r="F98" s="93"/>
    </row>
    <row r="99" spans="1:6">
      <c r="A99" s="90"/>
      <c r="B99" s="90"/>
      <c r="C99" s="91"/>
      <c r="D99" s="94"/>
      <c r="F99" s="93"/>
    </row>
    <row r="100" spans="1:6">
      <c r="A100" s="90"/>
      <c r="B100" s="90"/>
      <c r="C100" s="91"/>
      <c r="D100" s="94"/>
      <c r="F100" s="93"/>
    </row>
    <row r="101" spans="1:6">
      <c r="A101" s="90"/>
      <c r="B101" s="90"/>
      <c r="C101" s="91"/>
      <c r="D101" s="94"/>
      <c r="F101" s="93"/>
    </row>
    <row r="102" spans="1:6">
      <c r="A102" s="90"/>
      <c r="B102" s="90"/>
      <c r="C102" s="91"/>
      <c r="D102" s="94"/>
      <c r="F102" s="93"/>
    </row>
    <row r="103" spans="1:6">
      <c r="A103" s="90"/>
      <c r="B103" s="90"/>
      <c r="C103" s="91"/>
      <c r="D103" s="94"/>
      <c r="F103" s="93"/>
    </row>
    <row r="105" spans="1:6">
      <c r="A105" s="121" t="s">
        <v>0</v>
      </c>
      <c r="B105" s="92"/>
      <c r="C105" s="92"/>
      <c r="D105" s="92"/>
      <c r="E105" s="92"/>
      <c r="F105" s="92"/>
    </row>
    <row r="106" spans="1:6">
      <c r="A106" s="92" t="s">
        <v>155</v>
      </c>
      <c r="B106" s="92"/>
      <c r="C106" s="92"/>
      <c r="D106" s="92"/>
      <c r="E106" s="110" t="s">
        <v>154</v>
      </c>
      <c r="F106" s="92"/>
    </row>
    <row r="107" spans="1:6">
      <c r="A107" s="110"/>
      <c r="B107" s="92"/>
      <c r="C107" s="92"/>
      <c r="D107" s="114"/>
      <c r="E107" s="92"/>
      <c r="F107" s="92"/>
    </row>
  </sheetData>
  <autoFilter ref="A5:G5">
    <sortState ref="A2:G28">
      <sortCondition descending="1" ref="A1"/>
    </sortState>
  </autoFilter>
  <hyperlinks>
    <hyperlink ref="D97" r:id="rId1"/>
    <hyperlink ref="E106" r:id="rId2"/>
    <hyperlink ref="D87" r:id="rId3"/>
    <hyperlink ref="D96" r:id="rId4"/>
    <hyperlink ref="D95" r:id="rId5"/>
    <hyperlink ref="D94" r:id="rId6"/>
    <hyperlink ref="D92" r:id="rId7"/>
    <hyperlink ref="D91" r:id="rId8"/>
    <hyperlink ref="D90" r:id="rId9"/>
    <hyperlink ref="D89" r:id="rId10"/>
    <hyperlink ref="D88" r:id="rId11"/>
    <hyperlink ref="D93" r:id="rId12"/>
    <hyperlink ref="D86" r:id="rId13"/>
    <hyperlink ref="D85" r:id="rId14"/>
    <hyperlink ref="D84" r:id="rId15"/>
    <hyperlink ref="D83" r:id="rId16"/>
    <hyperlink ref="D82" r:id="rId17"/>
    <hyperlink ref="D81" r:id="rId18"/>
    <hyperlink ref="D80" r:id="rId19"/>
    <hyperlink ref="D79" r:id="rId20"/>
    <hyperlink ref="D78" r:id="rId21"/>
    <hyperlink ref="D77" r:id="rId22"/>
    <hyperlink ref="D76" r:id="rId23"/>
    <hyperlink ref="D75" r:id="rId24"/>
    <hyperlink ref="D74" r:id="rId25"/>
    <hyperlink ref="D73" r:id="rId26"/>
    <hyperlink ref="D71" r:id="rId27"/>
    <hyperlink ref="D72" r:id="rId28"/>
    <hyperlink ref="D70" r:id="rId29"/>
    <hyperlink ref="D68" r:id="rId30"/>
    <hyperlink ref="D67" r:id="rId31"/>
    <hyperlink ref="D69" r:id="rId32"/>
    <hyperlink ref="D66" r:id="rId33"/>
    <hyperlink ref="D65" r:id="rId34"/>
    <hyperlink ref="D64" r:id="rId35"/>
    <hyperlink ref="D62" r:id="rId36"/>
    <hyperlink ref="D61" r:id="rId37"/>
    <hyperlink ref="D60" r:id="rId38"/>
    <hyperlink ref="D59" r:id="rId39"/>
    <hyperlink ref="D58" r:id="rId40"/>
    <hyperlink ref="D57" r:id="rId41"/>
    <hyperlink ref="D56" r:id="rId42"/>
    <hyperlink ref="D63" r:id="rId43"/>
    <hyperlink ref="D55" r:id="rId44"/>
    <hyperlink ref="D54" r:id="rId45"/>
    <hyperlink ref="D53" r:id="rId46"/>
    <hyperlink ref="D52" r:id="rId47"/>
    <hyperlink ref="D51" r:id="rId48"/>
    <hyperlink ref="D50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Mesle France</cp:lastModifiedBy>
  <cp:revision>57</cp:revision>
  <dcterms:created xsi:type="dcterms:W3CDTF">2020-03-25T21:26:52Z</dcterms:created>
  <dcterms:modified xsi:type="dcterms:W3CDTF">2020-06-10T08:42:49Z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