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-20" yWindow="0" windowWidth="16480" windowHeight="15120" tabRatio="372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D21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4" i="2"/>
  <c r="AB21" i="2"/>
  <c r="AB24" i="2"/>
  <c r="Z21" i="2"/>
  <c r="Z24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1" i="2"/>
  <c r="AJ24" i="2"/>
  <c r="AH21" i="2"/>
  <c r="AH24" i="2"/>
  <c r="AF21" i="2"/>
  <c r="AF24" i="2"/>
  <c r="AI9" i="2"/>
  <c r="AI10" i="2"/>
  <c r="AI11" i="2"/>
  <c r="AI12" i="2"/>
  <c r="AI13" i="2"/>
  <c r="AI14" i="2"/>
  <c r="AI15" i="2"/>
  <c r="AI16" i="2"/>
  <c r="AI17" i="2"/>
  <c r="AI18" i="2"/>
  <c r="AI19" i="2"/>
  <c r="AI21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Q9" i="2"/>
  <c r="AQ12" i="2"/>
  <c r="AQ10" i="2"/>
  <c r="AQ11" i="2"/>
  <c r="AQ13" i="2"/>
  <c r="AQ14" i="2"/>
  <c r="AQ15" i="2"/>
  <c r="AQ16" i="2"/>
  <c r="AQ17" i="2"/>
  <c r="AQ18" i="2"/>
  <c r="AQ19" i="2"/>
  <c r="AQ21" i="2"/>
  <c r="AQ23" i="2"/>
  <c r="AQ24" i="2"/>
  <c r="AP21" i="2"/>
  <c r="AP24" i="2"/>
  <c r="AN21" i="2"/>
  <c r="AN24" i="2"/>
  <c r="AL21" i="2"/>
  <c r="AM10" i="2"/>
  <c r="AO9" i="2"/>
  <c r="AO11" i="2"/>
  <c r="AO13" i="2"/>
  <c r="AO15" i="2"/>
  <c r="AO17" i="2"/>
  <c r="AO19" i="2"/>
  <c r="AM9" i="2"/>
  <c r="AM11" i="2"/>
  <c r="AM13" i="2"/>
  <c r="AM15" i="2"/>
  <c r="AM17" i="2"/>
  <c r="AM19" i="2"/>
  <c r="AV21" i="2"/>
  <c r="AV24" i="2"/>
  <c r="AW9" i="2"/>
  <c r="AW10" i="2"/>
  <c r="AW11" i="2"/>
  <c r="AW12" i="2"/>
  <c r="AW13" i="2"/>
  <c r="AW14" i="2"/>
  <c r="AW15" i="2"/>
  <c r="AW16" i="2"/>
  <c r="AW17" i="2"/>
  <c r="AW18" i="2"/>
  <c r="AW19" i="2"/>
  <c r="AW21" i="2"/>
  <c r="AW23" i="2"/>
  <c r="AW24" i="2"/>
  <c r="AT21" i="2"/>
  <c r="AT24" i="2"/>
  <c r="AR21" i="2"/>
  <c r="AS10" i="2"/>
  <c r="AU9" i="2"/>
  <c r="AU11" i="2"/>
  <c r="AU13" i="2"/>
  <c r="AU15" i="2"/>
  <c r="AU17" i="2"/>
  <c r="AU19" i="2"/>
  <c r="AS9" i="2"/>
  <c r="AS11" i="2"/>
  <c r="AS13" i="2"/>
  <c r="AS15" i="2"/>
  <c r="AS17" i="2"/>
  <c r="AS19" i="2"/>
  <c r="BB21" i="2"/>
  <c r="BB24" i="2"/>
  <c r="BC9" i="2"/>
  <c r="BC10" i="2"/>
  <c r="BC11" i="2"/>
  <c r="BC12" i="2"/>
  <c r="BC13" i="2"/>
  <c r="BC14" i="2"/>
  <c r="BC15" i="2"/>
  <c r="BC16" i="2"/>
  <c r="BC17" i="2"/>
  <c r="BC18" i="2"/>
  <c r="BC19" i="2"/>
  <c r="BC21" i="2"/>
  <c r="BC23" i="2"/>
  <c r="BC24" i="2"/>
  <c r="AZ21" i="2"/>
  <c r="AZ24" i="2"/>
  <c r="AX21" i="2"/>
  <c r="AY10" i="2"/>
  <c r="BA9" i="2"/>
  <c r="BA11" i="2"/>
  <c r="BA13" i="2"/>
  <c r="BA15" i="2"/>
  <c r="BA17" i="2"/>
  <c r="BA19" i="2"/>
  <c r="AY9" i="2"/>
  <c r="AY11" i="2"/>
  <c r="AY13" i="2"/>
  <c r="AY15" i="2"/>
  <c r="AY17" i="2"/>
  <c r="AY19" i="2"/>
  <c r="BI9" i="2"/>
  <c r="BI10" i="2"/>
  <c r="BI11" i="2"/>
  <c r="BI12" i="2"/>
  <c r="BI13" i="2"/>
  <c r="BI14" i="2"/>
  <c r="BI15" i="2"/>
  <c r="BI16" i="2"/>
  <c r="BI17" i="2"/>
  <c r="BI18" i="2"/>
  <c r="BI19" i="2"/>
  <c r="BI21" i="2"/>
  <c r="BI23" i="2"/>
  <c r="BH21" i="2"/>
  <c r="BH24" i="2"/>
  <c r="BF21" i="2"/>
  <c r="BF24" i="2"/>
  <c r="BD21" i="2"/>
  <c r="BE10" i="2"/>
  <c r="BG9" i="2"/>
  <c r="BG11" i="2"/>
  <c r="BG13" i="2"/>
  <c r="BG15" i="2"/>
  <c r="BG17" i="2"/>
  <c r="BG19" i="2"/>
  <c r="BE9" i="2"/>
  <c r="BE11" i="2"/>
  <c r="BE13" i="2"/>
  <c r="BE15" i="2"/>
  <c r="BE17" i="2"/>
  <c r="BE19" i="2"/>
  <c r="BP9" i="2"/>
  <c r="BP10" i="2"/>
  <c r="BP11" i="2"/>
  <c r="BP12" i="2"/>
  <c r="BP13" i="2"/>
  <c r="BP14" i="2"/>
  <c r="BP15" i="2"/>
  <c r="BP16" i="2"/>
  <c r="BP17" i="2"/>
  <c r="BP18" i="2"/>
  <c r="BP19" i="2"/>
  <c r="BP21" i="2"/>
  <c r="BP23" i="2"/>
  <c r="BO21" i="2"/>
  <c r="BO24" i="2"/>
  <c r="BM21" i="2"/>
  <c r="BM24" i="2"/>
  <c r="BK21" i="2"/>
  <c r="BL10" i="2"/>
  <c r="BN9" i="2"/>
  <c r="BN11" i="2"/>
  <c r="BN13" i="2"/>
  <c r="BN15" i="2"/>
  <c r="BN17" i="2"/>
  <c r="BN19" i="2"/>
  <c r="BL9" i="2"/>
  <c r="BL11" i="2"/>
  <c r="BL13" i="2"/>
  <c r="BL15" i="2"/>
  <c r="BL17" i="2"/>
  <c r="BL19" i="2"/>
  <c r="BW9" i="2"/>
  <c r="BW10" i="2"/>
  <c r="BW11" i="2"/>
  <c r="BW12" i="2"/>
  <c r="BW13" i="2"/>
  <c r="BW14" i="2"/>
  <c r="BW15" i="2"/>
  <c r="BW16" i="2"/>
  <c r="BW17" i="2"/>
  <c r="BW18" i="2"/>
  <c r="BW19" i="2"/>
  <c r="BW23" i="2"/>
  <c r="BV21" i="2"/>
  <c r="BV24" i="2"/>
  <c r="BT21" i="2"/>
  <c r="BU15" i="2"/>
  <c r="BR21" i="2"/>
  <c r="BS10" i="2"/>
  <c r="BU9" i="2"/>
  <c r="BU13" i="2"/>
  <c r="BU17" i="2"/>
  <c r="BS9" i="2"/>
  <c r="BS13" i="2"/>
  <c r="BS17" i="2"/>
  <c r="CD9" i="2"/>
  <c r="CD10" i="2"/>
  <c r="CD11" i="2"/>
  <c r="CD12" i="2"/>
  <c r="CD13" i="2"/>
  <c r="CD14" i="2"/>
  <c r="CD15" i="2"/>
  <c r="CD16" i="2"/>
  <c r="CD17" i="2"/>
  <c r="CD18" i="2"/>
  <c r="CD19" i="2"/>
  <c r="CD21" i="2"/>
  <c r="CD23" i="2"/>
  <c r="CC21" i="2"/>
  <c r="CC24" i="2"/>
  <c r="CA21" i="2"/>
  <c r="CA24" i="2"/>
  <c r="BY21" i="2"/>
  <c r="BZ10" i="2"/>
  <c r="CB9" i="2"/>
  <c r="CB11" i="2"/>
  <c r="CB13" i="2"/>
  <c r="CB15" i="2"/>
  <c r="CB17" i="2"/>
  <c r="CB19" i="2"/>
  <c r="BZ9" i="2"/>
  <c r="BZ11" i="2"/>
  <c r="BZ13" i="2"/>
  <c r="BZ15" i="2"/>
  <c r="BZ17" i="2"/>
  <c r="BZ19" i="2"/>
  <c r="CK9" i="2"/>
  <c r="CK10" i="2"/>
  <c r="CK11" i="2"/>
  <c r="CK12" i="2"/>
  <c r="CK13" i="2"/>
  <c r="CK14" i="2"/>
  <c r="CK15" i="2"/>
  <c r="CK16" i="2"/>
  <c r="CK17" i="2"/>
  <c r="CK18" i="2"/>
  <c r="CK19" i="2"/>
  <c r="CK21" i="2"/>
  <c r="CK23" i="2"/>
  <c r="CJ21" i="2"/>
  <c r="CJ24" i="2"/>
  <c r="CH21" i="2"/>
  <c r="CH24" i="2"/>
  <c r="CF21" i="2"/>
  <c r="CG15" i="2"/>
  <c r="CI9" i="2"/>
  <c r="CI13" i="2"/>
  <c r="CI17" i="2"/>
  <c r="CG9" i="2"/>
  <c r="CG13" i="2"/>
  <c r="CG17" i="2"/>
  <c r="F19" i="2"/>
  <c r="F18" i="2"/>
  <c r="F9" i="2"/>
  <c r="F10" i="2"/>
  <c r="F11" i="2"/>
  <c r="F12" i="2"/>
  <c r="F13" i="2"/>
  <c r="F14" i="2"/>
  <c r="F15" i="2"/>
  <c r="F16" i="2"/>
  <c r="F17" i="2"/>
  <c r="F21" i="2"/>
  <c r="G14" i="2"/>
  <c r="D21" i="2"/>
  <c r="E9" i="2"/>
  <c r="E10" i="2"/>
  <c r="E11" i="2"/>
  <c r="E12" i="2"/>
  <c r="E13" i="2"/>
  <c r="E15" i="2"/>
  <c r="E16" i="2"/>
  <c r="E17" i="2"/>
  <c r="E18" i="2"/>
  <c r="B21" i="2"/>
  <c r="C10" i="2"/>
  <c r="C9" i="2"/>
  <c r="C11" i="2"/>
  <c r="C12" i="2"/>
  <c r="C13" i="2"/>
  <c r="C15" i="2"/>
  <c r="C16" i="2"/>
  <c r="C17" i="2"/>
  <c r="JY9" i="2"/>
  <c r="JY10" i="2"/>
  <c r="JY11" i="2"/>
  <c r="JY12" i="2"/>
  <c r="JY13" i="2"/>
  <c r="JY14" i="2"/>
  <c r="JY15" i="2"/>
  <c r="JY16" i="2"/>
  <c r="JY17" i="2"/>
  <c r="JY18" i="2"/>
  <c r="JY21" i="2"/>
  <c r="JZ18" i="2"/>
  <c r="JZ14" i="2"/>
  <c r="JV21" i="2"/>
  <c r="JW12" i="2"/>
  <c r="JT21" i="2"/>
  <c r="JU9" i="2"/>
  <c r="JU11" i="2"/>
  <c r="JU10" i="2"/>
  <c r="JU12" i="2"/>
  <c r="JU13" i="2"/>
  <c r="JU15" i="2"/>
  <c r="JU16" i="2"/>
  <c r="JU17" i="2"/>
  <c r="JY23" i="2"/>
  <c r="JX21" i="2"/>
  <c r="JX24" i="2"/>
  <c r="JV24" i="2"/>
  <c r="JT24" i="2"/>
  <c r="JW16" i="2"/>
  <c r="CR9" i="2"/>
  <c r="CR10" i="2"/>
  <c r="CR11" i="2"/>
  <c r="CR12" i="2"/>
  <c r="CR13" i="2"/>
  <c r="CR15" i="2"/>
  <c r="CR14" i="2"/>
  <c r="CR16" i="2"/>
  <c r="CR17" i="2"/>
  <c r="CR18" i="2"/>
  <c r="CR19" i="2"/>
  <c r="CO21" i="2"/>
  <c r="CP9" i="2"/>
  <c r="CP10" i="2"/>
  <c r="CP11" i="2"/>
  <c r="CP12" i="2"/>
  <c r="CP13" i="2"/>
  <c r="CP15" i="2"/>
  <c r="CP16" i="2"/>
  <c r="CP17" i="2"/>
  <c r="CP19" i="2"/>
  <c r="CM21" i="2"/>
  <c r="CN12" i="2"/>
  <c r="CR23" i="2"/>
  <c r="CQ21" i="2"/>
  <c r="CQ24" i="2"/>
  <c r="CY9" i="2"/>
  <c r="CY15" i="2"/>
  <c r="CY16" i="2"/>
  <c r="CY17" i="2"/>
  <c r="CY18" i="2"/>
  <c r="CY21" i="2"/>
  <c r="CY23" i="2"/>
  <c r="CX21" i="2"/>
  <c r="CX24" i="2"/>
  <c r="CV21" i="2"/>
  <c r="CV24" i="2"/>
  <c r="CT21" i="2"/>
  <c r="CU16" i="2"/>
  <c r="CT24" i="2"/>
  <c r="CW9" i="2"/>
  <c r="CW15" i="2"/>
  <c r="CW16" i="2"/>
  <c r="CW17" i="2"/>
  <c r="CW18" i="2"/>
  <c r="CW21" i="2"/>
  <c r="CU9" i="2"/>
  <c r="CU15" i="2"/>
  <c r="CU17" i="2"/>
  <c r="CU18" i="2"/>
  <c r="CU21" i="2"/>
  <c r="DF9" i="2"/>
  <c r="DF15" i="2"/>
  <c r="DF16" i="2"/>
  <c r="DF17" i="2"/>
  <c r="DF18" i="2"/>
  <c r="DF21" i="2"/>
  <c r="DF23" i="2"/>
  <c r="DE21" i="2"/>
  <c r="DE24" i="2"/>
  <c r="DC21" i="2"/>
  <c r="DD16" i="2"/>
  <c r="DC24" i="2"/>
  <c r="DA21" i="2"/>
  <c r="DA24" i="2"/>
  <c r="DD9" i="2"/>
  <c r="DD15" i="2"/>
  <c r="DD17" i="2"/>
  <c r="DD18" i="2"/>
  <c r="DD21" i="2"/>
  <c r="DB9" i="2"/>
  <c r="DB15" i="2"/>
  <c r="DB16" i="2"/>
  <c r="DB17" i="2"/>
  <c r="DB18" i="2"/>
  <c r="DB21" i="2"/>
  <c r="DM9" i="2"/>
  <c r="DM15" i="2"/>
  <c r="DM16" i="2"/>
  <c r="DM17" i="2"/>
  <c r="DM18" i="2"/>
  <c r="DM21" i="2"/>
  <c r="DN16" i="2"/>
  <c r="DM23" i="2"/>
  <c r="DL21" i="2"/>
  <c r="DL24" i="2"/>
  <c r="DJ21" i="2"/>
  <c r="DJ24" i="2"/>
  <c r="DH21" i="2"/>
  <c r="DI16" i="2"/>
  <c r="DH24" i="2"/>
  <c r="DK9" i="2"/>
  <c r="DK15" i="2"/>
  <c r="DK16" i="2"/>
  <c r="DK17" i="2"/>
  <c r="DK18" i="2"/>
  <c r="DK21" i="2"/>
  <c r="DI9" i="2"/>
  <c r="DI15" i="2"/>
  <c r="DI17" i="2"/>
  <c r="DI18" i="2"/>
  <c r="DI21" i="2"/>
  <c r="DT9" i="2"/>
  <c r="DT15" i="2"/>
  <c r="DT16" i="2"/>
  <c r="DT17" i="2"/>
  <c r="DT18" i="2"/>
  <c r="DT21" i="2"/>
  <c r="DU16" i="2"/>
  <c r="DT23" i="2"/>
  <c r="DS21" i="2"/>
  <c r="DS24" i="2"/>
  <c r="DQ21" i="2"/>
  <c r="DR16" i="2"/>
  <c r="DO21" i="2"/>
  <c r="DO24" i="2"/>
  <c r="DR9" i="2"/>
  <c r="DP9" i="2"/>
  <c r="DP15" i="2"/>
  <c r="DP16" i="2"/>
  <c r="DP17" i="2"/>
  <c r="DP18" i="2"/>
  <c r="DP21" i="2"/>
  <c r="EA9" i="2"/>
  <c r="EA15" i="2"/>
  <c r="EA16" i="2"/>
  <c r="EA17" i="2"/>
  <c r="EA18" i="2"/>
  <c r="EA21" i="2"/>
  <c r="EB16" i="2"/>
  <c r="EA23" i="2"/>
  <c r="DZ21" i="2"/>
  <c r="DZ24" i="2"/>
  <c r="DX21" i="2"/>
  <c r="DX24" i="2"/>
  <c r="DV21" i="2"/>
  <c r="DV24" i="2"/>
  <c r="DY9" i="2"/>
  <c r="DY15" i="2"/>
  <c r="DY16" i="2"/>
  <c r="DY17" i="2"/>
  <c r="DY18" i="2"/>
  <c r="DY21" i="2"/>
  <c r="DW9" i="2"/>
  <c r="DW15" i="2"/>
  <c r="DW16" i="2"/>
  <c r="DW17" i="2"/>
  <c r="DW18" i="2"/>
  <c r="DW21" i="2"/>
  <c r="EH9" i="2"/>
  <c r="EH15" i="2"/>
  <c r="EH16" i="2"/>
  <c r="EH17" i="2"/>
  <c r="EH18" i="2"/>
  <c r="EH21" i="2"/>
  <c r="EH23" i="2"/>
  <c r="EG21" i="2"/>
  <c r="EG24" i="2"/>
  <c r="EE21" i="2"/>
  <c r="EE24" i="2"/>
  <c r="EC21" i="2"/>
  <c r="EC24" i="2"/>
  <c r="EF9" i="2"/>
  <c r="EF15" i="2"/>
  <c r="EF16" i="2"/>
  <c r="EF17" i="2"/>
  <c r="EF18" i="2"/>
  <c r="EF21" i="2"/>
  <c r="ED9" i="2"/>
  <c r="ED15" i="2"/>
  <c r="ED16" i="2"/>
  <c r="ED17" i="2"/>
  <c r="ED18" i="2"/>
  <c r="ED21" i="2"/>
  <c r="EO9" i="2"/>
  <c r="EO15" i="2"/>
  <c r="EO16" i="2"/>
  <c r="EO17" i="2"/>
  <c r="EO18" i="2"/>
  <c r="EO21" i="2"/>
  <c r="EP17" i="2"/>
  <c r="EP16" i="2"/>
  <c r="EO23" i="2"/>
  <c r="EN21" i="2"/>
  <c r="EN24" i="2"/>
  <c r="EL21" i="2"/>
  <c r="EM17" i="2"/>
  <c r="EJ21" i="2"/>
  <c r="EJ24" i="2"/>
  <c r="EM9" i="2"/>
  <c r="EM18" i="2"/>
  <c r="EQ21" i="2"/>
  <c r="ER9" i="2"/>
  <c r="ES21" i="2"/>
  <c r="ET9" i="2"/>
  <c r="EV9" i="2"/>
  <c r="EV15" i="2"/>
  <c r="EV16" i="2"/>
  <c r="EV17" i="2"/>
  <c r="EV18" i="2"/>
  <c r="ET17" i="2"/>
  <c r="EU21" i="2"/>
  <c r="EU24" i="2"/>
  <c r="EV23" i="2"/>
  <c r="FC9" i="2"/>
  <c r="FC15" i="2"/>
  <c r="FC16" i="2"/>
  <c r="FC17" i="2"/>
  <c r="FC18" i="2"/>
  <c r="FC21" i="2"/>
  <c r="FC23" i="2"/>
  <c r="FB21" i="2"/>
  <c r="FB24" i="2"/>
  <c r="EZ21" i="2"/>
  <c r="FA15" i="2"/>
  <c r="EX21" i="2"/>
  <c r="EY9" i="2"/>
  <c r="EY17" i="2"/>
  <c r="FA9" i="2"/>
  <c r="FA16" i="2"/>
  <c r="FA18" i="2"/>
  <c r="FJ9" i="2"/>
  <c r="FJ15" i="2"/>
  <c r="FJ16" i="2"/>
  <c r="FJ17" i="2"/>
  <c r="FJ18" i="2"/>
  <c r="FJ21" i="2"/>
  <c r="FJ23" i="2"/>
  <c r="FJ24" i="2"/>
  <c r="FI21" i="2"/>
  <c r="FI24" i="2"/>
  <c r="FG21" i="2"/>
  <c r="FG24" i="2"/>
  <c r="FE21" i="2"/>
  <c r="FF9" i="2"/>
  <c r="FF15" i="2"/>
  <c r="FF16" i="2"/>
  <c r="FF17" i="2"/>
  <c r="FF18" i="2"/>
  <c r="FF21" i="2"/>
  <c r="FE24" i="2"/>
  <c r="FH9" i="2"/>
  <c r="FH15" i="2"/>
  <c r="FH16" i="2"/>
  <c r="FH17" i="2"/>
  <c r="FH18" i="2"/>
  <c r="FH21" i="2"/>
  <c r="FQ9" i="2"/>
  <c r="FQ15" i="2"/>
  <c r="FQ16" i="2"/>
  <c r="FQ17" i="2"/>
  <c r="FQ18" i="2"/>
  <c r="FQ21" i="2"/>
  <c r="FQ23" i="2"/>
  <c r="FP21" i="2"/>
  <c r="FP24" i="2"/>
  <c r="FN21" i="2"/>
  <c r="FN24" i="2"/>
  <c r="FL21" i="2"/>
  <c r="FM16" i="2"/>
  <c r="FM15" i="2"/>
  <c r="FM17" i="2"/>
  <c r="FO9" i="2"/>
  <c r="FO16" i="2"/>
  <c r="FO18" i="2"/>
  <c r="FX9" i="2"/>
  <c r="FX15" i="2"/>
  <c r="FX16" i="2"/>
  <c r="FX17" i="2"/>
  <c r="FX18" i="2"/>
  <c r="FX21" i="2"/>
  <c r="FX23" i="2"/>
  <c r="FX24" i="2"/>
  <c r="FW21" i="2"/>
  <c r="FW24" i="2"/>
  <c r="FU21" i="2"/>
  <c r="FV9" i="2"/>
  <c r="FV15" i="2"/>
  <c r="FV16" i="2"/>
  <c r="FV17" i="2"/>
  <c r="FV18" i="2"/>
  <c r="FV21" i="2"/>
  <c r="FU24" i="2"/>
  <c r="FS21" i="2"/>
  <c r="FT9" i="2"/>
  <c r="FT15" i="2"/>
  <c r="FT16" i="2"/>
  <c r="FT17" i="2"/>
  <c r="FT18" i="2"/>
  <c r="FT21" i="2"/>
  <c r="FS24" i="2"/>
  <c r="GE9" i="2"/>
  <c r="GE15" i="2"/>
  <c r="GE16" i="2"/>
  <c r="GE17" i="2"/>
  <c r="GE18" i="2"/>
  <c r="GE21" i="2"/>
  <c r="GE23" i="2"/>
  <c r="GD21" i="2"/>
  <c r="GD24" i="2"/>
  <c r="GB21" i="2"/>
  <c r="GC15" i="2"/>
  <c r="GC17" i="2"/>
  <c r="FZ21" i="2"/>
  <c r="GA15" i="2"/>
  <c r="GA17" i="2"/>
  <c r="GG21" i="2"/>
  <c r="GH16" i="2"/>
  <c r="GL9" i="2"/>
  <c r="GL15" i="2"/>
  <c r="GL16" i="2"/>
  <c r="GL17" i="2"/>
  <c r="GL18" i="2"/>
  <c r="GL23" i="2"/>
  <c r="GK21" i="2"/>
  <c r="GK24" i="2"/>
  <c r="GI21" i="2"/>
  <c r="GJ18" i="2"/>
  <c r="GI24" i="2"/>
  <c r="GJ9" i="2"/>
  <c r="GJ16" i="2"/>
  <c r="GH18" i="2"/>
  <c r="D24" i="2"/>
  <c r="B24" i="2"/>
  <c r="GS9" i="2"/>
  <c r="GS15" i="2"/>
  <c r="GS16" i="2"/>
  <c r="GS17" i="2"/>
  <c r="GS18" i="2"/>
  <c r="GS21" i="2"/>
  <c r="GT17" i="2"/>
  <c r="GT16" i="2"/>
  <c r="GS23" i="2"/>
  <c r="GR21" i="2"/>
  <c r="GR24" i="2"/>
  <c r="GP21" i="2"/>
  <c r="GP24" i="2"/>
  <c r="GN21" i="2"/>
  <c r="GO17" i="2"/>
  <c r="GQ9" i="2"/>
  <c r="GQ16" i="2"/>
  <c r="GQ18" i="2"/>
  <c r="GO9" i="2"/>
  <c r="GO16" i="2"/>
  <c r="GO18" i="2"/>
  <c r="JA21" i="2"/>
  <c r="JB16" i="2"/>
  <c r="JB17" i="2"/>
  <c r="IB16" i="2"/>
  <c r="IB9" i="2"/>
  <c r="IB15" i="2"/>
  <c r="IB17" i="2"/>
  <c r="IB18" i="2"/>
  <c r="HR21" i="2"/>
  <c r="HS16" i="2"/>
  <c r="HP21" i="2"/>
  <c r="HQ15" i="2"/>
  <c r="HQ9" i="2"/>
  <c r="HQ17" i="2"/>
  <c r="HN16" i="2"/>
  <c r="HN9" i="2"/>
  <c r="HN15" i="2"/>
  <c r="HN17" i="2"/>
  <c r="HN18" i="2"/>
  <c r="HN21" i="2"/>
  <c r="HO17" i="2"/>
  <c r="HK21" i="2"/>
  <c r="HL16" i="2"/>
  <c r="HG16" i="2"/>
  <c r="HG9" i="2"/>
  <c r="HG15" i="2"/>
  <c r="HG17" i="2"/>
  <c r="HG18" i="2"/>
  <c r="HG21" i="2"/>
  <c r="HI21" i="2"/>
  <c r="HJ15" i="2"/>
  <c r="HD21" i="2"/>
  <c r="HE16" i="2"/>
  <c r="HB21" i="2"/>
  <c r="HC16" i="2"/>
  <c r="GZ17" i="2"/>
  <c r="GZ9" i="2"/>
  <c r="GZ15" i="2"/>
  <c r="GZ16" i="2"/>
  <c r="GZ18" i="2"/>
  <c r="GZ21" i="2"/>
  <c r="HA17" i="2"/>
  <c r="GW21" i="2"/>
  <c r="GX17" i="2"/>
  <c r="GU21" i="2"/>
  <c r="GV16" i="2"/>
  <c r="IY21" i="2"/>
  <c r="IZ17" i="2"/>
  <c r="GV15" i="2"/>
  <c r="GV9" i="2"/>
  <c r="GZ23" i="2"/>
  <c r="GY21" i="2"/>
  <c r="GY24" i="2"/>
  <c r="GX18" i="2"/>
  <c r="HM21" i="2"/>
  <c r="HM24" i="2"/>
  <c r="HC17" i="2"/>
  <c r="JR9" i="2"/>
  <c r="JR15" i="2"/>
  <c r="JR16" i="2"/>
  <c r="JR17" i="2"/>
  <c r="JR18" i="2"/>
  <c r="JR23" i="2"/>
  <c r="JQ21" i="2"/>
  <c r="JQ24" i="2"/>
  <c r="JO21" i="2"/>
  <c r="JP15" i="2"/>
  <c r="JP9" i="2"/>
  <c r="JP16" i="2"/>
  <c r="JP17" i="2"/>
  <c r="JP18" i="2"/>
  <c r="JP21" i="2"/>
  <c r="JM21" i="2"/>
  <c r="JM24" i="2"/>
  <c r="JN18" i="2"/>
  <c r="JN15" i="2"/>
  <c r="JN17" i="2"/>
  <c r="JK9" i="2"/>
  <c r="JK15" i="2"/>
  <c r="JK16" i="2"/>
  <c r="JK17" i="2"/>
  <c r="JK18" i="2"/>
  <c r="JK23" i="2"/>
  <c r="JJ21" i="2"/>
  <c r="JJ24" i="2"/>
  <c r="JH21" i="2"/>
  <c r="JI16" i="2"/>
  <c r="JF21" i="2"/>
  <c r="JF24" i="2"/>
  <c r="JG9" i="2"/>
  <c r="JI15" i="2"/>
  <c r="JI18" i="2"/>
  <c r="JG17" i="2"/>
  <c r="JD9" i="2"/>
  <c r="JD15" i="2"/>
  <c r="JD16" i="2"/>
  <c r="JD17" i="2"/>
  <c r="JD18" i="2"/>
  <c r="JD23" i="2"/>
  <c r="JC21" i="2"/>
  <c r="JC24" i="2"/>
  <c r="IY24" i="2"/>
  <c r="IZ15" i="2"/>
  <c r="IW9" i="2"/>
  <c r="IW15" i="2"/>
  <c r="IW16" i="2"/>
  <c r="IW17" i="2"/>
  <c r="IW18" i="2"/>
  <c r="IW21" i="2"/>
  <c r="IW23" i="2"/>
  <c r="IW24" i="2"/>
  <c r="IX18" i="2"/>
  <c r="IV21" i="2"/>
  <c r="IV24" i="2"/>
  <c r="IT21" i="2"/>
  <c r="IT24" i="2"/>
  <c r="IR21" i="2"/>
  <c r="IR24" i="2"/>
  <c r="IS16" i="2"/>
  <c r="IP9" i="2"/>
  <c r="IP15" i="2"/>
  <c r="IP16" i="2"/>
  <c r="IP17" i="2"/>
  <c r="IP18" i="2"/>
  <c r="IP23" i="2"/>
  <c r="IO21" i="2"/>
  <c r="IO24" i="2"/>
  <c r="IM21" i="2"/>
  <c r="IN16" i="2"/>
  <c r="IK21" i="2"/>
  <c r="IK24" i="2"/>
  <c r="IN15" i="2"/>
  <c r="IN17" i="2"/>
  <c r="IN18" i="2"/>
  <c r="IL15" i="2"/>
  <c r="IL16" i="2"/>
  <c r="II9" i="2"/>
  <c r="II15" i="2"/>
  <c r="II16" i="2"/>
  <c r="II17" i="2"/>
  <c r="II18" i="2"/>
  <c r="II23" i="2"/>
  <c r="IH21" i="2"/>
  <c r="IH24" i="2"/>
  <c r="IF21" i="2"/>
  <c r="ID21" i="2"/>
  <c r="ID24" i="2"/>
  <c r="IB23" i="2"/>
  <c r="IA21" i="2"/>
  <c r="IA24" i="2"/>
  <c r="HY21" i="2"/>
  <c r="HW21" i="2"/>
  <c r="HW24" i="2"/>
  <c r="HX9" i="2"/>
  <c r="HU9" i="2"/>
  <c r="HU15" i="2"/>
  <c r="HU16" i="2"/>
  <c r="HU17" i="2"/>
  <c r="HU18" i="2"/>
  <c r="HU23" i="2"/>
  <c r="HT21" i="2"/>
  <c r="HT24" i="2"/>
  <c r="HP24" i="2"/>
  <c r="HS15" i="2"/>
  <c r="HS17" i="2"/>
  <c r="HS18" i="2"/>
  <c r="HL9" i="2"/>
  <c r="HL15" i="2"/>
  <c r="HL17" i="2"/>
  <c r="HL18" i="2"/>
  <c r="HL21" i="2"/>
  <c r="HN23" i="2"/>
  <c r="HC9" i="2"/>
  <c r="HC15" i="2"/>
  <c r="HC18" i="2"/>
  <c r="HC21" i="2"/>
  <c r="HE9" i="2"/>
  <c r="HE15" i="2"/>
  <c r="HE17" i="2"/>
  <c r="HE18" i="2"/>
  <c r="HE21" i="2"/>
  <c r="HG23" i="2"/>
  <c r="HG24" i="2"/>
  <c r="HF21" i="2"/>
  <c r="HF24" i="2"/>
  <c r="HD24" i="2"/>
  <c r="HB24" i="2"/>
  <c r="IX15" i="2"/>
  <c r="HS9" i="2"/>
  <c r="HS21" i="2"/>
  <c r="IN9" i="2"/>
  <c r="IN21" i="2"/>
  <c r="IU9" i="2"/>
  <c r="GX16" i="2"/>
  <c r="JD21" i="2"/>
  <c r="JE16" i="2"/>
  <c r="HR24" i="2"/>
  <c r="IM24" i="2"/>
  <c r="JA24" i="2"/>
  <c r="GX15" i="2"/>
  <c r="GX9" i="2"/>
  <c r="GX21" i="2"/>
  <c r="GW24" i="2"/>
  <c r="HK24" i="2"/>
  <c r="IX17" i="2"/>
  <c r="HO9" i="2"/>
  <c r="HH9" i="2"/>
  <c r="HH17" i="2"/>
  <c r="GL21" i="2"/>
  <c r="GM18" i="2"/>
  <c r="HA16" i="2"/>
  <c r="JR21" i="2"/>
  <c r="JS15" i="2"/>
  <c r="HA9" i="2"/>
  <c r="HA18" i="2"/>
  <c r="GZ24" i="2"/>
  <c r="JE15" i="2"/>
  <c r="JD24" i="2"/>
  <c r="JO24" i="2"/>
  <c r="JE9" i="2"/>
  <c r="JE18" i="2"/>
  <c r="HJ9" i="2"/>
  <c r="IL17" i="2"/>
  <c r="IL18" i="2"/>
  <c r="IB21" i="2"/>
  <c r="GT15" i="2"/>
  <c r="GS24" i="2"/>
  <c r="GF15" i="2"/>
  <c r="GE24" i="2"/>
  <c r="FY15" i="2"/>
  <c r="FR15" i="2"/>
  <c r="FQ24" i="2"/>
  <c r="FK15" i="2"/>
  <c r="FD15" i="2"/>
  <c r="EP15" i="2"/>
  <c r="EO24" i="2"/>
  <c r="EI15" i="2"/>
  <c r="EI17" i="2"/>
  <c r="EB15" i="2"/>
  <c r="EA24" i="2"/>
  <c r="DU15" i="2"/>
  <c r="DT24" i="2"/>
  <c r="DN15" i="2"/>
  <c r="DM24" i="2"/>
  <c r="DG15" i="2"/>
  <c r="CZ15" i="2"/>
  <c r="HJ16" i="2"/>
  <c r="GT9" i="2"/>
  <c r="GF9" i="2"/>
  <c r="FY9" i="2"/>
  <c r="FR9" i="2"/>
  <c r="FK9" i="2"/>
  <c r="EP9" i="2"/>
  <c r="EP18" i="2"/>
  <c r="EP21" i="2"/>
  <c r="EB9" i="2"/>
  <c r="EB17" i="2"/>
  <c r="EB18" i="2"/>
  <c r="EB21" i="2"/>
  <c r="DU9" i="2"/>
  <c r="DU17" i="2"/>
  <c r="DU18" i="2"/>
  <c r="DU21" i="2"/>
  <c r="DN9" i="2"/>
  <c r="DG9" i="2"/>
  <c r="CZ9" i="2"/>
  <c r="CZ17" i="2"/>
  <c r="CZ18" i="2"/>
  <c r="JK21" i="2"/>
  <c r="JL9" i="2"/>
  <c r="JL15" i="2"/>
  <c r="JL16" i="2"/>
  <c r="JL17" i="2"/>
  <c r="JL18" i="2"/>
  <c r="JL21" i="2"/>
  <c r="IL9" i="2"/>
  <c r="IL21" i="2"/>
  <c r="GH15" i="2"/>
  <c r="EQ24" i="2"/>
  <c r="ER18" i="2"/>
  <c r="HA15" i="2"/>
  <c r="HA21" i="2"/>
  <c r="HI24" i="2"/>
  <c r="JG15" i="2"/>
  <c r="HJ18" i="2"/>
  <c r="GH9" i="2"/>
  <c r="ER15" i="2"/>
  <c r="ER17" i="2"/>
  <c r="HJ17" i="2"/>
  <c r="HJ21" i="2"/>
  <c r="GT18" i="2"/>
  <c r="DN18" i="2"/>
  <c r="DG18" i="2"/>
  <c r="EV21" i="2"/>
  <c r="EW15" i="2"/>
  <c r="EW9" i="2"/>
  <c r="EW16" i="2"/>
  <c r="EW17" i="2"/>
  <c r="EW18" i="2"/>
  <c r="EW21" i="2"/>
  <c r="DN17" i="2"/>
  <c r="DG17" i="2"/>
  <c r="JS16" i="2"/>
  <c r="JR24" i="2"/>
  <c r="JS17" i="2"/>
  <c r="JS18" i="2"/>
  <c r="GM16" i="2"/>
  <c r="GT21" i="2"/>
  <c r="JK24" i="2"/>
  <c r="GL24" i="2"/>
  <c r="IC16" i="2"/>
  <c r="IC9" i="2"/>
  <c r="IC15" i="2"/>
  <c r="IC18" i="2"/>
  <c r="IB24" i="2"/>
  <c r="IC17" i="2"/>
  <c r="JS9" i="2"/>
  <c r="EV24" i="2"/>
  <c r="DN21" i="2"/>
  <c r="IC21" i="2"/>
  <c r="F24" i="2"/>
  <c r="JS21" i="2"/>
  <c r="BW21" i="2"/>
  <c r="BX9" i="2"/>
  <c r="HX17" i="2"/>
  <c r="HZ15" i="2"/>
  <c r="HZ16" i="2"/>
  <c r="HZ17" i="2"/>
  <c r="IE15" i="2"/>
  <c r="IG15" i="2"/>
  <c r="IG16" i="2"/>
  <c r="IG18" i="2"/>
  <c r="IS9" i="2"/>
  <c r="IU16" i="2"/>
  <c r="IU15" i="2"/>
  <c r="IU18" i="2"/>
  <c r="JZ11" i="2"/>
  <c r="JZ15" i="2"/>
  <c r="JZ9" i="2"/>
  <c r="JZ13" i="2"/>
  <c r="JZ17" i="2"/>
  <c r="JY24" i="2"/>
  <c r="G9" i="2"/>
  <c r="G13" i="2"/>
  <c r="G15" i="2"/>
  <c r="G10" i="2"/>
  <c r="G11" i="2"/>
  <c r="G17" i="2"/>
  <c r="G12" i="2"/>
  <c r="G18" i="2"/>
  <c r="CE9" i="2"/>
  <c r="CE13" i="2"/>
  <c r="CE17" i="2"/>
  <c r="CD24" i="2"/>
  <c r="CE10" i="2"/>
  <c r="CE14" i="2"/>
  <c r="CE18" i="2"/>
  <c r="CE11" i="2"/>
  <c r="CE12" i="2"/>
  <c r="CE15" i="2"/>
  <c r="CE16" i="2"/>
  <c r="CE19" i="2"/>
  <c r="CE21" i="2"/>
  <c r="II21" i="2"/>
  <c r="FK18" i="2"/>
  <c r="FK16" i="2"/>
  <c r="FK17" i="2"/>
  <c r="FK21" i="2"/>
  <c r="CL9" i="2"/>
  <c r="CL13" i="2"/>
  <c r="CL17" i="2"/>
  <c r="CK24" i="2"/>
  <c r="CL10" i="2"/>
  <c r="CL14" i="2"/>
  <c r="CL18" i="2"/>
  <c r="CL11" i="2"/>
  <c r="CL15" i="2"/>
  <c r="CL19" i="2"/>
  <c r="CL12" i="2"/>
  <c r="CL16" i="2"/>
  <c r="GM17" i="2"/>
  <c r="IF24" i="2"/>
  <c r="HX15" i="2"/>
  <c r="IE17" i="2"/>
  <c r="IP21" i="2"/>
  <c r="IQ9" i="2"/>
  <c r="GF18" i="2"/>
  <c r="GF16" i="2"/>
  <c r="FR18" i="2"/>
  <c r="FR16" i="2"/>
  <c r="FR17" i="2"/>
  <c r="FR21" i="2"/>
  <c r="JZ16" i="2"/>
  <c r="JZ12" i="2"/>
  <c r="G16" i="2"/>
  <c r="G21" i="2"/>
  <c r="IS15" i="2"/>
  <c r="IS18" i="2"/>
  <c r="IS17" i="2"/>
  <c r="IS21" i="2"/>
  <c r="FY18" i="2"/>
  <c r="FY16" i="2"/>
  <c r="FY17" i="2"/>
  <c r="FY21" i="2"/>
  <c r="EM15" i="2"/>
  <c r="BX13" i="2"/>
  <c r="BW24" i="2"/>
  <c r="BX14" i="2"/>
  <c r="BX11" i="2"/>
  <c r="BX19" i="2"/>
  <c r="BX16" i="2"/>
  <c r="GF17" i="2"/>
  <c r="ES24" i="2"/>
  <c r="ET18" i="2"/>
  <c r="ET15" i="2"/>
  <c r="ET16" i="2"/>
  <c r="ET21" i="2"/>
  <c r="EK17" i="2"/>
  <c r="EL24" i="2"/>
  <c r="CN19" i="2"/>
  <c r="CN15" i="2"/>
  <c r="CN11" i="2"/>
  <c r="JW17" i="2"/>
  <c r="JW11" i="2"/>
  <c r="JZ10" i="2"/>
  <c r="CG16" i="2"/>
  <c r="CG12" i="2"/>
  <c r="CG14" i="2"/>
  <c r="CG18" i="2"/>
  <c r="CI16" i="2"/>
  <c r="CI12" i="2"/>
  <c r="CF24" i="2"/>
  <c r="BZ16" i="2"/>
  <c r="BZ12" i="2"/>
  <c r="BZ14" i="2"/>
  <c r="BZ18" i="2"/>
  <c r="BZ21" i="2"/>
  <c r="CB16" i="2"/>
  <c r="CB12" i="2"/>
  <c r="BY24" i="2"/>
  <c r="BS16" i="2"/>
  <c r="BS12" i="2"/>
  <c r="BS14" i="2"/>
  <c r="BS18" i="2"/>
  <c r="BU16" i="2"/>
  <c r="BU12" i="2"/>
  <c r="BR24" i="2"/>
  <c r="CN14" i="2"/>
  <c r="CN10" i="2"/>
  <c r="CN13" i="2"/>
  <c r="CN17" i="2"/>
  <c r="JW14" i="2"/>
  <c r="JW10" i="2"/>
  <c r="JW13" i="2"/>
  <c r="JW15" i="2"/>
  <c r="EK15" i="2"/>
  <c r="CI18" i="2"/>
  <c r="CI14" i="2"/>
  <c r="CI10" i="2"/>
  <c r="CB18" i="2"/>
  <c r="CB14" i="2"/>
  <c r="CB10" i="2"/>
  <c r="CB21" i="2"/>
  <c r="BU18" i="2"/>
  <c r="BU14" i="2"/>
  <c r="BU10" i="2"/>
  <c r="BX12" i="2"/>
  <c r="BX18" i="2"/>
  <c r="BX17" i="2"/>
  <c r="BX15" i="2"/>
  <c r="BX10" i="2"/>
  <c r="BX21" i="2"/>
  <c r="CL21" i="2"/>
  <c r="IJ18" i="2"/>
  <c r="II24" i="2"/>
  <c r="IJ15" i="2"/>
  <c r="IJ17" i="2"/>
  <c r="IJ9" i="2"/>
  <c r="IJ16" i="2"/>
  <c r="IJ21" i="2"/>
  <c r="IQ16" i="2"/>
  <c r="IQ15" i="2"/>
  <c r="IP24" i="2"/>
  <c r="GF21" i="2"/>
  <c r="JZ21" i="2"/>
  <c r="IQ17" i="2"/>
  <c r="GM9" i="2"/>
  <c r="GM15" i="2"/>
  <c r="GM21" i="2"/>
  <c r="HO16" i="2"/>
  <c r="HU21" i="2"/>
  <c r="HV9" i="2"/>
  <c r="HZ9" i="2"/>
  <c r="HZ18" i="2"/>
  <c r="HZ21" i="2"/>
  <c r="HY24" i="2"/>
  <c r="JE17" i="2"/>
  <c r="JE21" i="2"/>
  <c r="HH15" i="2"/>
  <c r="HH16" i="2"/>
  <c r="HH18" i="2"/>
  <c r="FD17" i="2"/>
  <c r="FD9" i="2"/>
  <c r="FD18" i="2"/>
  <c r="FC24" i="2"/>
  <c r="CZ16" i="2"/>
  <c r="CZ21" i="2"/>
  <c r="CY24" i="2"/>
  <c r="IE18" i="2"/>
  <c r="IE9" i="2"/>
  <c r="IE16" i="2"/>
  <c r="IE21" i="2"/>
  <c r="IQ18" i="2"/>
  <c r="IQ21" i="2"/>
  <c r="IX16" i="2"/>
  <c r="IG9" i="2"/>
  <c r="IG17" i="2"/>
  <c r="FD16" i="2"/>
  <c r="EI18" i="2"/>
  <c r="EI16" i="2"/>
  <c r="EI9" i="2"/>
  <c r="EH24" i="2"/>
  <c r="DG16" i="2"/>
  <c r="DG21" i="2"/>
  <c r="DF24" i="2"/>
  <c r="HX18" i="2"/>
  <c r="HX16" i="2"/>
  <c r="HX21" i="2"/>
  <c r="HO18" i="2"/>
  <c r="HN24" i="2"/>
  <c r="HO15" i="2"/>
  <c r="HO21" i="2"/>
  <c r="JH24" i="2"/>
  <c r="IU17" i="2"/>
  <c r="IU21" i="2"/>
  <c r="IZ16" i="2"/>
  <c r="IZ18" i="2"/>
  <c r="JI17" i="2"/>
  <c r="JG18" i="2"/>
  <c r="JN9" i="2"/>
  <c r="GU24" i="2"/>
  <c r="GV18" i="2"/>
  <c r="GV17" i="2"/>
  <c r="GV21" i="2"/>
  <c r="HQ18" i="2"/>
  <c r="HQ16" i="2"/>
  <c r="HQ21" i="2"/>
  <c r="JB15" i="2"/>
  <c r="GO15" i="2"/>
  <c r="GO21" i="2"/>
  <c r="GQ17" i="2"/>
  <c r="GN24" i="2"/>
  <c r="GJ17" i="2"/>
  <c r="GG24" i="2"/>
  <c r="GH17" i="2"/>
  <c r="GH21" i="2"/>
  <c r="GA18" i="2"/>
  <c r="GA9" i="2"/>
  <c r="GC18" i="2"/>
  <c r="GC9" i="2"/>
  <c r="FO15" i="2"/>
  <c r="FO17" i="2"/>
  <c r="FO21" i="2"/>
  <c r="FM18" i="2"/>
  <c r="FM9" i="2"/>
  <c r="FM21" i="2"/>
  <c r="FA17" i="2"/>
  <c r="FA21" i="2"/>
  <c r="EX24" i="2"/>
  <c r="EY16" i="2"/>
  <c r="EZ24" i="2"/>
  <c r="EK18" i="2"/>
  <c r="EM16" i="2"/>
  <c r="EM21" i="2"/>
  <c r="DR18" i="2"/>
  <c r="CR21" i="2"/>
  <c r="CS11" i="2"/>
  <c r="BJ9" i="2"/>
  <c r="BJ13" i="2"/>
  <c r="BJ17" i="2"/>
  <c r="BI24" i="2"/>
  <c r="BJ10" i="2"/>
  <c r="BJ14" i="2"/>
  <c r="BJ18" i="2"/>
  <c r="BJ11" i="2"/>
  <c r="BJ15" i="2"/>
  <c r="BJ19" i="2"/>
  <c r="BJ12" i="2"/>
  <c r="BJ16" i="2"/>
  <c r="JB9" i="2"/>
  <c r="EY15" i="2"/>
  <c r="EY18" i="2"/>
  <c r="EY21" i="2"/>
  <c r="EK16" i="2"/>
  <c r="DR17" i="2"/>
  <c r="CN16" i="2"/>
  <c r="CN9" i="2"/>
  <c r="CN18" i="2"/>
  <c r="CN21" i="2"/>
  <c r="BQ9" i="2"/>
  <c r="BQ13" i="2"/>
  <c r="BQ17" i="2"/>
  <c r="BP24" i="2"/>
  <c r="BQ10" i="2"/>
  <c r="BQ14" i="2"/>
  <c r="BQ18" i="2"/>
  <c r="BQ11" i="2"/>
  <c r="BQ15" i="2"/>
  <c r="BQ19" i="2"/>
  <c r="BQ12" i="2"/>
  <c r="BQ16" i="2"/>
  <c r="IX9" i="2"/>
  <c r="JI9" i="2"/>
  <c r="JI21" i="2"/>
  <c r="IZ9" i="2"/>
  <c r="JG16" i="2"/>
  <c r="JG21" i="2"/>
  <c r="JN16" i="2"/>
  <c r="JB18" i="2"/>
  <c r="GQ15" i="2"/>
  <c r="GQ21" i="2"/>
  <c r="GJ15" i="2"/>
  <c r="GJ21" i="2"/>
  <c r="FZ24" i="2"/>
  <c r="GA16" i="2"/>
  <c r="GB24" i="2"/>
  <c r="GC16" i="2"/>
  <c r="FL24" i="2"/>
  <c r="ER16" i="2"/>
  <c r="ER21" i="2"/>
  <c r="EK9" i="2"/>
  <c r="EK21" i="2"/>
  <c r="DR15" i="2"/>
  <c r="DR21" i="2"/>
  <c r="DQ24" i="2"/>
  <c r="CM24" i="2"/>
  <c r="CS17" i="2"/>
  <c r="JW9" i="2"/>
  <c r="JW18" i="2"/>
  <c r="JW21" i="2"/>
  <c r="CO24" i="2"/>
  <c r="CP18" i="2"/>
  <c r="CP14" i="2"/>
  <c r="CP21" i="2"/>
  <c r="JU18" i="2"/>
  <c r="JU14" i="2"/>
  <c r="JU21" i="2"/>
  <c r="C18" i="2"/>
  <c r="C14" i="2"/>
  <c r="C21" i="2"/>
  <c r="E14" i="2"/>
  <c r="E21" i="2"/>
  <c r="CG19" i="2"/>
  <c r="CG11" i="2"/>
  <c r="CI15" i="2"/>
  <c r="CG10" i="2"/>
  <c r="CG21" i="2"/>
  <c r="BS15" i="2"/>
  <c r="BU19" i="2"/>
  <c r="BU11" i="2"/>
  <c r="BT24" i="2"/>
  <c r="BL16" i="2"/>
  <c r="BL12" i="2"/>
  <c r="BL14" i="2"/>
  <c r="BL18" i="2"/>
  <c r="BL21" i="2"/>
  <c r="BN16" i="2"/>
  <c r="BN12" i="2"/>
  <c r="BK24" i="2"/>
  <c r="BE16" i="2"/>
  <c r="BE12" i="2"/>
  <c r="BG16" i="2"/>
  <c r="BG12" i="2"/>
  <c r="BD24" i="2"/>
  <c r="AY16" i="2"/>
  <c r="AY12" i="2"/>
  <c r="AY14" i="2"/>
  <c r="AY18" i="2"/>
  <c r="AY21" i="2"/>
  <c r="BA16" i="2"/>
  <c r="BA12" i="2"/>
  <c r="AX24" i="2"/>
  <c r="AS16" i="2"/>
  <c r="AS12" i="2"/>
  <c r="AS14" i="2"/>
  <c r="AS18" i="2"/>
  <c r="AS21" i="2"/>
  <c r="AU16" i="2"/>
  <c r="AU12" i="2"/>
  <c r="AR24" i="2"/>
  <c r="AM16" i="2"/>
  <c r="AM12" i="2"/>
  <c r="AM14" i="2"/>
  <c r="AM18" i="2"/>
  <c r="AM21" i="2"/>
  <c r="AO16" i="2"/>
  <c r="AO12" i="2"/>
  <c r="AL24" i="2"/>
  <c r="CI19" i="2"/>
  <c r="CI11" i="2"/>
  <c r="BS19" i="2"/>
  <c r="BS11" i="2"/>
  <c r="BN18" i="2"/>
  <c r="BN14" i="2"/>
  <c r="BN10" i="2"/>
  <c r="BN21" i="2"/>
  <c r="BE18" i="2"/>
  <c r="BE14" i="2"/>
  <c r="BE21" i="2"/>
  <c r="BG18" i="2"/>
  <c r="BG14" i="2"/>
  <c r="BG10" i="2"/>
  <c r="BG21" i="2"/>
  <c r="BA18" i="2"/>
  <c r="BA14" i="2"/>
  <c r="BA10" i="2"/>
  <c r="BA21" i="2"/>
  <c r="AU18" i="2"/>
  <c r="AU14" i="2"/>
  <c r="AU10" i="2"/>
  <c r="AU21" i="2"/>
  <c r="AO18" i="2"/>
  <c r="AO14" i="2"/>
  <c r="AO10" i="2"/>
  <c r="AO21" i="2"/>
  <c r="CI21" i="2"/>
  <c r="BU21" i="2"/>
  <c r="CS12" i="2"/>
  <c r="CS16" i="2"/>
  <c r="CS15" i="2"/>
  <c r="CS18" i="2"/>
  <c r="CS19" i="2"/>
  <c r="CS10" i="2"/>
  <c r="CR24" i="2"/>
  <c r="CS14" i="2"/>
  <c r="CS13" i="2"/>
  <c r="CS9" i="2"/>
  <c r="CS21" i="2"/>
  <c r="IZ21" i="2"/>
  <c r="GA21" i="2"/>
  <c r="EI21" i="2"/>
  <c r="HV18" i="2"/>
  <c r="BJ21" i="2"/>
  <c r="HH21" i="2"/>
  <c r="BS21" i="2"/>
  <c r="IX21" i="2"/>
  <c r="JB21" i="2"/>
  <c r="GC21" i="2"/>
  <c r="JN21" i="2"/>
  <c r="IG21" i="2"/>
  <c r="BQ21" i="2"/>
  <c r="FD21" i="2"/>
  <c r="HV17" i="2"/>
  <c r="HV16" i="2"/>
  <c r="HV15" i="2"/>
  <c r="HV21" i="2"/>
  <c r="HU24" i="2"/>
</calcChain>
</file>

<file path=xl/sharedStrings.xml><?xml version="1.0" encoding="utf-8"?>
<sst xmlns="http://schemas.openxmlformats.org/spreadsheetml/2006/main" count="827" uniqueCount="261">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</sst>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5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0"/>
      <color theme="10"/>
      <name val="Arial"/>
      <family val="2"/>
    </font>
    <font>
      <sz val="10"/>
      <name val="Calibri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0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  <xf numFmtId="0" fontId="2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19" fillId="3" borderId="0" xfId="173" applyFont="1" applyFill="1"/>
    <xf numFmtId="0" fontId="20" fillId="3" borderId="0" xfId="173" applyFont="1" applyFill="1"/>
    <xf numFmtId="0" fontId="22" fillId="3" borderId="0" xfId="173" applyFont="1" applyFill="1" applyAlignment="1">
      <alignment horizontal="center" vertical="center"/>
    </xf>
    <xf numFmtId="0" fontId="23" fillId="3" borderId="0" xfId="173" applyFont="1" applyFill="1" applyAlignment="1">
      <alignment horizontal="left" vertical="top"/>
    </xf>
    <xf numFmtId="0" fontId="22" fillId="3" borderId="0" xfId="173" applyFont="1" applyFill="1"/>
    <xf numFmtId="0" fontId="24" fillId="3" borderId="0" xfId="173" applyFont="1" applyFill="1"/>
    <xf numFmtId="0" fontId="18" fillId="3" borderId="0" xfId="173" applyFill="1" applyAlignment="1"/>
    <xf numFmtId="0" fontId="18" fillId="3" borderId="0" xfId="173" applyFill="1"/>
    <xf numFmtId="0" fontId="18" fillId="3" borderId="0" xfId="173" applyFont="1" applyFill="1" applyAlignment="1">
      <alignment horizontal="center" vertical="center"/>
    </xf>
    <xf numFmtId="0" fontId="18" fillId="3" borderId="0" xfId="173" applyFont="1" applyFill="1" applyAlignment="1">
      <alignment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applyFont="1" applyFill="1" applyBorder="1" applyAlignment="1">
      <alignment horizontal="center" vertical="center"/>
    </xf>
    <xf numFmtId="0" fontId="18" fillId="3" borderId="0" xfId="173" applyFont="1" applyFill="1"/>
    <xf numFmtId="0" fontId="25" fillId="3" borderId="0" xfId="174" applyFill="1" applyBorder="1" applyAlignment="1">
      <alignment horizontal="left" vertical="top"/>
    </xf>
    <xf numFmtId="20" fontId="18" fillId="3" borderId="0" xfId="173" applyNumberFormat="1" applyFont="1" applyFill="1" applyAlignment="1">
      <alignment horizontal="center" vertical="center"/>
    </xf>
    <xf numFmtId="0" fontId="26" fillId="3" borderId="0" xfId="174" applyFont="1" applyFill="1" applyAlignment="1">
      <alignment horizontal="left" vertical="top"/>
    </xf>
    <xf numFmtId="0" fontId="2" fillId="3" borderId="0" xfId="173" applyFont="1" applyFill="1"/>
    <xf numFmtId="0" fontId="27" fillId="3" borderId="0" xfId="173" applyFont="1" applyFill="1" applyAlignment="1">
      <alignment horizontal="left" vertical="top"/>
    </xf>
    <xf numFmtId="0" fontId="4" fillId="0" borderId="0" xfId="1"/>
    <xf numFmtId="0" fontId="28" fillId="3" borderId="0" xfId="173" applyFont="1" applyFill="1"/>
    <xf numFmtId="0" fontId="29" fillId="3" borderId="0" xfId="173" applyFont="1" applyFill="1" applyAlignment="1"/>
    <xf numFmtId="0" fontId="29" fillId="3" borderId="0" xfId="173" applyFont="1" applyFill="1"/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applyFont="1" applyFill="1" applyBorder="1" applyAlignment="1">
      <alignment horizontal="center" vertical="center"/>
    </xf>
    <xf numFmtId="0" fontId="29" fillId="3" borderId="0" xfId="173" applyFont="1" applyFill="1" applyAlignment="1">
      <alignment horizontal="center" vertical="center"/>
    </xf>
    <xf numFmtId="0" fontId="30" fillId="3" borderId="0" xfId="174" applyFont="1" applyFill="1" applyBorder="1" applyAlignment="1">
      <alignment horizontal="left" vertical="top"/>
    </xf>
    <xf numFmtId="20" fontId="29" fillId="3" borderId="0" xfId="173" applyNumberFormat="1" applyFont="1" applyFill="1" applyAlignment="1">
      <alignment horizontal="center" vertical="center"/>
    </xf>
    <xf numFmtId="165" fontId="29" fillId="3" borderId="0" xfId="173" applyNumberFormat="1" applyFont="1" applyFill="1" applyAlignment="1">
      <alignment horizontal="center" vertical="center"/>
    </xf>
    <xf numFmtId="165" fontId="29" fillId="0" borderId="0" xfId="173" applyNumberFormat="1" applyFont="1" applyAlignment="1">
      <alignment horizontal="center" vertical="center"/>
    </xf>
    <xf numFmtId="165" fontId="29" fillId="3" borderId="0" xfId="173" applyNumberFormat="1" applyFont="1" applyFill="1" applyBorder="1" applyAlignment="1">
      <alignment horizontal="center" vertical="center"/>
    </xf>
    <xf numFmtId="0" fontId="30" fillId="3" borderId="0" xfId="174" applyFont="1" applyFill="1"/>
    <xf numFmtId="0" fontId="30" fillId="0" borderId="0" xfId="1" applyFont="1"/>
    <xf numFmtId="0" fontId="3" fillId="4" borderId="0" xfId="0" applyFont="1" applyFill="1"/>
    <xf numFmtId="0" fontId="31" fillId="0" borderId="0" xfId="1" applyFont="1"/>
    <xf numFmtId="0" fontId="31" fillId="4" borderId="0" xfId="1" applyFont="1" applyFill="1"/>
    <xf numFmtId="0" fontId="0" fillId="4" borderId="0" xfId="0" applyFont="1" applyFill="1"/>
    <xf numFmtId="0" fontId="4" fillId="0" borderId="0" xfId="1" applyFont="1"/>
    <xf numFmtId="0" fontId="29" fillId="3" borderId="0" xfId="173" quotePrefix="1" applyFont="1" applyFill="1" applyAlignment="1">
      <alignment horizontal="center" vertical="center"/>
    </xf>
    <xf numFmtId="0" fontId="11" fillId="4" borderId="0" xfId="0" applyFont="1" applyFill="1" applyBorder="1" applyAlignment="1">
      <alignment horizontal="left"/>
    </xf>
    <xf numFmtId="0" fontId="11" fillId="4" borderId="12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1" fillId="4" borderId="17" xfId="0" applyFont="1" applyFill="1" applyBorder="1" applyAlignment="1">
      <alignment horizontal="center"/>
    </xf>
    <xf numFmtId="164" fontId="15" fillId="4" borderId="6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164" fontId="15" fillId="4" borderId="18" xfId="0" applyNumberFormat="1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32" fillId="2" borderId="0" xfId="0" applyFont="1" applyFill="1" applyAlignment="1">
      <alignment horizontal="left"/>
    </xf>
    <xf numFmtId="0" fontId="11" fillId="4" borderId="18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18" xfId="0" applyNumberFormat="1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</cellXfs>
  <cellStyles count="207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activeCell="A4" sqref="A4"/>
    </sheetView>
  </sheetViews>
  <sheetFormatPr baseColWidth="10" defaultColWidth="8.6640625" defaultRowHeight="12" x14ac:dyDescent="0"/>
  <cols>
    <col min="1" max="1025" width="10.83203125" style="1" customWidth="1"/>
  </cols>
  <sheetData>
    <row r="1" spans="1:1" s="3" customFormat="1" ht="23" customHeight="1">
      <c r="A1" s="2" t="s">
        <v>25</v>
      </c>
    </row>
    <row r="3" spans="1:1">
      <c r="A3" s="3" t="s">
        <v>0</v>
      </c>
    </row>
    <row r="4" spans="1:1">
      <c r="A4" s="1" t="s">
        <v>30</v>
      </c>
    </row>
    <row r="5" spans="1:1">
      <c r="A5" s="1" t="s">
        <v>27</v>
      </c>
    </row>
    <row r="6" spans="1:1">
      <c r="A6" s="4" t="s">
        <v>28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WC155"/>
  <sheetViews>
    <sheetView tabSelected="1" zoomScale="90" zoomScaleNormal="90" zoomScalePageLayoutView="90" workbookViewId="0">
      <pane xSplit="1" ySplit="8" topLeftCell="B11" activePane="bottomRight" state="frozen"/>
      <selection pane="topRight" activeCell="B1" sqref="B1"/>
      <selection pane="bottomLeft" activeCell="A5" sqref="A5"/>
      <selection pane="bottomRight" activeCell="F13" sqref="F13"/>
    </sheetView>
  </sheetViews>
  <sheetFormatPr baseColWidth="10" defaultColWidth="10.6640625" defaultRowHeight="14" x14ac:dyDescent="0"/>
  <cols>
    <col min="1" max="1" width="12.6640625" style="9" customWidth="1"/>
    <col min="2" max="1008" width="10.6640625" style="9"/>
    <col min="1009" max="16384" width="10.6640625" style="10"/>
  </cols>
  <sheetData>
    <row r="1" spans="1:1277" s="7" customFormat="1" ht="18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277" s="7" customFormat="1" ht="18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277">
      <c r="A3" s="8" t="s">
        <v>29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277">
      <c r="GW5" s="25"/>
      <c r="GX5" s="25"/>
      <c r="GY5" s="25"/>
      <c r="GZ5" s="25"/>
      <c r="HA5" s="25"/>
      <c r="HB5" s="25"/>
      <c r="HC5" s="25"/>
      <c r="HD5" s="25"/>
    </row>
    <row r="6" spans="1:1277" s="8" customFormat="1">
      <c r="A6" s="11"/>
      <c r="B6" s="52"/>
      <c r="C6" s="53"/>
      <c r="D6" s="54"/>
      <c r="E6" s="54"/>
      <c r="F6" s="53"/>
      <c r="G6" s="55"/>
      <c r="H6" s="60" t="s">
        <v>118</v>
      </c>
      <c r="I6" s="61"/>
      <c r="J6" s="61"/>
      <c r="K6" s="62"/>
      <c r="L6" s="61"/>
      <c r="M6" s="61"/>
      <c r="N6" s="60"/>
      <c r="O6" s="61"/>
      <c r="P6" s="61"/>
      <c r="Q6" s="62"/>
      <c r="R6" s="61"/>
      <c r="S6" s="61"/>
      <c r="T6" s="60"/>
      <c r="U6" s="61"/>
      <c r="V6" s="61"/>
      <c r="W6" s="62"/>
      <c r="X6" s="61"/>
      <c r="Y6" s="61"/>
      <c r="Z6" s="60"/>
      <c r="AA6" s="61"/>
      <c r="AB6" s="61"/>
      <c r="AC6" s="62"/>
      <c r="AD6" s="61"/>
      <c r="AE6" s="61"/>
      <c r="AF6" s="60"/>
      <c r="AG6" s="61"/>
      <c r="AH6" s="61"/>
      <c r="AI6" s="62"/>
      <c r="AJ6" s="61"/>
      <c r="AK6" s="61"/>
      <c r="AL6" s="60"/>
      <c r="AM6" s="61"/>
      <c r="AN6" s="61"/>
      <c r="AO6" s="62"/>
      <c r="AP6" s="61"/>
      <c r="AQ6" s="61"/>
      <c r="AR6" s="60"/>
      <c r="AS6" s="61"/>
      <c r="AT6" s="61"/>
      <c r="AU6" s="62"/>
      <c r="AV6" s="61"/>
      <c r="AW6" s="61"/>
      <c r="AX6" s="60"/>
      <c r="AY6" s="61"/>
      <c r="AZ6" s="61"/>
      <c r="BA6" s="62"/>
      <c r="BB6" s="61"/>
      <c r="BC6" s="61"/>
      <c r="BD6" s="60"/>
      <c r="BE6" s="61"/>
      <c r="BF6" s="61"/>
      <c r="BG6" s="62"/>
      <c r="BH6" s="61"/>
      <c r="BI6" s="61"/>
      <c r="BJ6" s="61"/>
      <c r="BK6" s="60"/>
      <c r="BL6" s="61"/>
      <c r="BM6" s="61"/>
      <c r="BN6" s="62"/>
      <c r="BO6" s="61"/>
      <c r="BP6" s="61"/>
      <c r="BQ6" s="61"/>
      <c r="BR6" s="60"/>
      <c r="BS6" s="61"/>
      <c r="BT6" s="61"/>
      <c r="BU6" s="62"/>
      <c r="BV6" s="61"/>
      <c r="BW6" s="61"/>
      <c r="BX6" s="61"/>
      <c r="BY6" s="60"/>
      <c r="BZ6" s="61"/>
      <c r="CA6" s="61"/>
      <c r="CB6" s="62"/>
      <c r="CC6" s="61"/>
      <c r="CD6" s="61"/>
      <c r="CE6" s="61"/>
      <c r="CF6" s="60"/>
      <c r="CG6" s="61"/>
      <c r="CH6" s="61"/>
      <c r="CI6" s="62"/>
      <c r="CJ6" s="61"/>
      <c r="CK6" s="61"/>
      <c r="CL6" s="61"/>
      <c r="CM6" s="60"/>
      <c r="CN6" s="61"/>
      <c r="CO6" s="61"/>
      <c r="CP6" s="62"/>
      <c r="CQ6" s="61"/>
      <c r="CR6" s="61"/>
      <c r="CS6" s="61"/>
      <c r="CT6" s="61"/>
      <c r="CU6" s="61"/>
      <c r="CV6" s="61"/>
      <c r="CW6" s="62"/>
      <c r="CX6" s="61"/>
      <c r="CY6" s="61"/>
      <c r="CZ6" s="61"/>
      <c r="DA6" s="61"/>
      <c r="DB6" s="61"/>
      <c r="DC6" s="61"/>
      <c r="DD6" s="62"/>
      <c r="DE6" s="61"/>
      <c r="DF6" s="61"/>
      <c r="DG6" s="61"/>
      <c r="DH6" s="61"/>
      <c r="DI6" s="61"/>
      <c r="DJ6" s="61"/>
      <c r="DK6" s="62"/>
      <c r="DL6" s="61"/>
      <c r="DM6" s="61"/>
      <c r="DN6" s="61"/>
      <c r="DO6" s="61"/>
      <c r="DP6" s="61"/>
      <c r="DQ6" s="61"/>
      <c r="DR6" s="62"/>
      <c r="DS6" s="61"/>
      <c r="DT6" s="61"/>
      <c r="DU6" s="61"/>
      <c r="DV6" s="61"/>
      <c r="DW6" s="61"/>
      <c r="DX6" s="61"/>
      <c r="DY6" s="62"/>
      <c r="DZ6" s="61"/>
      <c r="EA6" s="61"/>
      <c r="EB6" s="61"/>
      <c r="EC6" s="61"/>
      <c r="ED6" s="61"/>
      <c r="EE6" s="61"/>
      <c r="EF6" s="62"/>
      <c r="EG6" s="61"/>
      <c r="EH6" s="61"/>
      <c r="EI6" s="61"/>
      <c r="EJ6" s="61"/>
      <c r="EK6" s="61"/>
      <c r="EL6" s="61"/>
      <c r="EM6" s="62"/>
      <c r="EN6" s="61"/>
      <c r="EO6" s="61"/>
      <c r="EP6" s="61"/>
      <c r="EQ6" s="61"/>
      <c r="ER6" s="61"/>
      <c r="ES6" s="61"/>
      <c r="ET6" s="62"/>
      <c r="EU6" s="61"/>
      <c r="EV6" s="61"/>
      <c r="EW6" s="61"/>
      <c r="EX6" s="61"/>
      <c r="EY6" s="61"/>
      <c r="EZ6" s="61"/>
      <c r="FA6" s="62"/>
      <c r="FB6" s="61"/>
      <c r="FC6" s="61"/>
      <c r="FD6" s="61"/>
      <c r="FE6" s="61"/>
      <c r="FF6" s="61"/>
      <c r="FG6" s="61"/>
      <c r="FH6" s="62"/>
      <c r="FI6" s="61"/>
      <c r="FJ6" s="61"/>
      <c r="FK6" s="61"/>
      <c r="FL6" s="61"/>
      <c r="FM6" s="61"/>
      <c r="FN6" s="61"/>
      <c r="FO6" s="62"/>
      <c r="FP6" s="61"/>
      <c r="FQ6" s="61"/>
      <c r="FR6" s="61"/>
      <c r="FS6" s="61"/>
      <c r="FT6" s="61"/>
      <c r="FU6" s="61"/>
      <c r="FV6" s="62"/>
      <c r="FW6" s="61"/>
      <c r="FX6" s="61"/>
      <c r="FY6" s="61"/>
      <c r="FZ6" s="61"/>
      <c r="GA6" s="61"/>
      <c r="GB6" s="61"/>
      <c r="GC6" s="62"/>
      <c r="GD6" s="61"/>
      <c r="GE6" s="61"/>
      <c r="GF6" s="61"/>
      <c r="GG6" s="61"/>
      <c r="GH6" s="61"/>
      <c r="GI6" s="61"/>
      <c r="GJ6" s="62"/>
      <c r="GK6" s="61"/>
      <c r="GL6" s="61"/>
      <c r="GM6" s="61"/>
      <c r="GN6" s="61"/>
      <c r="GO6" s="61"/>
      <c r="GP6" s="61"/>
      <c r="GQ6" s="62"/>
      <c r="GR6" s="61"/>
      <c r="GS6" s="61"/>
      <c r="GT6" s="61"/>
      <c r="GU6" s="61"/>
      <c r="GV6" s="61"/>
      <c r="GW6" s="61"/>
      <c r="GX6" s="62"/>
      <c r="GY6" s="61"/>
      <c r="GZ6" s="61"/>
      <c r="HA6" s="61"/>
      <c r="HB6" s="61"/>
      <c r="HC6" s="61"/>
      <c r="HD6" s="61"/>
      <c r="HE6" s="62"/>
      <c r="HF6" s="61"/>
      <c r="HG6" s="61"/>
      <c r="HH6" s="61"/>
      <c r="HI6" s="61"/>
      <c r="HJ6" s="61"/>
      <c r="HK6" s="61"/>
      <c r="HL6" s="62"/>
      <c r="HM6" s="61"/>
      <c r="HN6" s="61"/>
      <c r="HO6" s="61"/>
      <c r="HP6" s="61"/>
      <c r="HQ6" s="61"/>
      <c r="HR6" s="61"/>
      <c r="HS6" s="62"/>
      <c r="HT6" s="61"/>
      <c r="HU6" s="61"/>
      <c r="HV6" s="61"/>
      <c r="HW6" s="61"/>
      <c r="HX6" s="61"/>
      <c r="HY6" s="61"/>
      <c r="HZ6" s="62"/>
      <c r="IA6" s="61"/>
      <c r="IB6" s="61"/>
      <c r="IC6" s="61"/>
      <c r="ID6" s="61"/>
      <c r="IE6" s="61"/>
      <c r="IF6" s="61"/>
      <c r="IG6" s="62"/>
      <c r="IH6" s="61"/>
      <c r="II6" s="61"/>
      <c r="IJ6" s="61"/>
      <c r="IK6" s="61"/>
      <c r="IL6" s="61"/>
      <c r="IM6" s="61"/>
      <c r="IN6" s="62"/>
      <c r="IO6" s="61"/>
      <c r="IP6" s="61"/>
      <c r="IQ6" s="61"/>
      <c r="IR6" s="61"/>
      <c r="IS6" s="61"/>
      <c r="IT6" s="61"/>
      <c r="IU6" s="62"/>
      <c r="IV6" s="61"/>
      <c r="IW6" s="61"/>
      <c r="IX6" s="61"/>
      <c r="IY6" s="61"/>
      <c r="IZ6" s="61"/>
      <c r="JA6" s="61"/>
      <c r="JB6" s="62"/>
      <c r="JC6" s="61"/>
      <c r="JD6" s="61"/>
      <c r="JE6" s="61"/>
      <c r="JF6" s="61"/>
      <c r="JG6" s="61"/>
      <c r="JH6" s="61"/>
      <c r="JI6" s="62"/>
      <c r="JJ6" s="61"/>
      <c r="JK6" s="61"/>
      <c r="JL6" s="61"/>
      <c r="JM6" s="61"/>
      <c r="JN6" s="61"/>
      <c r="JO6" s="61"/>
      <c r="JP6" s="62"/>
      <c r="JQ6" s="61"/>
      <c r="JR6" s="61"/>
      <c r="JS6" s="61"/>
      <c r="JT6" s="61"/>
      <c r="JU6" s="61"/>
      <c r="JV6" s="61"/>
      <c r="JW6" s="62"/>
      <c r="JX6" s="61"/>
      <c r="JY6" s="61"/>
      <c r="JZ6" s="63"/>
      <c r="KA6" s="18"/>
      <c r="KB6" s="15"/>
      <c r="KC6" s="32"/>
      <c r="KD6" s="15"/>
      <c r="KE6" s="32"/>
      <c r="KF6" s="15"/>
      <c r="KG6" s="15"/>
      <c r="KH6" s="32"/>
      <c r="KI6" s="70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  <c r="ATF6" s="18"/>
      <c r="ATG6" s="18"/>
      <c r="ATH6" s="18"/>
      <c r="ATI6" s="18"/>
      <c r="ATJ6" s="18"/>
      <c r="ATK6" s="18"/>
      <c r="ATL6" s="18"/>
      <c r="ATM6" s="18"/>
      <c r="ATN6" s="18"/>
      <c r="ATO6" s="18"/>
      <c r="ATP6" s="18"/>
      <c r="ATQ6" s="18"/>
      <c r="ATR6" s="18"/>
      <c r="ATS6" s="18"/>
      <c r="ATT6" s="18"/>
      <c r="ATU6" s="18"/>
      <c r="ATV6" s="18"/>
      <c r="ATW6" s="18"/>
      <c r="ATX6" s="18"/>
      <c r="ATY6" s="18"/>
      <c r="ATZ6" s="18"/>
      <c r="AUA6" s="18"/>
      <c r="AUB6" s="18"/>
      <c r="AUC6" s="18"/>
      <c r="AUD6" s="18"/>
      <c r="AUE6" s="18"/>
      <c r="AUF6" s="18"/>
      <c r="AUG6" s="18"/>
      <c r="AUH6" s="18"/>
      <c r="AUI6" s="18"/>
      <c r="AUJ6" s="18"/>
      <c r="AUK6" s="18"/>
      <c r="AUL6" s="18"/>
      <c r="AUM6" s="18"/>
      <c r="AUN6" s="18"/>
      <c r="AUO6" s="18"/>
      <c r="AUP6" s="18"/>
      <c r="AUQ6" s="18"/>
      <c r="AUR6" s="18"/>
      <c r="AUS6" s="18"/>
      <c r="AUT6" s="18"/>
      <c r="AUU6" s="18"/>
      <c r="AUV6" s="18"/>
      <c r="AUW6" s="18"/>
      <c r="AUX6" s="18"/>
      <c r="AUY6" s="18"/>
      <c r="AUZ6" s="18"/>
      <c r="AVA6" s="18"/>
      <c r="AVB6" s="18"/>
      <c r="AVC6" s="18"/>
      <c r="AVD6" s="18"/>
      <c r="AVE6" s="18"/>
      <c r="AVF6" s="18"/>
      <c r="AVG6" s="18"/>
      <c r="AVH6" s="18"/>
      <c r="AVI6" s="18"/>
      <c r="AVJ6" s="18"/>
      <c r="AVK6" s="18"/>
      <c r="AVL6" s="18"/>
      <c r="AVM6" s="18"/>
      <c r="AVN6" s="18"/>
      <c r="AVO6" s="18"/>
      <c r="AVP6" s="18"/>
      <c r="AVQ6" s="18"/>
      <c r="AVR6" s="18"/>
      <c r="AVS6" s="18"/>
      <c r="AVT6" s="18"/>
      <c r="AVU6" s="18"/>
      <c r="AVV6" s="18"/>
      <c r="AVW6" s="18"/>
      <c r="AVX6" s="18"/>
      <c r="AVY6" s="18"/>
      <c r="AVZ6" s="18"/>
      <c r="AWA6" s="18"/>
      <c r="AWB6" s="18"/>
      <c r="AWC6" s="18"/>
    </row>
    <row r="7" spans="1:1277" s="8" customFormat="1">
      <c r="A7" s="51"/>
      <c r="B7" s="56"/>
      <c r="C7" s="57"/>
      <c r="D7" s="58" t="s">
        <v>70</v>
      </c>
      <c r="E7" s="58"/>
      <c r="F7" s="57"/>
      <c r="G7" s="59"/>
      <c r="H7" s="47"/>
      <c r="I7" s="48"/>
      <c r="J7" s="48"/>
      <c r="K7" s="49">
        <v>43961</v>
      </c>
      <c r="L7" s="48"/>
      <c r="M7" s="50"/>
      <c r="N7" s="47"/>
      <c r="O7" s="48"/>
      <c r="P7" s="48"/>
      <c r="Q7" s="49">
        <v>43960</v>
      </c>
      <c r="R7" s="48"/>
      <c r="S7" s="50"/>
      <c r="T7" s="47"/>
      <c r="U7" s="48"/>
      <c r="V7" s="48"/>
      <c r="W7" s="49">
        <v>43959</v>
      </c>
      <c r="X7" s="48"/>
      <c r="Y7" s="50"/>
      <c r="Z7" s="47"/>
      <c r="AA7" s="48"/>
      <c r="AB7" s="48"/>
      <c r="AC7" s="49">
        <v>43958</v>
      </c>
      <c r="AD7" s="48"/>
      <c r="AE7" s="50"/>
      <c r="AF7" s="47"/>
      <c r="AG7" s="48"/>
      <c r="AH7" s="48"/>
      <c r="AI7" s="49">
        <v>43957</v>
      </c>
      <c r="AJ7" s="48"/>
      <c r="AK7" s="50"/>
      <c r="AL7" s="47"/>
      <c r="AM7" s="48"/>
      <c r="AN7" s="48"/>
      <c r="AO7" s="49" t="s">
        <v>245</v>
      </c>
      <c r="AP7" s="48"/>
      <c r="AQ7" s="50"/>
      <c r="AR7" s="48"/>
      <c r="AS7" s="48"/>
      <c r="AT7" s="48"/>
      <c r="AU7" s="49" t="s">
        <v>246</v>
      </c>
      <c r="AV7" s="48"/>
      <c r="AW7" s="48"/>
      <c r="AX7" s="47"/>
      <c r="AY7" s="48"/>
      <c r="AZ7" s="48"/>
      <c r="BA7" s="49" t="s">
        <v>247</v>
      </c>
      <c r="BB7" s="48"/>
      <c r="BC7" s="48"/>
      <c r="BD7" s="47"/>
      <c r="BE7" s="48"/>
      <c r="BF7" s="48"/>
      <c r="BG7" s="49" t="s">
        <v>248</v>
      </c>
      <c r="BH7" s="48"/>
      <c r="BI7" s="48"/>
      <c r="BJ7" s="50"/>
      <c r="BK7" s="47"/>
      <c r="BL7" s="48"/>
      <c r="BM7" s="48"/>
      <c r="BN7" s="49">
        <v>43952</v>
      </c>
      <c r="BO7" s="48"/>
      <c r="BP7" s="48"/>
      <c r="BQ7" s="50"/>
      <c r="BR7" s="47"/>
      <c r="BS7" s="48"/>
      <c r="BT7" s="48"/>
      <c r="BU7" s="49">
        <v>43951</v>
      </c>
      <c r="BV7" s="48"/>
      <c r="BW7" s="48"/>
      <c r="BX7" s="50"/>
      <c r="BY7" s="47"/>
      <c r="BZ7" s="48"/>
      <c r="CA7" s="48"/>
      <c r="CB7" s="49">
        <v>43950</v>
      </c>
      <c r="CC7" s="48"/>
      <c r="CD7" s="48"/>
      <c r="CE7" s="50"/>
      <c r="CF7" s="47"/>
      <c r="CG7" s="48"/>
      <c r="CH7" s="48"/>
      <c r="CI7" s="49">
        <v>43949</v>
      </c>
      <c r="CJ7" s="48"/>
      <c r="CK7" s="48"/>
      <c r="CL7" s="50"/>
      <c r="CM7" s="47"/>
      <c r="CN7" s="48"/>
      <c r="CO7" s="48"/>
      <c r="CP7" s="49">
        <v>43948</v>
      </c>
      <c r="CQ7" s="48"/>
      <c r="CR7" s="48"/>
      <c r="CS7" s="50"/>
      <c r="CT7" s="47"/>
      <c r="CU7" s="48"/>
      <c r="CV7" s="48"/>
      <c r="CW7" s="49">
        <v>43945</v>
      </c>
      <c r="CX7" s="48"/>
      <c r="CY7" s="48"/>
      <c r="CZ7" s="50"/>
      <c r="DA7" s="47"/>
      <c r="DB7" s="48"/>
      <c r="DC7" s="48"/>
      <c r="DD7" s="49">
        <v>43944</v>
      </c>
      <c r="DE7" s="48"/>
      <c r="DF7" s="48"/>
      <c r="DG7" s="50"/>
      <c r="DH7" s="47"/>
      <c r="DI7" s="48"/>
      <c r="DJ7" s="48"/>
      <c r="DK7" s="49">
        <v>43943</v>
      </c>
      <c r="DL7" s="48"/>
      <c r="DM7" s="48"/>
      <c r="DN7" s="50"/>
      <c r="DO7" s="47"/>
      <c r="DP7" s="48"/>
      <c r="DQ7" s="48"/>
      <c r="DR7" s="49">
        <v>43942</v>
      </c>
      <c r="DS7" s="48"/>
      <c r="DT7" s="48"/>
      <c r="DU7" s="50"/>
      <c r="DV7" s="47"/>
      <c r="DW7" s="48"/>
      <c r="DX7" s="48"/>
      <c r="DY7" s="49">
        <v>43941</v>
      </c>
      <c r="DZ7" s="48"/>
      <c r="EA7" s="48"/>
      <c r="EB7" s="50"/>
      <c r="EC7" s="47"/>
      <c r="ED7" s="48"/>
      <c r="EE7" s="48"/>
      <c r="EF7" s="49">
        <v>43940</v>
      </c>
      <c r="EG7" s="48"/>
      <c r="EH7" s="48"/>
      <c r="EI7" s="50"/>
      <c r="EJ7" s="47"/>
      <c r="EK7" s="48"/>
      <c r="EL7" s="48"/>
      <c r="EM7" s="49">
        <v>43939</v>
      </c>
      <c r="EN7" s="48"/>
      <c r="EO7" s="48"/>
      <c r="EP7" s="50"/>
      <c r="EQ7" s="47"/>
      <c r="ER7" s="48"/>
      <c r="ES7" s="48"/>
      <c r="ET7" s="49">
        <v>43938</v>
      </c>
      <c r="EU7" s="48"/>
      <c r="EV7" s="48"/>
      <c r="EW7" s="50"/>
      <c r="EX7" s="47"/>
      <c r="EY7" s="48"/>
      <c r="EZ7" s="48"/>
      <c r="FA7" s="49">
        <v>43937</v>
      </c>
      <c r="FB7" s="48"/>
      <c r="FC7" s="48"/>
      <c r="FD7" s="50"/>
      <c r="FE7" s="47"/>
      <c r="FF7" s="48"/>
      <c r="FG7" s="48"/>
      <c r="FH7" s="49">
        <v>43936</v>
      </c>
      <c r="FI7" s="48"/>
      <c r="FJ7" s="48"/>
      <c r="FK7" s="50"/>
      <c r="FL7" s="47"/>
      <c r="FM7" s="48"/>
      <c r="FN7" s="48"/>
      <c r="FO7" s="49">
        <v>43935</v>
      </c>
      <c r="FP7" s="48"/>
      <c r="FQ7" s="48"/>
      <c r="FR7" s="50"/>
      <c r="FS7" s="47"/>
      <c r="FT7" s="48"/>
      <c r="FU7" s="48"/>
      <c r="FV7" s="49">
        <v>43934</v>
      </c>
      <c r="FW7" s="48"/>
      <c r="FX7" s="48"/>
      <c r="FY7" s="50"/>
      <c r="FZ7" s="47"/>
      <c r="GA7" s="48"/>
      <c r="GB7" s="48"/>
      <c r="GC7" s="49">
        <v>43933</v>
      </c>
      <c r="GD7" s="48"/>
      <c r="GE7" s="48"/>
      <c r="GF7" s="50"/>
      <c r="GG7" s="47"/>
      <c r="GH7" s="48"/>
      <c r="GI7" s="48"/>
      <c r="GJ7" s="49">
        <v>43932</v>
      </c>
      <c r="GK7" s="48"/>
      <c r="GL7" s="48"/>
      <c r="GM7" s="50"/>
      <c r="GN7" s="47"/>
      <c r="GO7" s="48"/>
      <c r="GP7" s="48"/>
      <c r="GQ7" s="49">
        <v>43931</v>
      </c>
      <c r="GR7" s="48"/>
      <c r="GS7" s="48"/>
      <c r="GT7" s="50"/>
      <c r="GU7" s="47"/>
      <c r="GV7" s="48"/>
      <c r="GW7" s="48"/>
      <c r="GX7" s="49">
        <v>43930</v>
      </c>
      <c r="GY7" s="48"/>
      <c r="GZ7" s="48"/>
      <c r="HA7" s="50"/>
      <c r="HB7" s="47"/>
      <c r="HC7" s="48"/>
      <c r="HD7" s="48"/>
      <c r="HE7" s="49">
        <v>43929</v>
      </c>
      <c r="HF7" s="48"/>
      <c r="HG7" s="48"/>
      <c r="HH7" s="50"/>
      <c r="HI7" s="47"/>
      <c r="HJ7" s="48"/>
      <c r="HK7" s="48"/>
      <c r="HL7" s="49">
        <v>43928</v>
      </c>
      <c r="HM7" s="48"/>
      <c r="HN7" s="48"/>
      <c r="HO7" s="50"/>
      <c r="HP7" s="47"/>
      <c r="HQ7" s="48"/>
      <c r="HR7" s="48"/>
      <c r="HS7" s="49">
        <v>43927</v>
      </c>
      <c r="HT7" s="48"/>
      <c r="HU7" s="48"/>
      <c r="HV7" s="50"/>
      <c r="HW7" s="47"/>
      <c r="HX7" s="48"/>
      <c r="HY7" s="48"/>
      <c r="HZ7" s="49">
        <v>43926</v>
      </c>
      <c r="IA7" s="48"/>
      <c r="IB7" s="48"/>
      <c r="IC7" s="50"/>
      <c r="ID7" s="47"/>
      <c r="IE7" s="48"/>
      <c r="IF7" s="48"/>
      <c r="IG7" s="49">
        <v>43925</v>
      </c>
      <c r="IH7" s="48"/>
      <c r="II7" s="48"/>
      <c r="IJ7" s="50"/>
      <c r="IK7" s="47"/>
      <c r="IL7" s="48"/>
      <c r="IM7" s="48"/>
      <c r="IN7" s="49">
        <v>43924</v>
      </c>
      <c r="IO7" s="48"/>
      <c r="IP7" s="48"/>
      <c r="IQ7" s="50"/>
      <c r="IR7" s="47"/>
      <c r="IS7" s="48"/>
      <c r="IT7" s="48"/>
      <c r="IU7" s="49">
        <v>43923</v>
      </c>
      <c r="IV7" s="48"/>
      <c r="IW7" s="48"/>
      <c r="IX7" s="50"/>
      <c r="IY7" s="47"/>
      <c r="IZ7" s="48"/>
      <c r="JA7" s="48"/>
      <c r="JB7" s="49">
        <v>43922</v>
      </c>
      <c r="JC7" s="48"/>
      <c r="JD7" s="48"/>
      <c r="JE7" s="50"/>
      <c r="JF7" s="47"/>
      <c r="JG7" s="48"/>
      <c r="JH7" s="48"/>
      <c r="JI7" s="49">
        <v>43921</v>
      </c>
      <c r="JJ7" s="48"/>
      <c r="JK7" s="48"/>
      <c r="JL7" s="50"/>
      <c r="JM7" s="47"/>
      <c r="JN7" s="48"/>
      <c r="JO7" s="48"/>
      <c r="JP7" s="49">
        <v>43920</v>
      </c>
      <c r="JQ7" s="48"/>
      <c r="JR7" s="48"/>
      <c r="JS7" s="50"/>
      <c r="JT7" s="47"/>
      <c r="JU7" s="48"/>
      <c r="JV7" s="48"/>
      <c r="JW7" s="49">
        <v>43919</v>
      </c>
      <c r="JX7" s="48"/>
      <c r="JY7" s="48"/>
      <c r="JZ7" s="50"/>
      <c r="KA7" s="18"/>
      <c r="KB7" s="15"/>
      <c r="KC7" s="32"/>
      <c r="KD7" s="15"/>
      <c r="KE7" s="32"/>
      <c r="KF7" s="15"/>
      <c r="KG7" s="15"/>
      <c r="KH7" s="32"/>
      <c r="KI7" s="70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  <c r="ASY7" s="18"/>
      <c r="ASZ7" s="18"/>
      <c r="ATA7" s="18"/>
      <c r="ATB7" s="18"/>
      <c r="ATC7" s="18"/>
      <c r="ATD7" s="18"/>
      <c r="ATE7" s="18"/>
      <c r="ATF7" s="18"/>
      <c r="ATG7" s="18"/>
      <c r="ATH7" s="18"/>
      <c r="ATI7" s="18"/>
      <c r="ATJ7" s="18"/>
      <c r="ATK7" s="18"/>
      <c r="ATL7" s="18"/>
      <c r="ATM7" s="18"/>
      <c r="ATN7" s="18"/>
      <c r="ATO7" s="18"/>
      <c r="ATP7" s="18"/>
      <c r="ATQ7" s="18"/>
      <c r="ATR7" s="18"/>
      <c r="ATS7" s="18"/>
      <c r="ATT7" s="18"/>
      <c r="ATU7" s="18"/>
      <c r="ATV7" s="18"/>
      <c r="ATW7" s="18"/>
      <c r="ATX7" s="18"/>
      <c r="ATY7" s="18"/>
      <c r="ATZ7" s="18"/>
      <c r="AUA7" s="18"/>
      <c r="AUB7" s="18"/>
      <c r="AUC7" s="18"/>
      <c r="AUD7" s="18"/>
      <c r="AUE7" s="18"/>
      <c r="AUF7" s="18"/>
      <c r="AUG7" s="18"/>
      <c r="AUH7" s="18"/>
      <c r="AUI7" s="18"/>
      <c r="AUJ7" s="18"/>
      <c r="AUK7" s="18"/>
      <c r="AUL7" s="18"/>
      <c r="AUM7" s="18"/>
      <c r="AUN7" s="18"/>
      <c r="AUO7" s="18"/>
      <c r="AUP7" s="18"/>
      <c r="AUQ7" s="18"/>
      <c r="AUR7" s="18"/>
      <c r="AUS7" s="18"/>
      <c r="AUT7" s="18"/>
      <c r="AUU7" s="18"/>
      <c r="AUV7" s="18"/>
      <c r="AUW7" s="18"/>
      <c r="AUX7" s="18"/>
      <c r="AUY7" s="18"/>
      <c r="AUZ7" s="18"/>
      <c r="AVA7" s="18"/>
      <c r="AVB7" s="18"/>
      <c r="AVC7" s="18"/>
      <c r="AVD7" s="18"/>
      <c r="AVE7" s="18"/>
      <c r="AVF7" s="18"/>
      <c r="AVG7" s="18"/>
      <c r="AVH7" s="18"/>
      <c r="AVI7" s="18"/>
      <c r="AVJ7" s="18"/>
      <c r="AVK7" s="18"/>
      <c r="AVL7" s="18"/>
      <c r="AVM7" s="18"/>
      <c r="AVN7" s="18"/>
      <c r="AVO7" s="18"/>
      <c r="AVP7" s="18"/>
      <c r="AVQ7" s="18"/>
      <c r="AVR7" s="18"/>
      <c r="AVS7" s="18"/>
      <c r="AVT7" s="18"/>
      <c r="AVU7" s="18"/>
      <c r="AVV7" s="18"/>
      <c r="AVW7" s="18"/>
      <c r="AVX7" s="18"/>
      <c r="AVY7" s="18"/>
      <c r="AVZ7" s="18"/>
      <c r="AWA7" s="18"/>
      <c r="AWB7" s="18"/>
      <c r="AWC7" s="18"/>
    </row>
    <row r="8" spans="1:1277">
      <c r="A8" s="12" t="s">
        <v>1</v>
      </c>
      <c r="B8" s="77" t="s">
        <v>13</v>
      </c>
      <c r="C8" s="78" t="s">
        <v>61</v>
      </c>
      <c r="D8" s="79" t="s">
        <v>14</v>
      </c>
      <c r="E8" s="78" t="s">
        <v>61</v>
      </c>
      <c r="F8" s="79" t="s">
        <v>60</v>
      </c>
      <c r="G8" s="80" t="s">
        <v>61</v>
      </c>
      <c r="H8" s="43" t="s">
        <v>13</v>
      </c>
      <c r="I8" s="31" t="s">
        <v>61</v>
      </c>
      <c r="J8" s="44" t="s">
        <v>14</v>
      </c>
      <c r="K8" s="31" t="s">
        <v>61</v>
      </c>
      <c r="L8" s="44" t="s">
        <v>15</v>
      </c>
      <c r="M8" s="131" t="s">
        <v>60</v>
      </c>
      <c r="N8" s="43" t="s">
        <v>13</v>
      </c>
      <c r="O8" s="31" t="s">
        <v>61</v>
      </c>
      <c r="P8" s="44" t="s">
        <v>14</v>
      </c>
      <c r="Q8" s="31" t="s">
        <v>61</v>
      </c>
      <c r="R8" s="44" t="s">
        <v>15</v>
      </c>
      <c r="S8" s="131" t="s">
        <v>60</v>
      </c>
      <c r="T8" s="43" t="s">
        <v>13</v>
      </c>
      <c r="U8" s="31" t="s">
        <v>61</v>
      </c>
      <c r="V8" s="44" t="s">
        <v>14</v>
      </c>
      <c r="W8" s="31" t="s">
        <v>61</v>
      </c>
      <c r="X8" s="44" t="s">
        <v>15</v>
      </c>
      <c r="Y8" s="131" t="s">
        <v>60</v>
      </c>
      <c r="Z8" s="43" t="s">
        <v>13</v>
      </c>
      <c r="AA8" s="31" t="s">
        <v>61</v>
      </c>
      <c r="AB8" s="44" t="s">
        <v>14</v>
      </c>
      <c r="AC8" s="31" t="s">
        <v>61</v>
      </c>
      <c r="AD8" s="44" t="s">
        <v>15</v>
      </c>
      <c r="AE8" s="131" t="s">
        <v>60</v>
      </c>
      <c r="AF8" s="43" t="s">
        <v>13</v>
      </c>
      <c r="AG8" s="31" t="s">
        <v>61</v>
      </c>
      <c r="AH8" s="44" t="s">
        <v>14</v>
      </c>
      <c r="AI8" s="31" t="s">
        <v>61</v>
      </c>
      <c r="AJ8" s="44" t="s">
        <v>15</v>
      </c>
      <c r="AK8" s="131" t="s">
        <v>60</v>
      </c>
      <c r="AL8" s="43" t="s">
        <v>13</v>
      </c>
      <c r="AM8" s="31" t="s">
        <v>61</v>
      </c>
      <c r="AN8" s="44" t="s">
        <v>14</v>
      </c>
      <c r="AO8" s="31" t="s">
        <v>61</v>
      </c>
      <c r="AP8" s="44" t="s">
        <v>15</v>
      </c>
      <c r="AQ8" s="131" t="s">
        <v>60</v>
      </c>
      <c r="AR8" s="44" t="s">
        <v>13</v>
      </c>
      <c r="AS8" s="31" t="s">
        <v>61</v>
      </c>
      <c r="AT8" s="44" t="s">
        <v>14</v>
      </c>
      <c r="AU8" s="31" t="s">
        <v>61</v>
      </c>
      <c r="AV8" s="44" t="s">
        <v>15</v>
      </c>
      <c r="AW8" s="44" t="s">
        <v>60</v>
      </c>
      <c r="AX8" s="43" t="s">
        <v>13</v>
      </c>
      <c r="AY8" s="31" t="s">
        <v>61</v>
      </c>
      <c r="AZ8" s="44" t="s">
        <v>14</v>
      </c>
      <c r="BA8" s="31" t="s">
        <v>61</v>
      </c>
      <c r="BB8" s="44" t="s">
        <v>15</v>
      </c>
      <c r="BC8" s="44" t="s">
        <v>60</v>
      </c>
      <c r="BD8" s="43" t="s">
        <v>13</v>
      </c>
      <c r="BE8" s="31" t="s">
        <v>61</v>
      </c>
      <c r="BF8" s="44" t="s">
        <v>14</v>
      </c>
      <c r="BG8" s="31" t="s">
        <v>61</v>
      </c>
      <c r="BH8" s="44" t="s">
        <v>15</v>
      </c>
      <c r="BI8" s="44" t="s">
        <v>60</v>
      </c>
      <c r="BJ8" s="38" t="s">
        <v>61</v>
      </c>
      <c r="BK8" s="43" t="s">
        <v>13</v>
      </c>
      <c r="BL8" s="31" t="s">
        <v>61</v>
      </c>
      <c r="BM8" s="44" t="s">
        <v>14</v>
      </c>
      <c r="BN8" s="31" t="s">
        <v>61</v>
      </c>
      <c r="BO8" s="44" t="s">
        <v>15</v>
      </c>
      <c r="BP8" s="44" t="s">
        <v>60</v>
      </c>
      <c r="BQ8" s="38" t="s">
        <v>61</v>
      </c>
      <c r="BR8" s="43" t="s">
        <v>13</v>
      </c>
      <c r="BS8" s="31" t="s">
        <v>61</v>
      </c>
      <c r="BT8" s="44" t="s">
        <v>14</v>
      </c>
      <c r="BU8" s="31" t="s">
        <v>61</v>
      </c>
      <c r="BV8" s="44" t="s">
        <v>15</v>
      </c>
      <c r="BW8" s="44" t="s">
        <v>60</v>
      </c>
      <c r="BX8" s="38" t="s">
        <v>61</v>
      </c>
      <c r="BY8" s="43" t="s">
        <v>13</v>
      </c>
      <c r="BZ8" s="31" t="s">
        <v>61</v>
      </c>
      <c r="CA8" s="44" t="s">
        <v>14</v>
      </c>
      <c r="CB8" s="31" t="s">
        <v>61</v>
      </c>
      <c r="CC8" s="44" t="s">
        <v>15</v>
      </c>
      <c r="CD8" s="44" t="s">
        <v>60</v>
      </c>
      <c r="CE8" s="38" t="s">
        <v>61</v>
      </c>
      <c r="CF8" s="43" t="s">
        <v>13</v>
      </c>
      <c r="CG8" s="31" t="s">
        <v>61</v>
      </c>
      <c r="CH8" s="44" t="s">
        <v>14</v>
      </c>
      <c r="CI8" s="31" t="s">
        <v>61</v>
      </c>
      <c r="CJ8" s="44" t="s">
        <v>15</v>
      </c>
      <c r="CK8" s="44" t="s">
        <v>60</v>
      </c>
      <c r="CL8" s="38" t="s">
        <v>61</v>
      </c>
      <c r="CM8" s="43" t="s">
        <v>13</v>
      </c>
      <c r="CN8" s="31" t="s">
        <v>61</v>
      </c>
      <c r="CO8" s="44" t="s">
        <v>14</v>
      </c>
      <c r="CP8" s="31" t="s">
        <v>61</v>
      </c>
      <c r="CQ8" s="44" t="s">
        <v>15</v>
      </c>
      <c r="CR8" s="44" t="s">
        <v>60</v>
      </c>
      <c r="CS8" s="38" t="s">
        <v>61</v>
      </c>
      <c r="CT8" s="43" t="s">
        <v>13</v>
      </c>
      <c r="CU8" s="31" t="s">
        <v>61</v>
      </c>
      <c r="CV8" s="44" t="s">
        <v>14</v>
      </c>
      <c r="CW8" s="31" t="s">
        <v>61</v>
      </c>
      <c r="CX8" s="44" t="s">
        <v>15</v>
      </c>
      <c r="CY8" s="44" t="s">
        <v>60</v>
      </c>
      <c r="CZ8" s="38" t="s">
        <v>61</v>
      </c>
      <c r="DA8" s="43" t="s">
        <v>13</v>
      </c>
      <c r="DB8" s="31" t="s">
        <v>61</v>
      </c>
      <c r="DC8" s="44" t="s">
        <v>14</v>
      </c>
      <c r="DD8" s="31" t="s">
        <v>61</v>
      </c>
      <c r="DE8" s="44" t="s">
        <v>15</v>
      </c>
      <c r="DF8" s="44" t="s">
        <v>60</v>
      </c>
      <c r="DG8" s="38" t="s">
        <v>61</v>
      </c>
      <c r="DH8" s="43" t="s">
        <v>13</v>
      </c>
      <c r="DI8" s="31" t="s">
        <v>61</v>
      </c>
      <c r="DJ8" s="44" t="s">
        <v>14</v>
      </c>
      <c r="DK8" s="31" t="s">
        <v>61</v>
      </c>
      <c r="DL8" s="44" t="s">
        <v>15</v>
      </c>
      <c r="DM8" s="44" t="s">
        <v>60</v>
      </c>
      <c r="DN8" s="38" t="s">
        <v>61</v>
      </c>
      <c r="DO8" s="43" t="s">
        <v>13</v>
      </c>
      <c r="DP8" s="31" t="s">
        <v>61</v>
      </c>
      <c r="DQ8" s="44" t="s">
        <v>14</v>
      </c>
      <c r="DR8" s="31" t="s">
        <v>61</v>
      </c>
      <c r="DS8" s="44" t="s">
        <v>15</v>
      </c>
      <c r="DT8" s="44" t="s">
        <v>60</v>
      </c>
      <c r="DU8" s="38" t="s">
        <v>61</v>
      </c>
      <c r="DV8" s="43" t="s">
        <v>13</v>
      </c>
      <c r="DW8" s="31" t="s">
        <v>61</v>
      </c>
      <c r="DX8" s="44" t="s">
        <v>14</v>
      </c>
      <c r="DY8" s="31" t="s">
        <v>61</v>
      </c>
      <c r="DZ8" s="44" t="s">
        <v>15</v>
      </c>
      <c r="EA8" s="44" t="s">
        <v>60</v>
      </c>
      <c r="EB8" s="38" t="s">
        <v>61</v>
      </c>
      <c r="EC8" s="43" t="s">
        <v>13</v>
      </c>
      <c r="ED8" s="31" t="s">
        <v>61</v>
      </c>
      <c r="EE8" s="44" t="s">
        <v>14</v>
      </c>
      <c r="EF8" s="31" t="s">
        <v>61</v>
      </c>
      <c r="EG8" s="44" t="s">
        <v>15</v>
      </c>
      <c r="EH8" s="44" t="s">
        <v>60</v>
      </c>
      <c r="EI8" s="38" t="s">
        <v>61</v>
      </c>
      <c r="EJ8" s="43" t="s">
        <v>13</v>
      </c>
      <c r="EK8" s="31" t="s">
        <v>61</v>
      </c>
      <c r="EL8" s="44" t="s">
        <v>14</v>
      </c>
      <c r="EM8" s="31" t="s">
        <v>61</v>
      </c>
      <c r="EN8" s="44" t="s">
        <v>15</v>
      </c>
      <c r="EO8" s="44" t="s">
        <v>60</v>
      </c>
      <c r="EP8" s="38" t="s">
        <v>61</v>
      </c>
      <c r="EQ8" s="43" t="s">
        <v>13</v>
      </c>
      <c r="ER8" s="31" t="s">
        <v>61</v>
      </c>
      <c r="ES8" s="44" t="s">
        <v>14</v>
      </c>
      <c r="ET8" s="31" t="s">
        <v>61</v>
      </c>
      <c r="EU8" s="44" t="s">
        <v>15</v>
      </c>
      <c r="EV8" s="44" t="s">
        <v>60</v>
      </c>
      <c r="EW8" s="38" t="s">
        <v>61</v>
      </c>
      <c r="EX8" s="43" t="s">
        <v>13</v>
      </c>
      <c r="EY8" s="31" t="s">
        <v>61</v>
      </c>
      <c r="EZ8" s="44" t="s">
        <v>14</v>
      </c>
      <c r="FA8" s="31" t="s">
        <v>61</v>
      </c>
      <c r="FB8" s="44" t="s">
        <v>15</v>
      </c>
      <c r="FC8" s="44" t="s">
        <v>60</v>
      </c>
      <c r="FD8" s="38" t="s">
        <v>61</v>
      </c>
      <c r="FE8" s="43" t="s">
        <v>13</v>
      </c>
      <c r="FF8" s="31" t="s">
        <v>61</v>
      </c>
      <c r="FG8" s="44" t="s">
        <v>14</v>
      </c>
      <c r="FH8" s="31" t="s">
        <v>61</v>
      </c>
      <c r="FI8" s="44" t="s">
        <v>15</v>
      </c>
      <c r="FJ8" s="44" t="s">
        <v>60</v>
      </c>
      <c r="FK8" s="38" t="s">
        <v>61</v>
      </c>
      <c r="FL8" s="43" t="s">
        <v>13</v>
      </c>
      <c r="FM8" s="31" t="s">
        <v>61</v>
      </c>
      <c r="FN8" s="44" t="s">
        <v>14</v>
      </c>
      <c r="FO8" s="31" t="s">
        <v>61</v>
      </c>
      <c r="FP8" s="44" t="s">
        <v>15</v>
      </c>
      <c r="FQ8" s="44" t="s">
        <v>60</v>
      </c>
      <c r="FR8" s="38" t="s">
        <v>61</v>
      </c>
      <c r="FS8" s="43" t="s">
        <v>13</v>
      </c>
      <c r="FT8" s="31" t="s">
        <v>61</v>
      </c>
      <c r="FU8" s="44" t="s">
        <v>14</v>
      </c>
      <c r="FV8" s="31" t="s">
        <v>61</v>
      </c>
      <c r="FW8" s="44" t="s">
        <v>15</v>
      </c>
      <c r="FX8" s="44" t="s">
        <v>60</v>
      </c>
      <c r="FY8" s="38" t="s">
        <v>61</v>
      </c>
      <c r="FZ8" s="43" t="s">
        <v>13</v>
      </c>
      <c r="GA8" s="31" t="s">
        <v>61</v>
      </c>
      <c r="GB8" s="44" t="s">
        <v>14</v>
      </c>
      <c r="GC8" s="31" t="s">
        <v>61</v>
      </c>
      <c r="GD8" s="44" t="s">
        <v>15</v>
      </c>
      <c r="GE8" s="44" t="s">
        <v>60</v>
      </c>
      <c r="GF8" s="38" t="s">
        <v>61</v>
      </c>
      <c r="GG8" s="43" t="s">
        <v>13</v>
      </c>
      <c r="GH8" s="31" t="s">
        <v>61</v>
      </c>
      <c r="GI8" s="44" t="s">
        <v>14</v>
      </c>
      <c r="GJ8" s="31" t="s">
        <v>61</v>
      </c>
      <c r="GK8" s="44" t="s">
        <v>15</v>
      </c>
      <c r="GL8" s="44" t="s">
        <v>60</v>
      </c>
      <c r="GM8" s="38" t="s">
        <v>61</v>
      </c>
      <c r="GN8" s="43" t="s">
        <v>13</v>
      </c>
      <c r="GO8" s="31" t="s">
        <v>61</v>
      </c>
      <c r="GP8" s="44" t="s">
        <v>14</v>
      </c>
      <c r="GQ8" s="31" t="s">
        <v>61</v>
      </c>
      <c r="GR8" s="44" t="s">
        <v>15</v>
      </c>
      <c r="GS8" s="44" t="s">
        <v>60</v>
      </c>
      <c r="GT8" s="38" t="s">
        <v>61</v>
      </c>
      <c r="GU8" s="43" t="s">
        <v>13</v>
      </c>
      <c r="GV8" s="31" t="s">
        <v>61</v>
      </c>
      <c r="GW8" s="44" t="s">
        <v>14</v>
      </c>
      <c r="GX8" s="31" t="s">
        <v>61</v>
      </c>
      <c r="GY8" s="44" t="s">
        <v>15</v>
      </c>
      <c r="GZ8" s="44" t="s">
        <v>60</v>
      </c>
      <c r="HA8" s="38" t="s">
        <v>61</v>
      </c>
      <c r="HB8" s="43" t="s">
        <v>13</v>
      </c>
      <c r="HC8" s="31" t="s">
        <v>61</v>
      </c>
      <c r="HD8" s="44" t="s">
        <v>14</v>
      </c>
      <c r="HE8" s="31" t="s">
        <v>61</v>
      </c>
      <c r="HF8" s="44" t="s">
        <v>15</v>
      </c>
      <c r="HG8" s="44" t="s">
        <v>60</v>
      </c>
      <c r="HH8" s="38" t="s">
        <v>61</v>
      </c>
      <c r="HI8" s="43" t="s">
        <v>13</v>
      </c>
      <c r="HJ8" s="31" t="s">
        <v>61</v>
      </c>
      <c r="HK8" s="44" t="s">
        <v>14</v>
      </c>
      <c r="HL8" s="31" t="s">
        <v>61</v>
      </c>
      <c r="HM8" s="44" t="s">
        <v>15</v>
      </c>
      <c r="HN8" s="44" t="s">
        <v>60</v>
      </c>
      <c r="HO8" s="38" t="s">
        <v>61</v>
      </c>
      <c r="HP8" s="43" t="s">
        <v>13</v>
      </c>
      <c r="HQ8" s="31" t="s">
        <v>61</v>
      </c>
      <c r="HR8" s="44" t="s">
        <v>14</v>
      </c>
      <c r="HS8" s="31" t="s">
        <v>61</v>
      </c>
      <c r="HT8" s="44" t="s">
        <v>15</v>
      </c>
      <c r="HU8" s="44" t="s">
        <v>60</v>
      </c>
      <c r="HV8" s="38" t="s">
        <v>61</v>
      </c>
      <c r="HW8" s="43" t="s">
        <v>13</v>
      </c>
      <c r="HX8" s="31" t="s">
        <v>61</v>
      </c>
      <c r="HY8" s="44" t="s">
        <v>14</v>
      </c>
      <c r="HZ8" s="31" t="s">
        <v>61</v>
      </c>
      <c r="IA8" s="44" t="s">
        <v>15</v>
      </c>
      <c r="IB8" s="44" t="s">
        <v>60</v>
      </c>
      <c r="IC8" s="38" t="s">
        <v>61</v>
      </c>
      <c r="ID8" s="43" t="s">
        <v>13</v>
      </c>
      <c r="IE8" s="31" t="s">
        <v>61</v>
      </c>
      <c r="IF8" s="44" t="s">
        <v>14</v>
      </c>
      <c r="IG8" s="31" t="s">
        <v>61</v>
      </c>
      <c r="IH8" s="44" t="s">
        <v>15</v>
      </c>
      <c r="II8" s="44" t="s">
        <v>60</v>
      </c>
      <c r="IJ8" s="38" t="s">
        <v>61</v>
      </c>
      <c r="IK8" s="43" t="s">
        <v>13</v>
      </c>
      <c r="IL8" s="31" t="s">
        <v>61</v>
      </c>
      <c r="IM8" s="44" t="s">
        <v>14</v>
      </c>
      <c r="IN8" s="31" t="s">
        <v>61</v>
      </c>
      <c r="IO8" s="44" t="s">
        <v>15</v>
      </c>
      <c r="IP8" s="44" t="s">
        <v>60</v>
      </c>
      <c r="IQ8" s="38" t="s">
        <v>61</v>
      </c>
      <c r="IR8" s="43" t="s">
        <v>13</v>
      </c>
      <c r="IS8" s="31" t="s">
        <v>61</v>
      </c>
      <c r="IT8" s="44" t="s">
        <v>14</v>
      </c>
      <c r="IU8" s="31" t="s">
        <v>61</v>
      </c>
      <c r="IV8" s="44" t="s">
        <v>15</v>
      </c>
      <c r="IW8" s="44" t="s">
        <v>60</v>
      </c>
      <c r="IX8" s="38" t="s">
        <v>61</v>
      </c>
      <c r="IY8" s="43" t="s">
        <v>13</v>
      </c>
      <c r="IZ8" s="31" t="s">
        <v>61</v>
      </c>
      <c r="JA8" s="44" t="s">
        <v>14</v>
      </c>
      <c r="JB8" s="31" t="s">
        <v>61</v>
      </c>
      <c r="JC8" s="44" t="s">
        <v>15</v>
      </c>
      <c r="JD8" s="44" t="s">
        <v>60</v>
      </c>
      <c r="JE8" s="38" t="s">
        <v>61</v>
      </c>
      <c r="JF8" s="43" t="s">
        <v>13</v>
      </c>
      <c r="JG8" s="31" t="s">
        <v>61</v>
      </c>
      <c r="JH8" s="44" t="s">
        <v>14</v>
      </c>
      <c r="JI8" s="31" t="s">
        <v>61</v>
      </c>
      <c r="JJ8" s="44" t="s">
        <v>15</v>
      </c>
      <c r="JK8" s="44" t="s">
        <v>60</v>
      </c>
      <c r="JL8" s="38" t="s">
        <v>61</v>
      </c>
      <c r="JM8" s="43" t="s">
        <v>13</v>
      </c>
      <c r="JN8" s="31" t="s">
        <v>61</v>
      </c>
      <c r="JO8" s="44" t="s">
        <v>14</v>
      </c>
      <c r="JP8" s="31" t="s">
        <v>61</v>
      </c>
      <c r="JQ8" s="44" t="s">
        <v>15</v>
      </c>
      <c r="JR8" s="44" t="s">
        <v>60</v>
      </c>
      <c r="JS8" s="38" t="s">
        <v>61</v>
      </c>
      <c r="JT8" s="43" t="s">
        <v>13</v>
      </c>
      <c r="JU8" s="31" t="s">
        <v>61</v>
      </c>
      <c r="JV8" s="44" t="s">
        <v>14</v>
      </c>
      <c r="JW8" s="31" t="s">
        <v>61</v>
      </c>
      <c r="JX8" s="44" t="s">
        <v>15</v>
      </c>
      <c r="JY8" s="44" t="s">
        <v>60</v>
      </c>
      <c r="JZ8" s="38" t="s">
        <v>61</v>
      </c>
      <c r="KB8" s="15"/>
      <c r="KC8" s="32"/>
      <c r="KD8" s="15"/>
      <c r="KE8" s="32"/>
      <c r="KF8" s="15"/>
      <c r="KG8" s="15"/>
      <c r="KH8" s="32"/>
      <c r="KI8" s="25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  <c r="ASY8" s="9"/>
      <c r="ASZ8" s="9"/>
      <c r="ATA8" s="9"/>
      <c r="ATB8" s="9"/>
      <c r="ATC8" s="9"/>
      <c r="ATD8" s="9"/>
      <c r="ATE8" s="9"/>
      <c r="ATF8" s="9"/>
      <c r="ATG8" s="9"/>
      <c r="ATH8" s="9"/>
      <c r="ATI8" s="9"/>
      <c r="ATJ8" s="9"/>
      <c r="ATK8" s="9"/>
      <c r="ATL8" s="9"/>
      <c r="ATM8" s="9"/>
      <c r="ATN8" s="9"/>
      <c r="ATO8" s="9"/>
      <c r="ATP8" s="9"/>
      <c r="ATQ8" s="9"/>
      <c r="ATR8" s="9"/>
      <c r="ATS8" s="9"/>
      <c r="ATT8" s="9"/>
      <c r="ATU8" s="9"/>
      <c r="ATV8" s="9"/>
      <c r="ATW8" s="9"/>
      <c r="ATX8" s="9"/>
      <c r="ATY8" s="9"/>
      <c r="ATZ8" s="9"/>
      <c r="AUA8" s="9"/>
      <c r="AUB8" s="9"/>
      <c r="AUC8" s="9"/>
      <c r="AUD8" s="9"/>
      <c r="AUE8" s="9"/>
      <c r="AUF8" s="9"/>
      <c r="AUG8" s="9"/>
      <c r="AUH8" s="9"/>
      <c r="AUI8" s="9"/>
      <c r="AUJ8" s="9"/>
      <c r="AUK8" s="9"/>
      <c r="AUL8" s="9"/>
      <c r="AUM8" s="9"/>
      <c r="AUN8" s="9"/>
      <c r="AUO8" s="9"/>
      <c r="AUP8" s="9"/>
      <c r="AUQ8" s="9"/>
      <c r="AUR8" s="9"/>
      <c r="AUS8" s="9"/>
      <c r="AUT8" s="9"/>
      <c r="AUU8" s="9"/>
      <c r="AUV8" s="9"/>
      <c r="AUW8" s="9"/>
      <c r="AUX8" s="9"/>
      <c r="AUY8" s="9"/>
      <c r="AUZ8" s="9"/>
      <c r="AVA8" s="9"/>
      <c r="AVB8" s="9"/>
      <c r="AVC8" s="9"/>
      <c r="AVD8" s="9"/>
      <c r="AVE8" s="9"/>
      <c r="AVF8" s="9"/>
      <c r="AVG8" s="9"/>
      <c r="AVH8" s="9"/>
      <c r="AVI8" s="9"/>
      <c r="AVJ8" s="9"/>
      <c r="AVK8" s="9"/>
      <c r="AVL8" s="9"/>
      <c r="AVM8" s="9"/>
      <c r="AVN8" s="9"/>
      <c r="AVO8" s="9"/>
      <c r="AVP8" s="9"/>
      <c r="AVQ8" s="9"/>
      <c r="AVR8" s="9"/>
      <c r="AVS8" s="9"/>
      <c r="AVT8" s="9"/>
      <c r="AVU8" s="9"/>
      <c r="AVV8" s="9"/>
      <c r="AVW8" s="9"/>
      <c r="AVX8" s="9"/>
      <c r="AVY8" s="9"/>
      <c r="AVZ8" s="9"/>
      <c r="AWA8" s="9"/>
      <c r="AWB8" s="9"/>
      <c r="AWC8" s="9"/>
    </row>
    <row r="9" spans="1:1277">
      <c r="A9" s="67" t="s">
        <v>2</v>
      </c>
      <c r="B9" s="85">
        <v>3896272</v>
      </c>
      <c r="C9" s="32">
        <f t="shared" ref="C9:C13" si="0">B9/B$21*100</f>
        <v>9.5108291758297003</v>
      </c>
      <c r="D9" s="85">
        <v>3692363</v>
      </c>
      <c r="E9" s="32">
        <f t="shared" ref="E9:E13" si="1">D9/D$21*100</f>
        <v>8.7803604264210353</v>
      </c>
      <c r="F9" s="45">
        <f t="shared" ref="F9:F13" si="2">SUM(B9+D9)</f>
        <v>7588635</v>
      </c>
      <c r="G9" s="39">
        <f t="shared" ref="G9:G13" si="3">F9/F$21*100</f>
        <v>9.1408178008143732</v>
      </c>
      <c r="H9" s="14">
        <v>0</v>
      </c>
      <c r="I9" s="32">
        <f t="shared" ref="I9:I13" si="4">H9/H$21*100</f>
        <v>0</v>
      </c>
      <c r="J9" s="15">
        <v>1</v>
      </c>
      <c r="K9" s="32">
        <f t="shared" ref="K9:K13" si="5">J9/J$21*100</f>
        <v>3.0553009471432937E-2</v>
      </c>
      <c r="L9" s="15"/>
      <c r="M9" s="16">
        <f t="shared" ref="M9:M13" si="6">SUM(H9+J9+L9)</f>
        <v>1</v>
      </c>
      <c r="N9" s="14">
        <v>0</v>
      </c>
      <c r="O9" s="32">
        <f t="shared" ref="O9:O13" si="7">N9/N$21*100</f>
        <v>0</v>
      </c>
      <c r="P9" s="15">
        <v>1</v>
      </c>
      <c r="Q9" s="32">
        <f t="shared" ref="Q9:Q13" si="8">P9/P$21*100</f>
        <v>3.0646644192460923E-2</v>
      </c>
      <c r="R9" s="15"/>
      <c r="S9" s="16">
        <f t="shared" ref="S9:S13" si="9">SUM(N9+P9+R9)</f>
        <v>1</v>
      </c>
      <c r="T9" s="14">
        <v>0</v>
      </c>
      <c r="U9" s="32">
        <f t="shared" ref="U9:U13" si="10">T9/T$21*100</f>
        <v>0</v>
      </c>
      <c r="V9" s="15">
        <v>1</v>
      </c>
      <c r="W9" s="32">
        <f t="shared" ref="W9:W13" si="11">V9/V$21*100</f>
        <v>3.1075201988812924E-2</v>
      </c>
      <c r="X9" s="15"/>
      <c r="Y9" s="16">
        <f t="shared" ref="Y9:Y13" si="12">SUM(T9+V9+X9)</f>
        <v>1</v>
      </c>
      <c r="Z9" s="14">
        <v>0</v>
      </c>
      <c r="AA9" s="32">
        <f t="shared" ref="AA9:AA13" si="13">Z9/Z$21*100</f>
        <v>0</v>
      </c>
      <c r="AB9" s="15">
        <v>1</v>
      </c>
      <c r="AC9" s="32">
        <f t="shared" ref="AC9:AC13" si="14">AB9/AB$21*100</f>
        <v>3.1806615776081425E-2</v>
      </c>
      <c r="AD9" s="15"/>
      <c r="AE9" s="16">
        <f t="shared" ref="AE9:AE13" si="15">SUM(Z9+AB9+AD9)</f>
        <v>1</v>
      </c>
      <c r="AF9" s="14">
        <v>0</v>
      </c>
      <c r="AG9" s="32">
        <f t="shared" ref="AG9:AG13" si="16">AF9/AF$21*100</f>
        <v>0</v>
      </c>
      <c r="AH9" s="15">
        <v>1</v>
      </c>
      <c r="AI9" s="32">
        <f t="shared" ref="AI9:AI13" si="17">AH9/AH$21*100</f>
        <v>3.2456994482310937E-2</v>
      </c>
      <c r="AJ9" s="15"/>
      <c r="AK9" s="16">
        <f t="shared" ref="AK9:AK13" si="18">SUM(AF9+AH9+AJ9)</f>
        <v>1</v>
      </c>
      <c r="AL9" s="14">
        <v>1</v>
      </c>
      <c r="AM9" s="32">
        <f t="shared" ref="AM9:AM13" si="19">AL9/AL$21*100</f>
        <v>2.615062761506276E-2</v>
      </c>
      <c r="AN9" s="15">
        <v>1</v>
      </c>
      <c r="AO9" s="32">
        <f t="shared" ref="AO9:AO13" si="20">AN9/AN$21*100</f>
        <v>3.3355570380253496E-2</v>
      </c>
      <c r="AP9" s="15"/>
      <c r="AQ9" s="16">
        <f t="shared" ref="AQ9:AQ13" si="21">SUM(AL9+AN9+AP9)</f>
        <v>2</v>
      </c>
      <c r="AR9" s="15">
        <v>1</v>
      </c>
      <c r="AS9" s="32">
        <f t="shared" ref="AS9:AS13" si="22">AR9/AR$21*100</f>
        <v>2.6666666666666668E-2</v>
      </c>
      <c r="AT9" s="15">
        <v>1</v>
      </c>
      <c r="AU9" s="32">
        <f t="shared" ref="AU9:AU13" si="23">AT9/AT$21*100</f>
        <v>3.4106412005457026E-2</v>
      </c>
      <c r="AV9" s="15"/>
      <c r="AW9" s="140">
        <f t="shared" ref="AW9:AW13" si="24">SUM(AR9+AT9+AV9)</f>
        <v>2</v>
      </c>
      <c r="AX9" s="15">
        <v>1</v>
      </c>
      <c r="AY9" s="32">
        <f t="shared" ref="AY9:AY13" si="25">AX9/AX$21*100</f>
        <v>2.6852846401718582E-2</v>
      </c>
      <c r="AZ9" s="15">
        <v>1</v>
      </c>
      <c r="BA9" s="32">
        <f t="shared" ref="BA9:BA13" si="26">AZ9/AZ$21*100</f>
        <v>3.4293552812071325E-2</v>
      </c>
      <c r="BB9" s="15"/>
      <c r="BC9" s="140">
        <f t="shared" ref="BC9:BC13" si="27">SUM(AX9+AZ9+BB9)</f>
        <v>2</v>
      </c>
      <c r="BD9" s="15">
        <v>1</v>
      </c>
      <c r="BE9" s="32">
        <f t="shared" ref="BE9:BE13" si="28">BD9/BD$21*100</f>
        <v>2.7048958615093318E-2</v>
      </c>
      <c r="BF9" s="15">
        <v>1</v>
      </c>
      <c r="BG9" s="32">
        <f t="shared" ref="BG9:BG13" si="29">BF9/BF$21*100</f>
        <v>3.4855350296270481E-2</v>
      </c>
      <c r="BH9" s="15"/>
      <c r="BI9" s="15">
        <f t="shared" ref="BI9:BI13" si="30">SUM(BD9+BF9+BH9)</f>
        <v>2</v>
      </c>
      <c r="BJ9" s="32">
        <f t="shared" ref="BJ9:BJ13" si="31">BI9/BI$21*100</f>
        <v>3.0459945172098692E-2</v>
      </c>
      <c r="BK9" s="133">
        <v>0</v>
      </c>
      <c r="BL9" s="134">
        <f t="shared" ref="BL9:BL13" si="32">BK9/BK$21*100</f>
        <v>0</v>
      </c>
      <c r="BM9" s="135">
        <v>1</v>
      </c>
      <c r="BN9" s="134">
        <f t="shared" ref="BN9:BN13" si="33">BM9/BM$21*100</f>
        <v>3.5385704175513094E-2</v>
      </c>
      <c r="BO9" s="135"/>
      <c r="BP9" s="135">
        <f t="shared" ref="BP9:BP13" si="34">SUM(BK9+BM9+BO9)</f>
        <v>1</v>
      </c>
      <c r="BQ9" s="136">
        <f t="shared" ref="BQ9:BQ13" si="35">BP9/BP$21*100</f>
        <v>1.5451174289245981E-2</v>
      </c>
      <c r="BR9" s="133">
        <v>0</v>
      </c>
      <c r="BS9" s="134">
        <f t="shared" ref="BS9:BS13" si="36">BR9/BR$21*100</f>
        <v>0</v>
      </c>
      <c r="BT9" s="135">
        <v>1</v>
      </c>
      <c r="BU9" s="134">
        <f t="shared" ref="BU9:BU13" si="37">BT9/BT$21*100</f>
        <v>3.6443148688046649E-2</v>
      </c>
      <c r="BV9" s="135"/>
      <c r="BW9" s="135">
        <f t="shared" ref="BW9:BW13" si="38">SUM(BR9+BT9+BV9)</f>
        <v>1</v>
      </c>
      <c r="BX9" s="136">
        <f t="shared" ref="BX9:BX13" si="39">BW9/BW$21*100</f>
        <v>1.5928639694170119E-2</v>
      </c>
      <c r="BY9" s="135">
        <v>0</v>
      </c>
      <c r="BZ9" s="134">
        <f t="shared" ref="BZ9:BZ13" si="40">BY9/BY$21*100</f>
        <v>0</v>
      </c>
      <c r="CA9" s="135">
        <v>1</v>
      </c>
      <c r="CB9" s="134">
        <f t="shared" ref="CB9:CB13" si="41">CA9/CA$21*100</f>
        <v>3.7495313085864269E-2</v>
      </c>
      <c r="CC9" s="135"/>
      <c r="CD9" s="135">
        <f t="shared" ref="CD9:CD13" si="42">SUM(BY9+CA9+CC9)</f>
        <v>1</v>
      </c>
      <c r="CE9" s="136">
        <f t="shared" ref="CE9:CE13" si="43">CD9/CD$21*100</f>
        <v>1.636929120969062E-2</v>
      </c>
      <c r="CF9" s="133">
        <v>0</v>
      </c>
      <c r="CG9" s="134">
        <f t="shared" ref="CG9:CG13" si="44">CF9/CF$21*100</f>
        <v>0</v>
      </c>
      <c r="CH9" s="135">
        <v>1</v>
      </c>
      <c r="CI9" s="134">
        <f t="shared" ref="CI9:CI13" si="45">CH9/CH$21*100</f>
        <v>3.901677721420211E-2</v>
      </c>
      <c r="CJ9" s="135"/>
      <c r="CK9" s="135">
        <f t="shared" ref="CK9:CK13" si="46">SUM(CF9+CH9+CJ9)</f>
        <v>1</v>
      </c>
      <c r="CL9" s="136">
        <f t="shared" ref="CL9:CL13" si="47">CK9/CK$21*100</f>
        <v>1.6929067208396816E-2</v>
      </c>
      <c r="CM9" s="15">
        <v>0</v>
      </c>
      <c r="CN9" s="32">
        <f t="shared" ref="CN9:CN13" si="48">CM9/CM$21*100</f>
        <v>0</v>
      </c>
      <c r="CO9" s="15">
        <v>1</v>
      </c>
      <c r="CP9" s="32">
        <f t="shared" ref="CP9:CP13" si="49">CO9/CO$21*100</f>
        <v>4.0290088638195005E-2</v>
      </c>
      <c r="CQ9" s="15"/>
      <c r="CR9" s="15">
        <f t="shared" ref="CR9:CR13" si="50">SUM(CM9+CO9+CQ9)</f>
        <v>1</v>
      </c>
      <c r="CS9" s="39">
        <f t="shared" ref="CS9:CS13" si="51">CR9/CR$21*100</f>
        <v>1.7409470752089137E-2</v>
      </c>
      <c r="CT9" s="150">
        <v>171</v>
      </c>
      <c r="CU9" s="151">
        <f>CT9/CT$21*100</f>
        <v>5.6231502795133181</v>
      </c>
      <c r="CV9" s="148">
        <v>58</v>
      </c>
      <c r="CW9" s="151">
        <f>CV9/CV$21*100</f>
        <v>2.5494505494505497</v>
      </c>
      <c r="CX9" s="148"/>
      <c r="CY9" s="148">
        <f>SUM(CT9+CV9+CX14)</f>
        <v>229</v>
      </c>
      <c r="CZ9" s="149">
        <f>CY9/CY$21*100</f>
        <v>4.3077501881113616</v>
      </c>
      <c r="DA9" s="150">
        <v>170</v>
      </c>
      <c r="DB9" s="151">
        <f>DA9/DA$21*100</f>
        <v>5.7941376959781872</v>
      </c>
      <c r="DC9" s="148">
        <v>56</v>
      </c>
      <c r="DD9" s="151">
        <f>DC9/DC$21*100</f>
        <v>2.5974025974025974</v>
      </c>
      <c r="DE9" s="148"/>
      <c r="DF9" s="148">
        <f>SUM(DA9+DC9+DE14)</f>
        <v>226</v>
      </c>
      <c r="DG9" s="149">
        <f>DF9/DF$21*100</f>
        <v>4.4400785854616895</v>
      </c>
      <c r="DH9" s="150">
        <v>163</v>
      </c>
      <c r="DI9" s="151">
        <f>DH9/DH$21*100</f>
        <v>5.8193502320599784</v>
      </c>
      <c r="DJ9" s="148">
        <v>60</v>
      </c>
      <c r="DK9" s="151">
        <f>DJ9/DJ$21*100</f>
        <v>2.892960462873674</v>
      </c>
      <c r="DL9" s="148"/>
      <c r="DM9" s="148">
        <f>SUM(DH9+DJ9+DL14)</f>
        <v>223</v>
      </c>
      <c r="DN9" s="149">
        <f>DM9/DM$21*100</f>
        <v>4.574358974358975</v>
      </c>
      <c r="DO9" s="150">
        <v>157</v>
      </c>
      <c r="DP9" s="151">
        <f>DO9/DO$21*100</f>
        <v>5.8889722430607652</v>
      </c>
      <c r="DQ9" s="148">
        <v>50</v>
      </c>
      <c r="DR9" s="151">
        <f>DQ9/DQ$21*100</f>
        <v>2.5920165889061693</v>
      </c>
      <c r="DS9" s="148"/>
      <c r="DT9" s="148">
        <f>SUM(DO9+DQ9+DS14)</f>
        <v>207</v>
      </c>
      <c r="DU9" s="149">
        <f>DT9/DT$21*100</f>
        <v>4.5048966267682262</v>
      </c>
      <c r="DV9" s="150">
        <v>151</v>
      </c>
      <c r="DW9" s="151">
        <f>DV9/DV$21*100</f>
        <v>5.9007424775302848</v>
      </c>
      <c r="DX9" s="148">
        <v>50</v>
      </c>
      <c r="DY9" s="151">
        <f>DX9/DX$21*100</f>
        <v>2.7144408251900112</v>
      </c>
      <c r="DZ9" s="148"/>
      <c r="EA9" s="148">
        <f>SUM(DV9+DX9+DZ14)</f>
        <v>201</v>
      </c>
      <c r="EB9" s="149">
        <f>EA9/EA$21*100</f>
        <v>4.5671438309475123</v>
      </c>
      <c r="EC9" s="150">
        <v>148</v>
      </c>
      <c r="ED9" s="151">
        <f>EC9/EC$21*100</f>
        <v>5.9533386967015289</v>
      </c>
      <c r="EE9" s="148">
        <v>47</v>
      </c>
      <c r="EF9" s="151">
        <f>EE9/EE$21*100</f>
        <v>2.6038781163434903</v>
      </c>
      <c r="EG9" s="148"/>
      <c r="EH9" s="148">
        <f>SUM(EC9+EE9+EG14)</f>
        <v>195</v>
      </c>
      <c r="EI9" s="149">
        <f>EH9/EH$21*100</f>
        <v>4.5443952458634351</v>
      </c>
      <c r="EJ9" s="150">
        <v>136</v>
      </c>
      <c r="EK9" s="151">
        <f>EJ9/EJ$21*100</f>
        <v>5.711885762284755</v>
      </c>
      <c r="EL9" s="148">
        <v>44</v>
      </c>
      <c r="EM9" s="151">
        <f>EL9/EL$21*100</f>
        <v>2.5507246376811592</v>
      </c>
      <c r="EN9" s="148"/>
      <c r="EO9" s="148">
        <f>SUM(EJ9+EL9+EN14)</f>
        <v>180</v>
      </c>
      <c r="EP9" s="149">
        <f>EO9/EO$21*100</f>
        <v>4.3838285435947393</v>
      </c>
      <c r="EQ9" s="150">
        <v>129</v>
      </c>
      <c r="ER9" s="151">
        <f>EQ9/EQ$21*100</f>
        <v>5.7743957027752906</v>
      </c>
      <c r="ES9" s="148">
        <v>41</v>
      </c>
      <c r="ET9" s="151">
        <f>ES9/ES$21*100</f>
        <v>2.5168815224063845</v>
      </c>
      <c r="EU9" s="148"/>
      <c r="EV9" s="148">
        <f>SUM(EQ9+ES9+EU14)</f>
        <v>170</v>
      </c>
      <c r="EW9" s="149">
        <f>EV9/EV$21*100</f>
        <v>4.4007248252653373</v>
      </c>
      <c r="EX9" s="150">
        <v>123</v>
      </c>
      <c r="EY9" s="151">
        <f>EX9/EX$21*100</f>
        <v>5.9305689488910316</v>
      </c>
      <c r="EZ9" s="148">
        <v>39</v>
      </c>
      <c r="FA9" s="151">
        <f>EZ9/EZ$21*100</f>
        <v>2.620967741935484</v>
      </c>
      <c r="FB9" s="148"/>
      <c r="FC9" s="148">
        <f>SUM(EX9+EZ9+FB14)</f>
        <v>162</v>
      </c>
      <c r="FD9" s="149">
        <f>FC9/FC$21*100</f>
        <v>4.5480067377877598</v>
      </c>
      <c r="FE9" s="150">
        <v>115</v>
      </c>
      <c r="FF9" s="151">
        <f>FE9/FE$21*100</f>
        <v>6.0304142632406927</v>
      </c>
      <c r="FG9" s="148">
        <v>35</v>
      </c>
      <c r="FH9" s="151">
        <f>FG9/FG$21*100</f>
        <v>2.608047690014903</v>
      </c>
      <c r="FI9" s="148"/>
      <c r="FJ9" s="148">
        <f>SUM(FE9+FG9+FI14)</f>
        <v>150</v>
      </c>
      <c r="FK9" s="149">
        <f>FJ9/FJ$21*100</f>
        <v>4.6168051708217916</v>
      </c>
      <c r="FL9" s="150">
        <v>109</v>
      </c>
      <c r="FM9" s="151">
        <f>FL9/FL$21*100</f>
        <v>6.2072892938496587</v>
      </c>
      <c r="FN9" s="148">
        <v>33</v>
      </c>
      <c r="FO9" s="151">
        <f>FN9/FN$21*100</f>
        <v>2.7295285359801489</v>
      </c>
      <c r="FP9" s="148"/>
      <c r="FQ9" s="148">
        <f>SUM(FL9+FN9+FP14)</f>
        <v>142</v>
      </c>
      <c r="FR9" s="149">
        <f>FQ9/FQ$21*100</f>
        <v>4.789207419898819</v>
      </c>
      <c r="FS9" s="150">
        <v>101</v>
      </c>
      <c r="FT9" s="151">
        <f>FS9/FS$21*100</f>
        <v>6.09167671893848</v>
      </c>
      <c r="FU9" s="148">
        <v>33</v>
      </c>
      <c r="FV9" s="151">
        <f>FU9/FU$21*100</f>
        <v>2.9074889867841409</v>
      </c>
      <c r="FW9" s="148"/>
      <c r="FX9" s="148">
        <f>SUM(FS9+FU9+FW14)</f>
        <v>134</v>
      </c>
      <c r="FY9" s="149">
        <f>FX9/FX$21*100</f>
        <v>4.797708557107053</v>
      </c>
      <c r="FZ9" s="150">
        <v>97</v>
      </c>
      <c r="GA9" s="151">
        <f>FZ9/FZ$21*100</f>
        <v>6.0929648241206031</v>
      </c>
      <c r="GB9" s="148">
        <v>31</v>
      </c>
      <c r="GC9" s="151">
        <f>GB9/GB$21*100</f>
        <v>2.8810408921933086</v>
      </c>
      <c r="GD9" s="148"/>
      <c r="GE9" s="148">
        <f>SUM(FZ9+GB9+GD14)</f>
        <v>128</v>
      </c>
      <c r="GF9" s="149">
        <f>GE9/GE$21*100</f>
        <v>4.7976011994003001</v>
      </c>
      <c r="GG9" s="150">
        <v>93</v>
      </c>
      <c r="GH9" s="151">
        <f>GG9/GG$21*100</f>
        <v>6.1103810775295662</v>
      </c>
      <c r="GI9" s="148">
        <v>31</v>
      </c>
      <c r="GJ9" s="151">
        <f>GI9/GI$21*100</f>
        <v>3.0451866404715129</v>
      </c>
      <c r="GK9" s="148"/>
      <c r="GL9" s="148">
        <f>SUM(GG9+GI9+GK14)</f>
        <v>124</v>
      </c>
      <c r="GM9" s="149">
        <f>GL9/GL$21*100</f>
        <v>4.8818897637795278</v>
      </c>
      <c r="GN9" s="150">
        <v>87</v>
      </c>
      <c r="GO9" s="151">
        <f>GN9/GN$21*100</f>
        <v>6.1009817671809259</v>
      </c>
      <c r="GP9" s="148">
        <v>29</v>
      </c>
      <c r="GQ9" s="151">
        <f>GP9/GP$21*100</f>
        <v>3.0752916224814424</v>
      </c>
      <c r="GR9" s="148"/>
      <c r="GS9" s="148">
        <f>SUM(GN9+GP9+GR14)</f>
        <v>116</v>
      </c>
      <c r="GT9" s="149">
        <f>GS9/GS$21*100</f>
        <v>4.8965808357956941</v>
      </c>
      <c r="GU9" s="150">
        <v>76</v>
      </c>
      <c r="GV9" s="151">
        <f>GU9/GU$21*100</f>
        <v>5.9097978227060652</v>
      </c>
      <c r="GW9" s="148">
        <v>26</v>
      </c>
      <c r="GX9" s="151">
        <f>GW9/GW$21*100</f>
        <v>3.1823745410036719</v>
      </c>
      <c r="GY9" s="148"/>
      <c r="GZ9" s="148">
        <f>SUM(GU9+GW9+GY14)</f>
        <v>102</v>
      </c>
      <c r="HA9" s="149">
        <f>GZ9/GZ$21*100</f>
        <v>4.8502139800285313</v>
      </c>
      <c r="HB9" s="150">
        <v>67</v>
      </c>
      <c r="HC9" s="151">
        <f>HB9/HB$21*100</f>
        <v>5.8210251954821892</v>
      </c>
      <c r="HD9" s="148">
        <v>20</v>
      </c>
      <c r="HE9" s="151">
        <f>HD9/HD$21*100</f>
        <v>2.8328611898017</v>
      </c>
      <c r="HF9" s="148"/>
      <c r="HG9" s="148">
        <f>SUM(HB9+HD9+HF14)</f>
        <v>87</v>
      </c>
      <c r="HH9" s="149">
        <f>HG9/HG$21*100</f>
        <v>4.6849757673667201</v>
      </c>
      <c r="HI9" s="150">
        <v>60</v>
      </c>
      <c r="HJ9" s="151">
        <f>HI9/HI$21*100</f>
        <v>5.928853754940711</v>
      </c>
      <c r="HK9" s="148">
        <v>14</v>
      </c>
      <c r="HL9" s="151">
        <f>HK9/HK$21*100</f>
        <v>2.3648648648648649</v>
      </c>
      <c r="HM9" s="148"/>
      <c r="HN9" s="148">
        <f>SUM(HI9+HK9+HM14)</f>
        <v>74</v>
      </c>
      <c r="HO9" s="149">
        <f>HN9/HN$21*100</f>
        <v>4.6134663341645883</v>
      </c>
      <c r="HP9" s="150">
        <v>58</v>
      </c>
      <c r="HQ9" s="151">
        <f>HP9/HP$21*100</f>
        <v>6.3526834611171967</v>
      </c>
      <c r="HR9" s="148">
        <v>14</v>
      </c>
      <c r="HS9" s="151">
        <f>HR9/HR$21*100</f>
        <v>2.7027027027027026</v>
      </c>
      <c r="HT9" s="148"/>
      <c r="HU9" s="148">
        <f>SUM(HP9+HR9+HT14)</f>
        <v>72</v>
      </c>
      <c r="HV9" s="149">
        <f>HU9/HU$21*100</f>
        <v>5.0314465408805038</v>
      </c>
      <c r="HW9" s="150">
        <v>53</v>
      </c>
      <c r="HX9" s="151">
        <f>HW9/HW$21*100</f>
        <v>6.2279670975323151</v>
      </c>
      <c r="HY9" s="148">
        <v>15</v>
      </c>
      <c r="HZ9" s="151">
        <f>HY9/HY$21*100</f>
        <v>3.0737704918032787</v>
      </c>
      <c r="IA9" s="148"/>
      <c r="IB9" s="148">
        <f>SUM(HW9+HY9+IA14)</f>
        <v>68</v>
      </c>
      <c r="IC9" s="149">
        <f>IB9/IB$21*100</f>
        <v>5.078416728902166</v>
      </c>
      <c r="ID9" s="150">
        <v>48</v>
      </c>
      <c r="IE9" s="151">
        <f>ID9/ID$21*100</f>
        <v>6.3745019920318722</v>
      </c>
      <c r="IF9" s="148">
        <v>9</v>
      </c>
      <c r="IG9" s="151">
        <f>IF9/IF$21*100</f>
        <v>2.2332506203473943</v>
      </c>
      <c r="IH9" s="148"/>
      <c r="II9" s="148">
        <f>SUM(ID9+IF9+IH14)</f>
        <v>57</v>
      </c>
      <c r="IJ9" s="149">
        <f>II9/II$21*100</f>
        <v>4.9307958477508649</v>
      </c>
      <c r="IK9" s="150">
        <v>46</v>
      </c>
      <c r="IL9" s="151">
        <f>IK9/IK$21*100</f>
        <v>6.9591527987897122</v>
      </c>
      <c r="IM9" s="148">
        <v>9</v>
      </c>
      <c r="IN9" s="151">
        <f>IM9/IM$21*100</f>
        <v>2.5495750708215295</v>
      </c>
      <c r="IO9" s="148"/>
      <c r="IP9" s="148">
        <f>SUM(IK9+IM9+IO14)</f>
        <v>55</v>
      </c>
      <c r="IQ9" s="149">
        <f>IP9/IP$21*100</f>
        <v>5.4240631163708084</v>
      </c>
      <c r="IR9" s="150">
        <v>39</v>
      </c>
      <c r="IS9" s="151">
        <f>IR9/IR$21*100</f>
        <v>6.8783068783068781</v>
      </c>
      <c r="IT9" s="148">
        <v>9</v>
      </c>
      <c r="IU9" s="151">
        <f>IT9/IT$21*100</f>
        <v>2.9702970297029703</v>
      </c>
      <c r="IV9" s="148"/>
      <c r="IW9" s="148">
        <f>SUM(IR9+IT9+IV14)</f>
        <v>48</v>
      </c>
      <c r="IX9" s="149">
        <f>IW9/IW$21*100</f>
        <v>5.5172413793103452</v>
      </c>
      <c r="IY9" s="150">
        <v>35</v>
      </c>
      <c r="IZ9" s="151">
        <f>IY9/IY$21*100</f>
        <v>7.3068893528183718</v>
      </c>
      <c r="JA9" s="148">
        <v>7</v>
      </c>
      <c r="JB9" s="151">
        <f>JA9/JA$21*100</f>
        <v>2.788844621513944</v>
      </c>
      <c r="JC9" s="148"/>
      <c r="JD9" s="148">
        <f>SUM(IY9+JA9+JC14)</f>
        <v>42</v>
      </c>
      <c r="JE9" s="149">
        <f>JD9/JD$21*100</f>
        <v>5.7534246575342465</v>
      </c>
      <c r="JF9" s="150">
        <v>26</v>
      </c>
      <c r="JG9" s="151">
        <f>JF9/JF$21*100</f>
        <v>6.7885117493472595</v>
      </c>
      <c r="JH9" s="148">
        <v>5</v>
      </c>
      <c r="JI9" s="151">
        <f>JH9/JH$21*100</f>
        <v>2.5252525252525251</v>
      </c>
      <c r="JJ9" s="148"/>
      <c r="JK9" s="148">
        <f>SUM(JF9+JH9+JJ14)</f>
        <v>31</v>
      </c>
      <c r="JL9" s="149">
        <f>JK9/JK$21*100</f>
        <v>5.3356282271944924</v>
      </c>
      <c r="JM9" s="150">
        <v>22</v>
      </c>
      <c r="JN9" s="151">
        <f>JM9/JM$21*100</f>
        <v>7.2847682119205297</v>
      </c>
      <c r="JO9" s="148">
        <v>4</v>
      </c>
      <c r="JP9" s="151">
        <f>JO9/JO$21*100</f>
        <v>2.6490066225165565</v>
      </c>
      <c r="JQ9" s="148"/>
      <c r="JR9" s="148">
        <f>SUM(JM9+JO9+JQ14)</f>
        <v>26</v>
      </c>
      <c r="JS9" s="149">
        <f>JR9/JR$21*100</f>
        <v>5.739514348785872</v>
      </c>
      <c r="JT9" s="69">
        <v>0</v>
      </c>
      <c r="JU9" s="32">
        <f t="shared" ref="JU9:JU12" si="52">JT9/JT$21*100</f>
        <v>0</v>
      </c>
      <c r="JV9" s="68">
        <v>0</v>
      </c>
      <c r="JW9" s="32">
        <f t="shared" ref="JW9:JW14" si="53">JV9/JV$21*100</f>
        <v>0</v>
      </c>
      <c r="JX9" s="68"/>
      <c r="JY9" s="15">
        <f t="shared" ref="JY9:JY14" si="54">SUM(JT9+JV9+JX9)</f>
        <v>0</v>
      </c>
      <c r="JZ9" s="39">
        <f t="shared" ref="JZ9:JZ14" si="55">JY9/JY$21*100</f>
        <v>0</v>
      </c>
      <c r="KB9" s="15"/>
      <c r="KC9" s="32"/>
      <c r="KD9" s="15"/>
      <c r="KE9" s="32"/>
      <c r="KF9" s="15"/>
      <c r="KG9" s="15"/>
      <c r="KH9" s="32"/>
      <c r="KI9" s="25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  <c r="ASY9" s="9"/>
      <c r="ASZ9" s="9"/>
      <c r="ATA9" s="9"/>
      <c r="ATB9" s="9"/>
      <c r="ATC9" s="9"/>
      <c r="ATD9" s="9"/>
      <c r="ATE9" s="9"/>
      <c r="ATF9" s="9"/>
      <c r="ATG9" s="9"/>
      <c r="ATH9" s="9"/>
      <c r="ATI9" s="9"/>
      <c r="ATJ9" s="9"/>
      <c r="ATK9" s="9"/>
      <c r="ATL9" s="9"/>
      <c r="ATM9" s="9"/>
      <c r="ATN9" s="9"/>
      <c r="ATO9" s="9"/>
      <c r="ATP9" s="9"/>
      <c r="ATQ9" s="9"/>
      <c r="ATR9" s="9"/>
      <c r="ATS9" s="9"/>
      <c r="ATT9" s="9"/>
      <c r="ATU9" s="9"/>
      <c r="ATV9" s="9"/>
      <c r="ATW9" s="9"/>
      <c r="ATX9" s="9"/>
      <c r="ATY9" s="9"/>
      <c r="ATZ9" s="9"/>
      <c r="AUA9" s="9"/>
      <c r="AUB9" s="9"/>
      <c r="AUC9" s="9"/>
      <c r="AUD9" s="9"/>
      <c r="AUE9" s="9"/>
      <c r="AUF9" s="9"/>
      <c r="AUG9" s="9"/>
      <c r="AUH9" s="9"/>
      <c r="AUI9" s="9"/>
      <c r="AUJ9" s="9"/>
      <c r="AUK9" s="9"/>
      <c r="AUL9" s="9"/>
      <c r="AUM9" s="9"/>
      <c r="AUN9" s="9"/>
      <c r="AUO9" s="9"/>
      <c r="AUP9" s="9"/>
      <c r="AUQ9" s="9"/>
      <c r="AUR9" s="9"/>
      <c r="AUS9" s="9"/>
      <c r="AUT9" s="9"/>
      <c r="AUU9" s="9"/>
      <c r="AUV9" s="9"/>
      <c r="AUW9" s="9"/>
      <c r="AUX9" s="9"/>
      <c r="AUY9" s="9"/>
      <c r="AUZ9" s="9"/>
      <c r="AVA9" s="9"/>
      <c r="AVB9" s="9"/>
      <c r="AVC9" s="9"/>
      <c r="AVD9" s="9"/>
      <c r="AVE9" s="9"/>
      <c r="AVF9" s="9"/>
      <c r="AVG9" s="9"/>
      <c r="AVH9" s="9"/>
      <c r="AVI9" s="9"/>
      <c r="AVJ9" s="9"/>
      <c r="AVK9" s="9"/>
      <c r="AVL9" s="9"/>
      <c r="AVM9" s="9"/>
      <c r="AVN9" s="9"/>
      <c r="AVO9" s="9"/>
      <c r="AVP9" s="9"/>
      <c r="AVQ9" s="9"/>
      <c r="AVR9" s="9"/>
      <c r="AVS9" s="9"/>
      <c r="AVT9" s="9"/>
      <c r="AVU9" s="9"/>
      <c r="AVV9" s="9"/>
      <c r="AVW9" s="9"/>
      <c r="AVX9" s="9"/>
      <c r="AVY9" s="9"/>
      <c r="AVZ9" s="9"/>
      <c r="AWA9" s="9"/>
      <c r="AWB9" s="9"/>
      <c r="AWC9" s="9"/>
    </row>
    <row r="10" spans="1:1277">
      <c r="A10" s="66" t="s">
        <v>3</v>
      </c>
      <c r="B10" s="85">
        <v>3987129</v>
      </c>
      <c r="C10" s="32">
        <f t="shared" si="0"/>
        <v>9.7326117942989345</v>
      </c>
      <c r="D10" s="85">
        <v>3718528</v>
      </c>
      <c r="E10" s="32">
        <f t="shared" si="1"/>
        <v>8.8425802381127099</v>
      </c>
      <c r="F10" s="45">
        <f t="shared" si="2"/>
        <v>7705657</v>
      </c>
      <c r="G10" s="39">
        <f t="shared" si="3"/>
        <v>9.2817755330925618</v>
      </c>
      <c r="H10" s="14">
        <v>2</v>
      </c>
      <c r="I10" s="32">
        <f t="shared" si="4"/>
        <v>4.8579062424095217E-2</v>
      </c>
      <c r="J10" s="15">
        <v>0</v>
      </c>
      <c r="K10" s="32">
        <f t="shared" si="5"/>
        <v>0</v>
      </c>
      <c r="L10" s="15"/>
      <c r="M10" s="16">
        <f t="shared" si="6"/>
        <v>2</v>
      </c>
      <c r="N10" s="14">
        <v>2</v>
      </c>
      <c r="O10" s="32">
        <f t="shared" si="7"/>
        <v>4.8768593026091198E-2</v>
      </c>
      <c r="P10" s="15">
        <v>0</v>
      </c>
      <c r="Q10" s="32">
        <f t="shared" si="8"/>
        <v>0</v>
      </c>
      <c r="R10" s="15"/>
      <c r="S10" s="16">
        <f t="shared" si="9"/>
        <v>2</v>
      </c>
      <c r="T10" s="14">
        <v>1</v>
      </c>
      <c r="U10" s="32">
        <f t="shared" si="10"/>
        <v>2.4740227610094014E-2</v>
      </c>
      <c r="V10" s="15">
        <v>0</v>
      </c>
      <c r="W10" s="32">
        <f t="shared" si="11"/>
        <v>0</v>
      </c>
      <c r="X10" s="15"/>
      <c r="Y10" s="16">
        <f t="shared" si="12"/>
        <v>1</v>
      </c>
      <c r="Z10" s="14">
        <v>1</v>
      </c>
      <c r="AA10" s="32">
        <f t="shared" si="13"/>
        <v>2.5214321734745339E-2</v>
      </c>
      <c r="AB10" s="15">
        <v>0</v>
      </c>
      <c r="AC10" s="32">
        <f t="shared" si="14"/>
        <v>0</v>
      </c>
      <c r="AD10" s="15"/>
      <c r="AE10" s="16">
        <f t="shared" si="15"/>
        <v>1</v>
      </c>
      <c r="AF10" s="14">
        <v>1</v>
      </c>
      <c r="AG10" s="32">
        <f t="shared" si="16"/>
        <v>2.5601638504864313E-2</v>
      </c>
      <c r="AH10" s="15">
        <v>0</v>
      </c>
      <c r="AI10" s="32">
        <f t="shared" si="17"/>
        <v>0</v>
      </c>
      <c r="AJ10" s="15"/>
      <c r="AK10" s="16">
        <f t="shared" si="18"/>
        <v>1</v>
      </c>
      <c r="AL10" s="14">
        <v>1</v>
      </c>
      <c r="AM10" s="32">
        <f t="shared" si="19"/>
        <v>2.615062761506276E-2</v>
      </c>
      <c r="AN10" s="15">
        <v>0</v>
      </c>
      <c r="AO10" s="32">
        <f t="shared" si="20"/>
        <v>0</v>
      </c>
      <c r="AP10" s="15"/>
      <c r="AQ10" s="16">
        <f t="shared" si="21"/>
        <v>1</v>
      </c>
      <c r="AR10" s="15">
        <v>1</v>
      </c>
      <c r="AS10" s="32">
        <f t="shared" si="22"/>
        <v>2.6666666666666668E-2</v>
      </c>
      <c r="AT10" s="15">
        <v>0</v>
      </c>
      <c r="AU10" s="32">
        <f t="shared" si="23"/>
        <v>0</v>
      </c>
      <c r="AV10" s="15"/>
      <c r="AW10" s="16">
        <f t="shared" si="24"/>
        <v>1</v>
      </c>
      <c r="AX10" s="15">
        <v>1</v>
      </c>
      <c r="AY10" s="32">
        <f t="shared" si="25"/>
        <v>2.6852846401718582E-2</v>
      </c>
      <c r="AZ10" s="15">
        <v>0</v>
      </c>
      <c r="BA10" s="32">
        <f t="shared" si="26"/>
        <v>0</v>
      </c>
      <c r="BB10" s="15"/>
      <c r="BC10" s="16">
        <f t="shared" si="27"/>
        <v>1</v>
      </c>
      <c r="BD10" s="15">
        <v>1</v>
      </c>
      <c r="BE10" s="32">
        <f t="shared" si="28"/>
        <v>2.7048958615093318E-2</v>
      </c>
      <c r="BF10" s="15">
        <v>0</v>
      </c>
      <c r="BG10" s="32">
        <f t="shared" si="29"/>
        <v>0</v>
      </c>
      <c r="BH10" s="15"/>
      <c r="BI10" s="15">
        <f t="shared" si="30"/>
        <v>1</v>
      </c>
      <c r="BJ10" s="32">
        <f t="shared" si="31"/>
        <v>1.5229972586049346E-2</v>
      </c>
      <c r="BK10" s="14">
        <v>1</v>
      </c>
      <c r="BL10" s="32">
        <f t="shared" si="32"/>
        <v>2.7427317608337907E-2</v>
      </c>
      <c r="BM10" s="15">
        <v>0</v>
      </c>
      <c r="BN10" s="32">
        <f t="shared" si="33"/>
        <v>0</v>
      </c>
      <c r="BO10" s="15"/>
      <c r="BP10" s="15">
        <f t="shared" si="34"/>
        <v>1</v>
      </c>
      <c r="BQ10" s="39">
        <f t="shared" si="35"/>
        <v>1.5451174289245981E-2</v>
      </c>
      <c r="BR10" s="14">
        <v>1</v>
      </c>
      <c r="BS10" s="32">
        <f t="shared" si="36"/>
        <v>2.8296547821165818E-2</v>
      </c>
      <c r="BT10" s="15">
        <v>0</v>
      </c>
      <c r="BU10" s="32">
        <f t="shared" si="37"/>
        <v>0</v>
      </c>
      <c r="BV10" s="15"/>
      <c r="BW10" s="15">
        <f t="shared" si="38"/>
        <v>1</v>
      </c>
      <c r="BX10" s="39">
        <f t="shared" si="39"/>
        <v>1.5928639694170119E-2</v>
      </c>
      <c r="BY10" s="15">
        <v>1</v>
      </c>
      <c r="BZ10" s="32">
        <f t="shared" si="40"/>
        <v>2.9052876234747237E-2</v>
      </c>
      <c r="CA10" s="15">
        <v>0</v>
      </c>
      <c r="CB10" s="32">
        <f t="shared" si="41"/>
        <v>0</v>
      </c>
      <c r="CC10" s="15"/>
      <c r="CD10" s="15">
        <f t="shared" si="42"/>
        <v>1</v>
      </c>
      <c r="CE10" s="39">
        <f t="shared" si="43"/>
        <v>1.636929120969062E-2</v>
      </c>
      <c r="CF10" s="14">
        <v>1</v>
      </c>
      <c r="CG10" s="32">
        <f t="shared" si="44"/>
        <v>2.9904306220095694E-2</v>
      </c>
      <c r="CH10" s="15">
        <v>0</v>
      </c>
      <c r="CI10" s="32">
        <f t="shared" si="45"/>
        <v>0</v>
      </c>
      <c r="CJ10" s="15"/>
      <c r="CK10" s="15">
        <f t="shared" si="46"/>
        <v>1</v>
      </c>
      <c r="CL10" s="39">
        <f t="shared" si="47"/>
        <v>1.6929067208396816E-2</v>
      </c>
      <c r="CM10" s="15">
        <v>1</v>
      </c>
      <c r="CN10" s="32">
        <f t="shared" si="48"/>
        <v>3.0656039239730225E-2</v>
      </c>
      <c r="CO10" s="15">
        <v>0</v>
      </c>
      <c r="CP10" s="32">
        <f t="shared" si="49"/>
        <v>0</v>
      </c>
      <c r="CQ10" s="15"/>
      <c r="CR10" s="15">
        <f t="shared" si="50"/>
        <v>1</v>
      </c>
      <c r="CS10" s="39">
        <f t="shared" si="51"/>
        <v>1.7409470752089137E-2</v>
      </c>
      <c r="CT10" s="144"/>
      <c r="CU10" s="146"/>
      <c r="CV10" s="146"/>
      <c r="CW10" s="146"/>
      <c r="CX10" s="146"/>
      <c r="CY10" s="146"/>
      <c r="CZ10" s="142"/>
      <c r="DA10" s="144"/>
      <c r="DB10" s="146"/>
      <c r="DC10" s="146"/>
      <c r="DD10" s="146"/>
      <c r="DE10" s="146"/>
      <c r="DF10" s="146"/>
      <c r="DG10" s="142"/>
      <c r="DH10" s="144"/>
      <c r="DI10" s="146"/>
      <c r="DJ10" s="146"/>
      <c r="DK10" s="146"/>
      <c r="DL10" s="146"/>
      <c r="DM10" s="146"/>
      <c r="DN10" s="142"/>
      <c r="DO10" s="144"/>
      <c r="DP10" s="146"/>
      <c r="DQ10" s="146"/>
      <c r="DR10" s="146"/>
      <c r="DS10" s="146"/>
      <c r="DT10" s="146"/>
      <c r="DU10" s="142"/>
      <c r="DV10" s="144"/>
      <c r="DW10" s="146"/>
      <c r="DX10" s="146"/>
      <c r="DY10" s="146"/>
      <c r="DZ10" s="146"/>
      <c r="EA10" s="146"/>
      <c r="EB10" s="142"/>
      <c r="EC10" s="144"/>
      <c r="ED10" s="146"/>
      <c r="EE10" s="146"/>
      <c r="EF10" s="146"/>
      <c r="EG10" s="146"/>
      <c r="EH10" s="146"/>
      <c r="EI10" s="142"/>
      <c r="EJ10" s="144"/>
      <c r="EK10" s="146"/>
      <c r="EL10" s="146"/>
      <c r="EM10" s="146"/>
      <c r="EN10" s="146"/>
      <c r="EO10" s="146"/>
      <c r="EP10" s="142"/>
      <c r="EQ10" s="144"/>
      <c r="ER10" s="146"/>
      <c r="ES10" s="146"/>
      <c r="ET10" s="146"/>
      <c r="EU10" s="146"/>
      <c r="EV10" s="146"/>
      <c r="EW10" s="142"/>
      <c r="EX10" s="144"/>
      <c r="EY10" s="146"/>
      <c r="EZ10" s="146"/>
      <c r="FA10" s="146"/>
      <c r="FB10" s="146"/>
      <c r="FC10" s="146"/>
      <c r="FD10" s="142"/>
      <c r="FE10" s="144"/>
      <c r="FF10" s="146"/>
      <c r="FG10" s="146"/>
      <c r="FH10" s="146"/>
      <c r="FI10" s="146"/>
      <c r="FJ10" s="146"/>
      <c r="FK10" s="142"/>
      <c r="FL10" s="144"/>
      <c r="FM10" s="146"/>
      <c r="FN10" s="146"/>
      <c r="FO10" s="146"/>
      <c r="FP10" s="146"/>
      <c r="FQ10" s="146"/>
      <c r="FR10" s="142"/>
      <c r="FS10" s="144"/>
      <c r="FT10" s="146"/>
      <c r="FU10" s="146"/>
      <c r="FV10" s="146"/>
      <c r="FW10" s="146"/>
      <c r="FX10" s="146"/>
      <c r="FY10" s="142"/>
      <c r="FZ10" s="144"/>
      <c r="GA10" s="146"/>
      <c r="GB10" s="146"/>
      <c r="GC10" s="146"/>
      <c r="GD10" s="146"/>
      <c r="GE10" s="146"/>
      <c r="GF10" s="142"/>
      <c r="GG10" s="144"/>
      <c r="GH10" s="146"/>
      <c r="GI10" s="146"/>
      <c r="GJ10" s="146"/>
      <c r="GK10" s="146"/>
      <c r="GL10" s="146"/>
      <c r="GM10" s="142"/>
      <c r="GN10" s="144"/>
      <c r="GO10" s="146"/>
      <c r="GP10" s="146"/>
      <c r="GQ10" s="146"/>
      <c r="GR10" s="146"/>
      <c r="GS10" s="146"/>
      <c r="GT10" s="142"/>
      <c r="GU10" s="144"/>
      <c r="GV10" s="146"/>
      <c r="GW10" s="146"/>
      <c r="GX10" s="146"/>
      <c r="GY10" s="146"/>
      <c r="GZ10" s="146"/>
      <c r="HA10" s="142"/>
      <c r="HB10" s="144"/>
      <c r="HC10" s="146"/>
      <c r="HD10" s="146"/>
      <c r="HE10" s="146"/>
      <c r="HF10" s="146"/>
      <c r="HG10" s="146"/>
      <c r="HH10" s="142"/>
      <c r="HI10" s="144"/>
      <c r="HJ10" s="146"/>
      <c r="HK10" s="146"/>
      <c r="HL10" s="146"/>
      <c r="HM10" s="146"/>
      <c r="HN10" s="146"/>
      <c r="HO10" s="142"/>
      <c r="HP10" s="144"/>
      <c r="HQ10" s="146"/>
      <c r="HR10" s="146"/>
      <c r="HS10" s="146"/>
      <c r="HT10" s="146"/>
      <c r="HU10" s="146"/>
      <c r="HV10" s="142"/>
      <c r="HW10" s="144"/>
      <c r="HX10" s="146"/>
      <c r="HY10" s="146"/>
      <c r="HZ10" s="146"/>
      <c r="IA10" s="146"/>
      <c r="IB10" s="146"/>
      <c r="IC10" s="142"/>
      <c r="ID10" s="144"/>
      <c r="IE10" s="146"/>
      <c r="IF10" s="146"/>
      <c r="IG10" s="146"/>
      <c r="IH10" s="146"/>
      <c r="II10" s="146"/>
      <c r="IJ10" s="142"/>
      <c r="IK10" s="144"/>
      <c r="IL10" s="146"/>
      <c r="IM10" s="146"/>
      <c r="IN10" s="146"/>
      <c r="IO10" s="146"/>
      <c r="IP10" s="146"/>
      <c r="IQ10" s="142"/>
      <c r="IR10" s="144"/>
      <c r="IS10" s="146"/>
      <c r="IT10" s="146"/>
      <c r="IU10" s="146"/>
      <c r="IV10" s="146"/>
      <c r="IW10" s="146"/>
      <c r="IX10" s="142"/>
      <c r="IY10" s="144"/>
      <c r="IZ10" s="146"/>
      <c r="JA10" s="146"/>
      <c r="JB10" s="146"/>
      <c r="JC10" s="146"/>
      <c r="JD10" s="146"/>
      <c r="JE10" s="142"/>
      <c r="JF10" s="144"/>
      <c r="JG10" s="146"/>
      <c r="JH10" s="146"/>
      <c r="JI10" s="146"/>
      <c r="JJ10" s="146"/>
      <c r="JK10" s="146"/>
      <c r="JL10" s="142"/>
      <c r="JM10" s="144"/>
      <c r="JN10" s="146"/>
      <c r="JO10" s="146"/>
      <c r="JP10" s="146"/>
      <c r="JQ10" s="146"/>
      <c r="JR10" s="146"/>
      <c r="JS10" s="142"/>
      <c r="JT10" s="73">
        <v>0</v>
      </c>
      <c r="JU10" s="32">
        <f t="shared" si="52"/>
        <v>0</v>
      </c>
      <c r="JV10" s="74">
        <v>0</v>
      </c>
      <c r="JW10" s="32">
        <f t="shared" si="53"/>
        <v>0</v>
      </c>
      <c r="JX10" s="74"/>
      <c r="JY10" s="15">
        <f t="shared" si="54"/>
        <v>0</v>
      </c>
      <c r="JZ10" s="39">
        <f t="shared" si="55"/>
        <v>0</v>
      </c>
      <c r="KB10" s="15"/>
      <c r="KC10" s="32"/>
      <c r="KD10" s="15"/>
      <c r="KE10" s="32"/>
      <c r="KF10" s="15"/>
      <c r="KG10" s="15"/>
      <c r="KH10" s="32"/>
      <c r="KI10" s="25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  <c r="ASY10" s="9"/>
      <c r="ASZ10" s="9"/>
      <c r="ATA10" s="9"/>
      <c r="ATB10" s="9"/>
      <c r="ATC10" s="9"/>
      <c r="ATD10" s="9"/>
      <c r="ATE10" s="9"/>
      <c r="ATF10" s="9"/>
      <c r="ATG10" s="9"/>
      <c r="ATH10" s="9"/>
      <c r="ATI10" s="9"/>
      <c r="ATJ10" s="9"/>
      <c r="ATK10" s="9"/>
      <c r="ATL10" s="9"/>
      <c r="ATM10" s="9"/>
      <c r="ATN10" s="9"/>
      <c r="ATO10" s="9"/>
      <c r="ATP10" s="9"/>
      <c r="ATQ10" s="9"/>
      <c r="ATR10" s="9"/>
      <c r="ATS10" s="9"/>
      <c r="ATT10" s="9"/>
      <c r="ATU10" s="9"/>
      <c r="ATV10" s="9"/>
      <c r="ATW10" s="9"/>
      <c r="ATX10" s="9"/>
      <c r="ATY10" s="9"/>
      <c r="ATZ10" s="9"/>
      <c r="AUA10" s="9"/>
      <c r="AUB10" s="9"/>
      <c r="AUC10" s="9"/>
      <c r="AUD10" s="9"/>
      <c r="AUE10" s="9"/>
      <c r="AUF10" s="9"/>
      <c r="AUG10" s="9"/>
      <c r="AUH10" s="9"/>
      <c r="AUI10" s="9"/>
      <c r="AUJ10" s="9"/>
      <c r="AUK10" s="9"/>
      <c r="AUL10" s="9"/>
      <c r="AUM10" s="9"/>
      <c r="AUN10" s="9"/>
      <c r="AUO10" s="9"/>
      <c r="AUP10" s="9"/>
      <c r="AUQ10" s="9"/>
      <c r="AUR10" s="9"/>
      <c r="AUS10" s="9"/>
      <c r="AUT10" s="9"/>
      <c r="AUU10" s="9"/>
      <c r="AUV10" s="9"/>
      <c r="AUW10" s="9"/>
      <c r="AUX10" s="9"/>
      <c r="AUY10" s="9"/>
      <c r="AUZ10" s="9"/>
      <c r="AVA10" s="9"/>
      <c r="AVB10" s="9"/>
      <c r="AVC10" s="9"/>
      <c r="AVD10" s="9"/>
      <c r="AVE10" s="9"/>
      <c r="AVF10" s="9"/>
      <c r="AVG10" s="9"/>
      <c r="AVH10" s="9"/>
      <c r="AVI10" s="9"/>
      <c r="AVJ10" s="9"/>
      <c r="AVK10" s="9"/>
      <c r="AVL10" s="9"/>
      <c r="AVM10" s="9"/>
      <c r="AVN10" s="9"/>
      <c r="AVO10" s="9"/>
      <c r="AVP10" s="9"/>
      <c r="AVQ10" s="9"/>
      <c r="AVR10" s="9"/>
      <c r="AVS10" s="9"/>
      <c r="AVT10" s="9"/>
      <c r="AVU10" s="9"/>
      <c r="AVV10" s="9"/>
      <c r="AVW10" s="9"/>
      <c r="AVX10" s="9"/>
      <c r="AVY10" s="9"/>
      <c r="AVZ10" s="9"/>
      <c r="AWA10" s="9"/>
      <c r="AWB10" s="9"/>
      <c r="AWC10" s="9"/>
    </row>
    <row r="11" spans="1:1277">
      <c r="A11" s="21" t="s">
        <v>4</v>
      </c>
      <c r="B11" s="85">
        <v>5110948</v>
      </c>
      <c r="C11" s="32">
        <f t="shared" si="0"/>
        <v>12.475862402457645</v>
      </c>
      <c r="D11" s="85">
        <v>4689659</v>
      </c>
      <c r="E11" s="32">
        <f t="shared" si="1"/>
        <v>11.151909034135931</v>
      </c>
      <c r="F11" s="45">
        <f t="shared" si="2"/>
        <v>9800607</v>
      </c>
      <c r="G11" s="39">
        <f t="shared" si="3"/>
        <v>11.805227544134873</v>
      </c>
      <c r="H11" s="14">
        <v>5</v>
      </c>
      <c r="I11" s="32">
        <f t="shared" si="4"/>
        <v>0.12144765606023804</v>
      </c>
      <c r="J11" s="15">
        <v>2</v>
      </c>
      <c r="K11" s="32">
        <f t="shared" si="5"/>
        <v>6.1106018942865874E-2</v>
      </c>
      <c r="L11" s="15"/>
      <c r="M11" s="16">
        <f t="shared" si="6"/>
        <v>7</v>
      </c>
      <c r="N11" s="14">
        <v>5</v>
      </c>
      <c r="O11" s="32">
        <f t="shared" si="7"/>
        <v>0.121921482565228</v>
      </c>
      <c r="P11" s="15">
        <v>2</v>
      </c>
      <c r="Q11" s="32">
        <f t="shared" si="8"/>
        <v>6.1293288384921846E-2</v>
      </c>
      <c r="R11" s="15"/>
      <c r="S11" s="16">
        <f t="shared" si="9"/>
        <v>7</v>
      </c>
      <c r="T11" s="14">
        <v>5</v>
      </c>
      <c r="U11" s="32">
        <f t="shared" si="10"/>
        <v>0.12370113805047006</v>
      </c>
      <c r="V11" s="15">
        <v>2</v>
      </c>
      <c r="W11" s="32">
        <f t="shared" si="11"/>
        <v>6.2150403977625848E-2</v>
      </c>
      <c r="X11" s="15"/>
      <c r="Y11" s="16">
        <f t="shared" si="12"/>
        <v>7</v>
      </c>
      <c r="Z11" s="14">
        <v>5</v>
      </c>
      <c r="AA11" s="32">
        <f t="shared" si="13"/>
        <v>0.12607160867372666</v>
      </c>
      <c r="AB11" s="15">
        <v>2</v>
      </c>
      <c r="AC11" s="32">
        <f t="shared" si="14"/>
        <v>6.3613231552162849E-2</v>
      </c>
      <c r="AD11" s="15"/>
      <c r="AE11" s="16">
        <f t="shared" si="15"/>
        <v>7</v>
      </c>
      <c r="AF11" s="14">
        <v>5</v>
      </c>
      <c r="AG11" s="32">
        <f t="shared" si="16"/>
        <v>0.12800819252432155</v>
      </c>
      <c r="AH11" s="15">
        <v>2</v>
      </c>
      <c r="AI11" s="32">
        <f t="shared" si="17"/>
        <v>6.4913988964621874E-2</v>
      </c>
      <c r="AJ11" s="15"/>
      <c r="AK11" s="16">
        <f t="shared" si="18"/>
        <v>7</v>
      </c>
      <c r="AL11" s="14">
        <v>5</v>
      </c>
      <c r="AM11" s="32">
        <f t="shared" si="19"/>
        <v>0.1307531380753138</v>
      </c>
      <c r="AN11" s="15">
        <v>2</v>
      </c>
      <c r="AO11" s="32">
        <f t="shared" si="20"/>
        <v>6.6711140760506993E-2</v>
      </c>
      <c r="AP11" s="15"/>
      <c r="AQ11" s="16">
        <f t="shared" si="21"/>
        <v>7</v>
      </c>
      <c r="AR11" s="15">
        <v>4</v>
      </c>
      <c r="AS11" s="32">
        <f t="shared" si="22"/>
        <v>0.10666666666666667</v>
      </c>
      <c r="AT11" s="15">
        <v>2</v>
      </c>
      <c r="AU11" s="32">
        <f t="shared" si="23"/>
        <v>6.8212824010914053E-2</v>
      </c>
      <c r="AV11" s="15"/>
      <c r="AW11" s="16">
        <f t="shared" si="24"/>
        <v>6</v>
      </c>
      <c r="AX11" s="15">
        <v>4</v>
      </c>
      <c r="AY11" s="32">
        <f t="shared" si="25"/>
        <v>0.10741138560687433</v>
      </c>
      <c r="AZ11" s="15">
        <v>2</v>
      </c>
      <c r="BA11" s="32">
        <f t="shared" si="26"/>
        <v>6.858710562414265E-2</v>
      </c>
      <c r="BB11" s="15"/>
      <c r="BC11" s="16">
        <f t="shared" si="27"/>
        <v>6</v>
      </c>
      <c r="BD11" s="15">
        <v>4</v>
      </c>
      <c r="BE11" s="32">
        <f t="shared" si="28"/>
        <v>0.10819583446037327</v>
      </c>
      <c r="BF11" s="15">
        <v>2</v>
      </c>
      <c r="BG11" s="32">
        <f t="shared" si="29"/>
        <v>6.9710700592540961E-2</v>
      </c>
      <c r="BH11" s="15"/>
      <c r="BI11" s="15">
        <f t="shared" si="30"/>
        <v>6</v>
      </c>
      <c r="BJ11" s="32">
        <f t="shared" si="31"/>
        <v>9.1379835516296068E-2</v>
      </c>
      <c r="BK11" s="14">
        <v>4</v>
      </c>
      <c r="BL11" s="32">
        <f t="shared" si="32"/>
        <v>0.10970927043335163</v>
      </c>
      <c r="BM11" s="15">
        <v>2</v>
      </c>
      <c r="BN11" s="32">
        <f t="shared" si="33"/>
        <v>7.0771408351026188E-2</v>
      </c>
      <c r="BO11" s="15"/>
      <c r="BP11" s="15">
        <f t="shared" si="34"/>
        <v>6</v>
      </c>
      <c r="BQ11" s="39">
        <f t="shared" si="35"/>
        <v>9.2707045735475904E-2</v>
      </c>
      <c r="BR11" s="14">
        <v>4</v>
      </c>
      <c r="BS11" s="32">
        <f t="shared" si="36"/>
        <v>0.11318619128466327</v>
      </c>
      <c r="BT11" s="15">
        <v>2</v>
      </c>
      <c r="BU11" s="32">
        <f t="shared" si="37"/>
        <v>7.2886297376093298E-2</v>
      </c>
      <c r="BV11" s="15"/>
      <c r="BW11" s="15">
        <f t="shared" si="38"/>
        <v>6</v>
      </c>
      <c r="BX11" s="39">
        <f t="shared" si="39"/>
        <v>9.5571838165020698E-2</v>
      </c>
      <c r="BY11" s="15">
        <v>4</v>
      </c>
      <c r="BZ11" s="32">
        <f t="shared" si="40"/>
        <v>0.11621150493898895</v>
      </c>
      <c r="CA11" s="15">
        <v>2</v>
      </c>
      <c r="CB11" s="32">
        <f t="shared" si="41"/>
        <v>7.4990626171728539E-2</v>
      </c>
      <c r="CC11" s="15"/>
      <c r="CD11" s="15">
        <f t="shared" si="42"/>
        <v>6</v>
      </c>
      <c r="CE11" s="39">
        <f t="shared" si="43"/>
        <v>9.8215747258143735E-2</v>
      </c>
      <c r="CF11" s="14">
        <v>4</v>
      </c>
      <c r="CG11" s="32">
        <f t="shared" si="44"/>
        <v>0.11961722488038277</v>
      </c>
      <c r="CH11" s="15">
        <v>2</v>
      </c>
      <c r="CI11" s="32">
        <f t="shared" si="45"/>
        <v>7.803355442840422E-2</v>
      </c>
      <c r="CJ11" s="15"/>
      <c r="CK11" s="15">
        <f t="shared" si="46"/>
        <v>6</v>
      </c>
      <c r="CL11" s="39">
        <f t="shared" si="47"/>
        <v>0.10157440325038089</v>
      </c>
      <c r="CM11" s="15">
        <v>3</v>
      </c>
      <c r="CN11" s="32">
        <f t="shared" si="48"/>
        <v>9.1968117719190681E-2</v>
      </c>
      <c r="CO11" s="15">
        <v>2</v>
      </c>
      <c r="CP11" s="32">
        <f t="shared" si="49"/>
        <v>8.0580177276390011E-2</v>
      </c>
      <c r="CQ11" s="15"/>
      <c r="CR11" s="15">
        <f t="shared" si="50"/>
        <v>5</v>
      </c>
      <c r="CS11" s="39">
        <f t="shared" si="51"/>
        <v>8.7047353760445687E-2</v>
      </c>
      <c r="CT11" s="144"/>
      <c r="CU11" s="146"/>
      <c r="CV11" s="146"/>
      <c r="CW11" s="146"/>
      <c r="CX11" s="146"/>
      <c r="CY11" s="146"/>
      <c r="CZ11" s="142"/>
      <c r="DA11" s="144"/>
      <c r="DB11" s="146"/>
      <c r="DC11" s="146"/>
      <c r="DD11" s="146"/>
      <c r="DE11" s="146"/>
      <c r="DF11" s="146"/>
      <c r="DG11" s="142"/>
      <c r="DH11" s="144"/>
      <c r="DI11" s="146"/>
      <c r="DJ11" s="146"/>
      <c r="DK11" s="146"/>
      <c r="DL11" s="146"/>
      <c r="DM11" s="146"/>
      <c r="DN11" s="142"/>
      <c r="DO11" s="144"/>
      <c r="DP11" s="146"/>
      <c r="DQ11" s="146"/>
      <c r="DR11" s="146"/>
      <c r="DS11" s="146"/>
      <c r="DT11" s="146"/>
      <c r="DU11" s="142"/>
      <c r="DV11" s="144"/>
      <c r="DW11" s="146"/>
      <c r="DX11" s="146"/>
      <c r="DY11" s="146"/>
      <c r="DZ11" s="146"/>
      <c r="EA11" s="146"/>
      <c r="EB11" s="142"/>
      <c r="EC11" s="144"/>
      <c r="ED11" s="146"/>
      <c r="EE11" s="146"/>
      <c r="EF11" s="146"/>
      <c r="EG11" s="146"/>
      <c r="EH11" s="146"/>
      <c r="EI11" s="142"/>
      <c r="EJ11" s="144"/>
      <c r="EK11" s="146"/>
      <c r="EL11" s="146"/>
      <c r="EM11" s="146"/>
      <c r="EN11" s="146"/>
      <c r="EO11" s="146"/>
      <c r="EP11" s="142"/>
      <c r="EQ11" s="144"/>
      <c r="ER11" s="146"/>
      <c r="ES11" s="146"/>
      <c r="ET11" s="146"/>
      <c r="EU11" s="146"/>
      <c r="EV11" s="146"/>
      <c r="EW11" s="142"/>
      <c r="EX11" s="144"/>
      <c r="EY11" s="146"/>
      <c r="EZ11" s="146"/>
      <c r="FA11" s="146"/>
      <c r="FB11" s="146"/>
      <c r="FC11" s="146"/>
      <c r="FD11" s="142"/>
      <c r="FE11" s="144"/>
      <c r="FF11" s="146"/>
      <c r="FG11" s="146"/>
      <c r="FH11" s="146"/>
      <c r="FI11" s="146"/>
      <c r="FJ11" s="146"/>
      <c r="FK11" s="142"/>
      <c r="FL11" s="144"/>
      <c r="FM11" s="146"/>
      <c r="FN11" s="146"/>
      <c r="FO11" s="146"/>
      <c r="FP11" s="146"/>
      <c r="FQ11" s="146"/>
      <c r="FR11" s="142"/>
      <c r="FS11" s="144"/>
      <c r="FT11" s="146"/>
      <c r="FU11" s="146"/>
      <c r="FV11" s="146"/>
      <c r="FW11" s="146"/>
      <c r="FX11" s="146"/>
      <c r="FY11" s="142"/>
      <c r="FZ11" s="144"/>
      <c r="GA11" s="146"/>
      <c r="GB11" s="146"/>
      <c r="GC11" s="146"/>
      <c r="GD11" s="146"/>
      <c r="GE11" s="146"/>
      <c r="GF11" s="142"/>
      <c r="GG11" s="144"/>
      <c r="GH11" s="146"/>
      <c r="GI11" s="146"/>
      <c r="GJ11" s="146"/>
      <c r="GK11" s="146"/>
      <c r="GL11" s="146"/>
      <c r="GM11" s="142"/>
      <c r="GN11" s="144"/>
      <c r="GO11" s="146"/>
      <c r="GP11" s="146"/>
      <c r="GQ11" s="146"/>
      <c r="GR11" s="146"/>
      <c r="GS11" s="146"/>
      <c r="GT11" s="142"/>
      <c r="GU11" s="144"/>
      <c r="GV11" s="146"/>
      <c r="GW11" s="146"/>
      <c r="GX11" s="146"/>
      <c r="GY11" s="146"/>
      <c r="GZ11" s="146"/>
      <c r="HA11" s="142"/>
      <c r="HB11" s="144"/>
      <c r="HC11" s="146"/>
      <c r="HD11" s="146"/>
      <c r="HE11" s="146"/>
      <c r="HF11" s="146"/>
      <c r="HG11" s="146"/>
      <c r="HH11" s="142"/>
      <c r="HI11" s="144"/>
      <c r="HJ11" s="146"/>
      <c r="HK11" s="146"/>
      <c r="HL11" s="146"/>
      <c r="HM11" s="146"/>
      <c r="HN11" s="146"/>
      <c r="HO11" s="142"/>
      <c r="HP11" s="144"/>
      <c r="HQ11" s="146"/>
      <c r="HR11" s="146"/>
      <c r="HS11" s="146"/>
      <c r="HT11" s="146"/>
      <c r="HU11" s="146"/>
      <c r="HV11" s="142"/>
      <c r="HW11" s="144"/>
      <c r="HX11" s="146"/>
      <c r="HY11" s="146"/>
      <c r="HZ11" s="146"/>
      <c r="IA11" s="146"/>
      <c r="IB11" s="146"/>
      <c r="IC11" s="142"/>
      <c r="ID11" s="144"/>
      <c r="IE11" s="146"/>
      <c r="IF11" s="146"/>
      <c r="IG11" s="146"/>
      <c r="IH11" s="146"/>
      <c r="II11" s="146"/>
      <c r="IJ11" s="142"/>
      <c r="IK11" s="144"/>
      <c r="IL11" s="146"/>
      <c r="IM11" s="146"/>
      <c r="IN11" s="146"/>
      <c r="IO11" s="146"/>
      <c r="IP11" s="146"/>
      <c r="IQ11" s="142"/>
      <c r="IR11" s="144"/>
      <c r="IS11" s="146"/>
      <c r="IT11" s="146"/>
      <c r="IU11" s="146"/>
      <c r="IV11" s="146"/>
      <c r="IW11" s="146"/>
      <c r="IX11" s="142"/>
      <c r="IY11" s="144"/>
      <c r="IZ11" s="146"/>
      <c r="JA11" s="146"/>
      <c r="JB11" s="146"/>
      <c r="JC11" s="146"/>
      <c r="JD11" s="146"/>
      <c r="JE11" s="142"/>
      <c r="JF11" s="144"/>
      <c r="JG11" s="146"/>
      <c r="JH11" s="146"/>
      <c r="JI11" s="146"/>
      <c r="JJ11" s="146"/>
      <c r="JK11" s="146"/>
      <c r="JL11" s="142"/>
      <c r="JM11" s="144"/>
      <c r="JN11" s="146"/>
      <c r="JO11" s="146"/>
      <c r="JP11" s="146"/>
      <c r="JQ11" s="146"/>
      <c r="JR11" s="146"/>
      <c r="JS11" s="142"/>
      <c r="JT11" s="73">
        <v>0</v>
      </c>
      <c r="JU11" s="32">
        <f t="shared" si="52"/>
        <v>0</v>
      </c>
      <c r="JV11" s="15">
        <v>1</v>
      </c>
      <c r="JW11" s="32">
        <f t="shared" si="53"/>
        <v>0.75757575757575757</v>
      </c>
      <c r="JX11" s="74"/>
      <c r="JY11" s="15">
        <f t="shared" si="54"/>
        <v>1</v>
      </c>
      <c r="JZ11" s="39">
        <f t="shared" si="55"/>
        <v>0.25773195876288657</v>
      </c>
      <c r="KB11" s="15"/>
      <c r="KC11" s="32"/>
      <c r="KD11" s="15"/>
      <c r="KE11" s="32"/>
      <c r="KF11" s="15"/>
      <c r="KG11" s="15"/>
      <c r="KH11" s="32"/>
      <c r="KI11" s="25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  <c r="ASR11" s="9"/>
      <c r="ASS11" s="9"/>
      <c r="AST11" s="9"/>
      <c r="ASU11" s="9"/>
      <c r="ASV11" s="9"/>
      <c r="ASW11" s="9"/>
      <c r="ASX11" s="9"/>
      <c r="ASY11" s="9"/>
      <c r="ASZ11" s="9"/>
      <c r="ATA11" s="9"/>
      <c r="ATB11" s="9"/>
      <c r="ATC11" s="9"/>
      <c r="ATD11" s="9"/>
      <c r="ATE11" s="9"/>
      <c r="ATF11" s="9"/>
      <c r="ATG11" s="9"/>
      <c r="ATH11" s="9"/>
      <c r="ATI11" s="9"/>
      <c r="ATJ11" s="9"/>
      <c r="ATK11" s="9"/>
      <c r="ATL11" s="9"/>
      <c r="ATM11" s="9"/>
      <c r="ATN11" s="9"/>
      <c r="ATO11" s="9"/>
      <c r="ATP11" s="9"/>
      <c r="ATQ11" s="9"/>
      <c r="ATR11" s="9"/>
      <c r="ATS11" s="9"/>
      <c r="ATT11" s="9"/>
      <c r="ATU11" s="9"/>
      <c r="ATV11" s="9"/>
      <c r="ATW11" s="9"/>
      <c r="ATX11" s="9"/>
      <c r="ATY11" s="9"/>
      <c r="ATZ11" s="9"/>
      <c r="AUA11" s="9"/>
      <c r="AUB11" s="9"/>
      <c r="AUC11" s="9"/>
      <c r="AUD11" s="9"/>
      <c r="AUE11" s="9"/>
      <c r="AUF11" s="9"/>
      <c r="AUG11" s="9"/>
      <c r="AUH11" s="9"/>
      <c r="AUI11" s="9"/>
      <c r="AUJ11" s="9"/>
      <c r="AUK11" s="9"/>
      <c r="AUL11" s="9"/>
      <c r="AUM11" s="9"/>
      <c r="AUN11" s="9"/>
      <c r="AUO11" s="9"/>
      <c r="AUP11" s="9"/>
      <c r="AUQ11" s="9"/>
      <c r="AUR11" s="9"/>
      <c r="AUS11" s="9"/>
      <c r="AUT11" s="9"/>
      <c r="AUU11" s="9"/>
      <c r="AUV11" s="9"/>
      <c r="AUW11" s="9"/>
      <c r="AUX11" s="9"/>
      <c r="AUY11" s="9"/>
      <c r="AUZ11" s="9"/>
      <c r="AVA11" s="9"/>
      <c r="AVB11" s="9"/>
      <c r="AVC11" s="9"/>
      <c r="AVD11" s="9"/>
      <c r="AVE11" s="9"/>
      <c r="AVF11" s="9"/>
      <c r="AVG11" s="9"/>
      <c r="AVH11" s="9"/>
      <c r="AVI11" s="9"/>
      <c r="AVJ11" s="9"/>
      <c r="AVK11" s="9"/>
      <c r="AVL11" s="9"/>
      <c r="AVM11" s="9"/>
      <c r="AVN11" s="9"/>
      <c r="AVO11" s="9"/>
      <c r="AVP11" s="9"/>
      <c r="AVQ11" s="9"/>
      <c r="AVR11" s="9"/>
      <c r="AVS11" s="9"/>
      <c r="AVT11" s="9"/>
      <c r="AVU11" s="9"/>
      <c r="AVV11" s="9"/>
      <c r="AVW11" s="9"/>
      <c r="AVX11" s="9"/>
      <c r="AVY11" s="9"/>
      <c r="AVZ11" s="9"/>
      <c r="AWA11" s="9"/>
      <c r="AWB11" s="9"/>
      <c r="AWC11" s="9"/>
    </row>
    <row r="12" spans="1:1277">
      <c r="A12" s="21" t="s">
        <v>5</v>
      </c>
      <c r="B12" s="85">
        <v>5437398</v>
      </c>
      <c r="C12" s="32">
        <f t="shared" si="0"/>
        <v>13.272729300982597</v>
      </c>
      <c r="D12" s="85">
        <v>5209047</v>
      </c>
      <c r="E12" s="32">
        <f t="shared" si="1"/>
        <v>12.387002615443611</v>
      </c>
      <c r="F12" s="45">
        <f t="shared" si="2"/>
        <v>10646445</v>
      </c>
      <c r="G12" s="39">
        <f t="shared" si="3"/>
        <v>12.824073627390325</v>
      </c>
      <c r="H12" s="14">
        <v>12</v>
      </c>
      <c r="I12" s="32">
        <f t="shared" si="4"/>
        <v>0.29147437454457131</v>
      </c>
      <c r="J12" s="15">
        <v>6</v>
      </c>
      <c r="K12" s="32">
        <f t="shared" si="5"/>
        <v>0.18331805682859761</v>
      </c>
      <c r="L12" s="15"/>
      <c r="M12" s="16">
        <f t="shared" si="6"/>
        <v>18</v>
      </c>
      <c r="N12" s="14">
        <v>12</v>
      </c>
      <c r="O12" s="32">
        <f t="shared" si="7"/>
        <v>0.29261155815654721</v>
      </c>
      <c r="P12" s="15">
        <v>6</v>
      </c>
      <c r="Q12" s="32">
        <f t="shared" si="8"/>
        <v>0.18387986515476554</v>
      </c>
      <c r="R12" s="15"/>
      <c r="S12" s="16">
        <f t="shared" si="9"/>
        <v>18</v>
      </c>
      <c r="T12" s="14">
        <v>12</v>
      </c>
      <c r="U12" s="32">
        <f t="shared" si="10"/>
        <v>0.29688273132112813</v>
      </c>
      <c r="V12" s="15">
        <v>6</v>
      </c>
      <c r="W12" s="32">
        <f t="shared" si="11"/>
        <v>0.18645121193287756</v>
      </c>
      <c r="X12" s="15"/>
      <c r="Y12" s="16">
        <f t="shared" si="12"/>
        <v>18</v>
      </c>
      <c r="Z12" s="14">
        <v>11</v>
      </c>
      <c r="AA12" s="32">
        <f t="shared" si="13"/>
        <v>0.27735753908219873</v>
      </c>
      <c r="AB12" s="15">
        <v>6</v>
      </c>
      <c r="AC12" s="32">
        <f t="shared" si="14"/>
        <v>0.19083969465648853</v>
      </c>
      <c r="AD12" s="15"/>
      <c r="AE12" s="16">
        <f t="shared" si="15"/>
        <v>17</v>
      </c>
      <c r="AF12" s="14">
        <v>11</v>
      </c>
      <c r="AG12" s="32">
        <f t="shared" si="16"/>
        <v>0.2816180235535074</v>
      </c>
      <c r="AH12" s="15">
        <v>5</v>
      </c>
      <c r="AI12" s="32">
        <f t="shared" si="17"/>
        <v>0.16228497241155468</v>
      </c>
      <c r="AJ12" s="15"/>
      <c r="AK12" s="16">
        <f t="shared" si="18"/>
        <v>16</v>
      </c>
      <c r="AL12" s="14">
        <v>10</v>
      </c>
      <c r="AM12" s="32">
        <f t="shared" si="19"/>
        <v>0.2615062761506276</v>
      </c>
      <c r="AN12" s="15">
        <v>5</v>
      </c>
      <c r="AO12" s="32">
        <f t="shared" si="20"/>
        <v>0.16677785190126751</v>
      </c>
      <c r="AP12" s="15"/>
      <c r="AQ12" s="16">
        <f t="shared" si="21"/>
        <v>15</v>
      </c>
      <c r="AR12" s="15">
        <v>9</v>
      </c>
      <c r="AS12" s="32">
        <f t="shared" si="22"/>
        <v>0.24</v>
      </c>
      <c r="AT12" s="15">
        <v>5</v>
      </c>
      <c r="AU12" s="32">
        <f t="shared" si="23"/>
        <v>0.17053206002728513</v>
      </c>
      <c r="AV12" s="15"/>
      <c r="AW12" s="16">
        <f t="shared" si="24"/>
        <v>14</v>
      </c>
      <c r="AX12" s="15">
        <v>9</v>
      </c>
      <c r="AY12" s="32">
        <f t="shared" si="25"/>
        <v>0.24167561761546724</v>
      </c>
      <c r="AZ12" s="15">
        <v>5</v>
      </c>
      <c r="BA12" s="32">
        <f t="shared" si="26"/>
        <v>0.17146776406035666</v>
      </c>
      <c r="BB12" s="15"/>
      <c r="BC12" s="16">
        <f t="shared" si="27"/>
        <v>14</v>
      </c>
      <c r="BD12" s="15">
        <v>9</v>
      </c>
      <c r="BE12" s="32">
        <f t="shared" si="28"/>
        <v>0.24344062753583989</v>
      </c>
      <c r="BF12" s="15">
        <v>5</v>
      </c>
      <c r="BG12" s="32">
        <f t="shared" si="29"/>
        <v>0.17427675148135238</v>
      </c>
      <c r="BH12" s="15"/>
      <c r="BI12" s="15">
        <f t="shared" si="30"/>
        <v>14</v>
      </c>
      <c r="BJ12" s="32">
        <f t="shared" si="31"/>
        <v>0.21321961620469082</v>
      </c>
      <c r="BK12" s="14">
        <v>9</v>
      </c>
      <c r="BL12" s="32">
        <f t="shared" si="32"/>
        <v>0.24684585847504115</v>
      </c>
      <c r="BM12" s="15">
        <v>5</v>
      </c>
      <c r="BN12" s="32">
        <f t="shared" si="33"/>
        <v>0.17692852087756544</v>
      </c>
      <c r="BO12" s="15"/>
      <c r="BP12" s="15">
        <f t="shared" si="34"/>
        <v>14</v>
      </c>
      <c r="BQ12" s="39">
        <f t="shared" si="35"/>
        <v>0.21631644004944375</v>
      </c>
      <c r="BR12" s="14">
        <v>9</v>
      </c>
      <c r="BS12" s="32">
        <f t="shared" si="36"/>
        <v>0.25466893039049238</v>
      </c>
      <c r="BT12" s="15">
        <v>5</v>
      </c>
      <c r="BU12" s="32">
        <f t="shared" si="37"/>
        <v>0.18221574344023322</v>
      </c>
      <c r="BV12" s="15"/>
      <c r="BW12" s="15">
        <f t="shared" si="38"/>
        <v>14</v>
      </c>
      <c r="BX12" s="39">
        <f t="shared" si="39"/>
        <v>0.22300095571838166</v>
      </c>
      <c r="BY12" s="15">
        <v>9</v>
      </c>
      <c r="BZ12" s="32">
        <f t="shared" si="40"/>
        <v>0.26147588611272515</v>
      </c>
      <c r="CA12" s="15">
        <v>5</v>
      </c>
      <c r="CB12" s="32">
        <f t="shared" si="41"/>
        <v>0.18747656542932134</v>
      </c>
      <c r="CC12" s="15"/>
      <c r="CD12" s="15">
        <f t="shared" si="42"/>
        <v>14</v>
      </c>
      <c r="CE12" s="39">
        <f t="shared" si="43"/>
        <v>0.22917007693566865</v>
      </c>
      <c r="CF12" s="14">
        <v>8</v>
      </c>
      <c r="CG12" s="32">
        <f t="shared" si="44"/>
        <v>0.23923444976076555</v>
      </c>
      <c r="CH12" s="15">
        <v>4</v>
      </c>
      <c r="CI12" s="32">
        <f t="shared" si="45"/>
        <v>0.15606710885680844</v>
      </c>
      <c r="CJ12" s="15"/>
      <c r="CK12" s="15">
        <f t="shared" si="46"/>
        <v>12</v>
      </c>
      <c r="CL12" s="39">
        <f t="shared" si="47"/>
        <v>0.20314880650076178</v>
      </c>
      <c r="CM12" s="15">
        <v>5</v>
      </c>
      <c r="CN12" s="32">
        <f t="shared" si="48"/>
        <v>0.15328019619865113</v>
      </c>
      <c r="CO12" s="15">
        <v>4</v>
      </c>
      <c r="CP12" s="32">
        <f t="shared" si="49"/>
        <v>0.16116035455278002</v>
      </c>
      <c r="CQ12" s="15"/>
      <c r="CR12" s="15">
        <f t="shared" si="50"/>
        <v>9</v>
      </c>
      <c r="CS12" s="39">
        <f t="shared" si="51"/>
        <v>0.15668523676880222</v>
      </c>
      <c r="CT12" s="144"/>
      <c r="CU12" s="146"/>
      <c r="CV12" s="146"/>
      <c r="CW12" s="146"/>
      <c r="CX12" s="146"/>
      <c r="CY12" s="146"/>
      <c r="CZ12" s="142"/>
      <c r="DA12" s="144"/>
      <c r="DB12" s="146"/>
      <c r="DC12" s="146"/>
      <c r="DD12" s="146"/>
      <c r="DE12" s="146"/>
      <c r="DF12" s="146"/>
      <c r="DG12" s="142"/>
      <c r="DH12" s="144"/>
      <c r="DI12" s="146"/>
      <c r="DJ12" s="146"/>
      <c r="DK12" s="146"/>
      <c r="DL12" s="146"/>
      <c r="DM12" s="146"/>
      <c r="DN12" s="142"/>
      <c r="DO12" s="144"/>
      <c r="DP12" s="146"/>
      <c r="DQ12" s="146"/>
      <c r="DR12" s="146"/>
      <c r="DS12" s="146"/>
      <c r="DT12" s="146"/>
      <c r="DU12" s="142"/>
      <c r="DV12" s="144"/>
      <c r="DW12" s="146"/>
      <c r="DX12" s="146"/>
      <c r="DY12" s="146"/>
      <c r="DZ12" s="146"/>
      <c r="EA12" s="146"/>
      <c r="EB12" s="142"/>
      <c r="EC12" s="144"/>
      <c r="ED12" s="146"/>
      <c r="EE12" s="146"/>
      <c r="EF12" s="146"/>
      <c r="EG12" s="146"/>
      <c r="EH12" s="146"/>
      <c r="EI12" s="142"/>
      <c r="EJ12" s="144"/>
      <c r="EK12" s="146"/>
      <c r="EL12" s="146"/>
      <c r="EM12" s="146"/>
      <c r="EN12" s="146"/>
      <c r="EO12" s="146"/>
      <c r="EP12" s="142"/>
      <c r="EQ12" s="144"/>
      <c r="ER12" s="146"/>
      <c r="ES12" s="146"/>
      <c r="ET12" s="146"/>
      <c r="EU12" s="146"/>
      <c r="EV12" s="146"/>
      <c r="EW12" s="142"/>
      <c r="EX12" s="144"/>
      <c r="EY12" s="146"/>
      <c r="EZ12" s="146"/>
      <c r="FA12" s="146"/>
      <c r="FB12" s="146"/>
      <c r="FC12" s="146"/>
      <c r="FD12" s="142"/>
      <c r="FE12" s="144"/>
      <c r="FF12" s="146"/>
      <c r="FG12" s="146"/>
      <c r="FH12" s="146"/>
      <c r="FI12" s="146"/>
      <c r="FJ12" s="146"/>
      <c r="FK12" s="142"/>
      <c r="FL12" s="144"/>
      <c r="FM12" s="146"/>
      <c r="FN12" s="146"/>
      <c r="FO12" s="146"/>
      <c r="FP12" s="146"/>
      <c r="FQ12" s="146"/>
      <c r="FR12" s="142"/>
      <c r="FS12" s="144"/>
      <c r="FT12" s="146"/>
      <c r="FU12" s="146"/>
      <c r="FV12" s="146"/>
      <c r="FW12" s="146"/>
      <c r="FX12" s="146"/>
      <c r="FY12" s="142"/>
      <c r="FZ12" s="144"/>
      <c r="GA12" s="146"/>
      <c r="GB12" s="146"/>
      <c r="GC12" s="146"/>
      <c r="GD12" s="146"/>
      <c r="GE12" s="146"/>
      <c r="GF12" s="142"/>
      <c r="GG12" s="144"/>
      <c r="GH12" s="146"/>
      <c r="GI12" s="146"/>
      <c r="GJ12" s="146"/>
      <c r="GK12" s="146"/>
      <c r="GL12" s="146"/>
      <c r="GM12" s="142"/>
      <c r="GN12" s="144"/>
      <c r="GO12" s="146"/>
      <c r="GP12" s="146"/>
      <c r="GQ12" s="146"/>
      <c r="GR12" s="146"/>
      <c r="GS12" s="146"/>
      <c r="GT12" s="142"/>
      <c r="GU12" s="144"/>
      <c r="GV12" s="146"/>
      <c r="GW12" s="146"/>
      <c r="GX12" s="146"/>
      <c r="GY12" s="146"/>
      <c r="GZ12" s="146"/>
      <c r="HA12" s="142"/>
      <c r="HB12" s="144"/>
      <c r="HC12" s="146"/>
      <c r="HD12" s="146"/>
      <c r="HE12" s="146"/>
      <c r="HF12" s="146"/>
      <c r="HG12" s="146"/>
      <c r="HH12" s="142"/>
      <c r="HI12" s="144"/>
      <c r="HJ12" s="146"/>
      <c r="HK12" s="146"/>
      <c r="HL12" s="146"/>
      <c r="HM12" s="146"/>
      <c r="HN12" s="146"/>
      <c r="HO12" s="142"/>
      <c r="HP12" s="144"/>
      <c r="HQ12" s="146"/>
      <c r="HR12" s="146"/>
      <c r="HS12" s="146"/>
      <c r="HT12" s="146"/>
      <c r="HU12" s="146"/>
      <c r="HV12" s="142"/>
      <c r="HW12" s="144"/>
      <c r="HX12" s="146"/>
      <c r="HY12" s="146"/>
      <c r="HZ12" s="146"/>
      <c r="IA12" s="146"/>
      <c r="IB12" s="146"/>
      <c r="IC12" s="142"/>
      <c r="ID12" s="144"/>
      <c r="IE12" s="146"/>
      <c r="IF12" s="146"/>
      <c r="IG12" s="146"/>
      <c r="IH12" s="146"/>
      <c r="II12" s="146"/>
      <c r="IJ12" s="142"/>
      <c r="IK12" s="144"/>
      <c r="IL12" s="146"/>
      <c r="IM12" s="146"/>
      <c r="IN12" s="146"/>
      <c r="IO12" s="146"/>
      <c r="IP12" s="146"/>
      <c r="IQ12" s="142"/>
      <c r="IR12" s="144"/>
      <c r="IS12" s="146"/>
      <c r="IT12" s="146"/>
      <c r="IU12" s="146"/>
      <c r="IV12" s="146"/>
      <c r="IW12" s="146"/>
      <c r="IX12" s="142"/>
      <c r="IY12" s="144"/>
      <c r="IZ12" s="146"/>
      <c r="JA12" s="146"/>
      <c r="JB12" s="146"/>
      <c r="JC12" s="146"/>
      <c r="JD12" s="146"/>
      <c r="JE12" s="142"/>
      <c r="JF12" s="144"/>
      <c r="JG12" s="146"/>
      <c r="JH12" s="146"/>
      <c r="JI12" s="146"/>
      <c r="JJ12" s="146"/>
      <c r="JK12" s="146"/>
      <c r="JL12" s="142"/>
      <c r="JM12" s="144"/>
      <c r="JN12" s="146"/>
      <c r="JO12" s="146"/>
      <c r="JP12" s="146"/>
      <c r="JQ12" s="146"/>
      <c r="JR12" s="146"/>
      <c r="JS12" s="142"/>
      <c r="JT12" s="73">
        <v>0</v>
      </c>
      <c r="JU12" s="32">
        <f t="shared" si="52"/>
        <v>0</v>
      </c>
      <c r="JV12" s="15">
        <v>0</v>
      </c>
      <c r="JW12" s="32">
        <f t="shared" si="53"/>
        <v>0</v>
      </c>
      <c r="JX12" s="74"/>
      <c r="JY12" s="15">
        <f t="shared" si="54"/>
        <v>0</v>
      </c>
      <c r="JZ12" s="39">
        <f t="shared" si="55"/>
        <v>0</v>
      </c>
      <c r="KB12" s="15"/>
      <c r="KC12" s="32"/>
      <c r="KD12" s="15"/>
      <c r="KE12" s="32"/>
      <c r="KF12" s="24"/>
      <c r="KG12" s="15"/>
      <c r="KH12" s="32"/>
      <c r="KI12" s="25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  <c r="ASR12" s="9"/>
      <c r="ASS12" s="9"/>
      <c r="AST12" s="9"/>
      <c r="ASU12" s="9"/>
      <c r="ASV12" s="9"/>
      <c r="ASW12" s="9"/>
      <c r="ASX12" s="9"/>
      <c r="ASY12" s="9"/>
      <c r="ASZ12" s="9"/>
      <c r="ATA12" s="9"/>
      <c r="ATB12" s="9"/>
      <c r="ATC12" s="9"/>
      <c r="ATD12" s="9"/>
      <c r="ATE12" s="9"/>
      <c r="ATF12" s="9"/>
      <c r="ATG12" s="9"/>
      <c r="ATH12" s="9"/>
      <c r="ATI12" s="9"/>
      <c r="ATJ12" s="9"/>
      <c r="ATK12" s="9"/>
      <c r="ATL12" s="9"/>
      <c r="ATM12" s="9"/>
      <c r="ATN12" s="9"/>
      <c r="ATO12" s="9"/>
      <c r="ATP12" s="9"/>
      <c r="ATQ12" s="9"/>
      <c r="ATR12" s="9"/>
      <c r="ATS12" s="9"/>
      <c r="ATT12" s="9"/>
      <c r="ATU12" s="9"/>
      <c r="ATV12" s="9"/>
      <c r="ATW12" s="9"/>
      <c r="ATX12" s="9"/>
      <c r="ATY12" s="9"/>
      <c r="ATZ12" s="9"/>
      <c r="AUA12" s="9"/>
      <c r="AUB12" s="9"/>
      <c r="AUC12" s="9"/>
      <c r="AUD12" s="9"/>
      <c r="AUE12" s="9"/>
      <c r="AUF12" s="9"/>
      <c r="AUG12" s="9"/>
      <c r="AUH12" s="9"/>
      <c r="AUI12" s="9"/>
      <c r="AUJ12" s="9"/>
      <c r="AUK12" s="9"/>
      <c r="AUL12" s="9"/>
      <c r="AUM12" s="9"/>
      <c r="AUN12" s="9"/>
      <c r="AUO12" s="9"/>
      <c r="AUP12" s="9"/>
      <c r="AUQ12" s="9"/>
      <c r="AUR12" s="9"/>
      <c r="AUS12" s="9"/>
      <c r="AUT12" s="9"/>
      <c r="AUU12" s="9"/>
      <c r="AUV12" s="9"/>
      <c r="AUW12" s="9"/>
      <c r="AUX12" s="9"/>
      <c r="AUY12" s="9"/>
      <c r="AUZ12" s="9"/>
      <c r="AVA12" s="9"/>
      <c r="AVB12" s="9"/>
      <c r="AVC12" s="9"/>
      <c r="AVD12" s="9"/>
      <c r="AVE12" s="9"/>
      <c r="AVF12" s="9"/>
      <c r="AVG12" s="9"/>
      <c r="AVH12" s="9"/>
      <c r="AVI12" s="9"/>
      <c r="AVJ12" s="9"/>
      <c r="AVK12" s="9"/>
      <c r="AVL12" s="9"/>
      <c r="AVM12" s="9"/>
      <c r="AVN12" s="9"/>
      <c r="AVO12" s="9"/>
      <c r="AVP12" s="9"/>
      <c r="AVQ12" s="9"/>
      <c r="AVR12" s="9"/>
      <c r="AVS12" s="9"/>
      <c r="AVT12" s="9"/>
      <c r="AVU12" s="9"/>
      <c r="AVV12" s="9"/>
      <c r="AVW12" s="9"/>
      <c r="AVX12" s="9"/>
      <c r="AVY12" s="9"/>
      <c r="AVZ12" s="9"/>
      <c r="AWA12" s="9"/>
      <c r="AWB12" s="9"/>
      <c r="AWC12" s="9"/>
    </row>
    <row r="13" spans="1:1277">
      <c r="A13" s="21" t="s">
        <v>6</v>
      </c>
      <c r="B13" s="85">
        <v>5251175</v>
      </c>
      <c r="C13" s="32">
        <f t="shared" si="0"/>
        <v>12.818157561224558</v>
      </c>
      <c r="D13" s="85">
        <v>5175082</v>
      </c>
      <c r="E13" s="32">
        <f t="shared" si="1"/>
        <v>12.306234570188204</v>
      </c>
      <c r="F13" s="45">
        <f t="shared" si="2"/>
        <v>10426257</v>
      </c>
      <c r="G13" s="39">
        <f t="shared" si="3"/>
        <v>12.558848275278159</v>
      </c>
      <c r="H13" s="14">
        <v>39</v>
      </c>
      <c r="I13" s="32">
        <f t="shared" si="4"/>
        <v>0.94729171726985661</v>
      </c>
      <c r="J13" s="15">
        <v>13</v>
      </c>
      <c r="K13" s="32">
        <f t="shared" si="5"/>
        <v>0.3971891231286282</v>
      </c>
      <c r="L13" s="15"/>
      <c r="M13" s="16">
        <f t="shared" si="6"/>
        <v>52</v>
      </c>
      <c r="N13" s="14">
        <v>39</v>
      </c>
      <c r="O13" s="32">
        <f t="shared" si="7"/>
        <v>0.95098756400877837</v>
      </c>
      <c r="P13" s="15">
        <v>13</v>
      </c>
      <c r="Q13" s="32">
        <f t="shared" si="8"/>
        <v>0.39840637450199201</v>
      </c>
      <c r="R13" s="15"/>
      <c r="S13" s="16">
        <f t="shared" si="9"/>
        <v>52</v>
      </c>
      <c r="T13" s="14">
        <v>39</v>
      </c>
      <c r="U13" s="32">
        <f t="shared" si="10"/>
        <v>0.96486887679366651</v>
      </c>
      <c r="V13" s="15">
        <v>13</v>
      </c>
      <c r="W13" s="32">
        <f t="shared" si="11"/>
        <v>0.40397762585456809</v>
      </c>
      <c r="X13" s="15"/>
      <c r="Y13" s="16">
        <f t="shared" si="12"/>
        <v>52</v>
      </c>
      <c r="Z13" s="14">
        <v>37</v>
      </c>
      <c r="AA13" s="32">
        <f t="shared" si="13"/>
        <v>0.93292990418557731</v>
      </c>
      <c r="AB13" s="15">
        <v>12</v>
      </c>
      <c r="AC13" s="32">
        <f t="shared" si="14"/>
        <v>0.38167938931297707</v>
      </c>
      <c r="AD13" s="15"/>
      <c r="AE13" s="16">
        <f t="shared" si="15"/>
        <v>49</v>
      </c>
      <c r="AF13" s="14">
        <v>37</v>
      </c>
      <c r="AG13" s="32">
        <f t="shared" si="16"/>
        <v>0.94726062467997951</v>
      </c>
      <c r="AH13" s="15">
        <v>12</v>
      </c>
      <c r="AI13" s="32">
        <f t="shared" si="17"/>
        <v>0.38948393378773127</v>
      </c>
      <c r="AJ13" s="15"/>
      <c r="AK13" s="16">
        <f t="shared" si="18"/>
        <v>49</v>
      </c>
      <c r="AL13" s="14">
        <v>37</v>
      </c>
      <c r="AM13" s="32">
        <f t="shared" si="19"/>
        <v>0.96757322175732208</v>
      </c>
      <c r="AN13" s="15">
        <v>11</v>
      </c>
      <c r="AO13" s="32">
        <f t="shared" si="20"/>
        <v>0.36691127418278852</v>
      </c>
      <c r="AP13" s="15"/>
      <c r="AQ13" s="16">
        <f t="shared" si="21"/>
        <v>48</v>
      </c>
      <c r="AR13" s="15">
        <v>37</v>
      </c>
      <c r="AS13" s="32">
        <f t="shared" si="22"/>
        <v>0.98666666666666658</v>
      </c>
      <c r="AT13" s="15">
        <v>11</v>
      </c>
      <c r="AU13" s="32">
        <f t="shared" si="23"/>
        <v>0.37517053206002732</v>
      </c>
      <c r="AV13" s="15"/>
      <c r="AW13" s="16">
        <f t="shared" si="24"/>
        <v>48</v>
      </c>
      <c r="AX13" s="15">
        <v>37</v>
      </c>
      <c r="AY13" s="32">
        <f t="shared" si="25"/>
        <v>0.99355531686358756</v>
      </c>
      <c r="AZ13" s="15">
        <v>11</v>
      </c>
      <c r="BA13" s="32">
        <f t="shared" si="26"/>
        <v>0.37722908093278462</v>
      </c>
      <c r="BB13" s="15"/>
      <c r="BC13" s="16">
        <f t="shared" si="27"/>
        <v>48</v>
      </c>
      <c r="BD13" s="15">
        <v>36</v>
      </c>
      <c r="BE13" s="32">
        <f t="shared" si="28"/>
        <v>0.97376251014335957</v>
      </c>
      <c r="BF13" s="15">
        <v>11</v>
      </c>
      <c r="BG13" s="32">
        <f t="shared" si="29"/>
        <v>0.38340885325897522</v>
      </c>
      <c r="BH13" s="15"/>
      <c r="BI13" s="15">
        <f t="shared" si="30"/>
        <v>47</v>
      </c>
      <c r="BJ13" s="32">
        <f t="shared" si="31"/>
        <v>0.71580871154431924</v>
      </c>
      <c r="BK13" s="14">
        <v>36</v>
      </c>
      <c r="BL13" s="32">
        <f t="shared" si="32"/>
        <v>0.98738343390016459</v>
      </c>
      <c r="BM13" s="15">
        <v>11</v>
      </c>
      <c r="BN13" s="32">
        <f t="shared" si="33"/>
        <v>0.38924274593064401</v>
      </c>
      <c r="BO13" s="15"/>
      <c r="BP13" s="15">
        <f t="shared" si="34"/>
        <v>47</v>
      </c>
      <c r="BQ13" s="39">
        <f t="shared" si="35"/>
        <v>0.72620519159456121</v>
      </c>
      <c r="BR13" s="14">
        <v>36</v>
      </c>
      <c r="BS13" s="32">
        <f t="shared" si="36"/>
        <v>1.0186757215619695</v>
      </c>
      <c r="BT13" s="15">
        <v>10</v>
      </c>
      <c r="BU13" s="32">
        <f t="shared" si="37"/>
        <v>0.36443148688046645</v>
      </c>
      <c r="BV13" s="15"/>
      <c r="BW13" s="15">
        <f t="shared" si="38"/>
        <v>46</v>
      </c>
      <c r="BX13" s="39">
        <f t="shared" si="39"/>
        <v>0.73271742593182543</v>
      </c>
      <c r="BY13" s="15">
        <v>35</v>
      </c>
      <c r="BZ13" s="32">
        <f t="shared" si="40"/>
        <v>1.0168506682161536</v>
      </c>
      <c r="CA13" s="15">
        <v>10</v>
      </c>
      <c r="CB13" s="32">
        <f t="shared" si="41"/>
        <v>0.37495313085864268</v>
      </c>
      <c r="CC13" s="15"/>
      <c r="CD13" s="15">
        <f t="shared" si="42"/>
        <v>45</v>
      </c>
      <c r="CE13" s="39">
        <f t="shared" si="43"/>
        <v>0.73661810443607789</v>
      </c>
      <c r="CF13" s="14">
        <v>35</v>
      </c>
      <c r="CG13" s="32">
        <f t="shared" si="44"/>
        <v>1.0466507177033493</v>
      </c>
      <c r="CH13" s="15">
        <v>9</v>
      </c>
      <c r="CI13" s="32">
        <f t="shared" si="45"/>
        <v>0.35115099492781898</v>
      </c>
      <c r="CJ13" s="15"/>
      <c r="CK13" s="15">
        <f t="shared" si="46"/>
        <v>44</v>
      </c>
      <c r="CL13" s="39">
        <f t="shared" si="47"/>
        <v>0.74487895716945995</v>
      </c>
      <c r="CM13" s="15">
        <v>35</v>
      </c>
      <c r="CN13" s="32">
        <f t="shared" si="48"/>
        <v>1.0729613733905579</v>
      </c>
      <c r="CO13" s="15">
        <v>9</v>
      </c>
      <c r="CP13" s="32">
        <f t="shared" si="49"/>
        <v>0.36261079774375504</v>
      </c>
      <c r="CQ13" s="15"/>
      <c r="CR13" s="15">
        <f t="shared" si="50"/>
        <v>44</v>
      </c>
      <c r="CS13" s="39">
        <f t="shared" si="51"/>
        <v>0.76601671309192199</v>
      </c>
      <c r="CT13" s="144"/>
      <c r="CU13" s="146"/>
      <c r="CV13" s="146"/>
      <c r="CW13" s="146"/>
      <c r="CX13" s="146"/>
      <c r="CY13" s="146"/>
      <c r="CZ13" s="142"/>
      <c r="DA13" s="144"/>
      <c r="DB13" s="146"/>
      <c r="DC13" s="146"/>
      <c r="DD13" s="146"/>
      <c r="DE13" s="146"/>
      <c r="DF13" s="146"/>
      <c r="DG13" s="142"/>
      <c r="DH13" s="144"/>
      <c r="DI13" s="146"/>
      <c r="DJ13" s="146"/>
      <c r="DK13" s="146"/>
      <c r="DL13" s="146"/>
      <c r="DM13" s="146"/>
      <c r="DN13" s="142"/>
      <c r="DO13" s="144"/>
      <c r="DP13" s="146"/>
      <c r="DQ13" s="146"/>
      <c r="DR13" s="146"/>
      <c r="DS13" s="146"/>
      <c r="DT13" s="146"/>
      <c r="DU13" s="142"/>
      <c r="DV13" s="144"/>
      <c r="DW13" s="146"/>
      <c r="DX13" s="146"/>
      <c r="DY13" s="146"/>
      <c r="DZ13" s="146"/>
      <c r="EA13" s="146"/>
      <c r="EB13" s="142"/>
      <c r="EC13" s="144"/>
      <c r="ED13" s="146"/>
      <c r="EE13" s="146"/>
      <c r="EF13" s="146"/>
      <c r="EG13" s="146"/>
      <c r="EH13" s="146"/>
      <c r="EI13" s="142"/>
      <c r="EJ13" s="144"/>
      <c r="EK13" s="146"/>
      <c r="EL13" s="146"/>
      <c r="EM13" s="146"/>
      <c r="EN13" s="146"/>
      <c r="EO13" s="146"/>
      <c r="EP13" s="142"/>
      <c r="EQ13" s="144"/>
      <c r="ER13" s="146"/>
      <c r="ES13" s="146"/>
      <c r="ET13" s="146"/>
      <c r="EU13" s="146"/>
      <c r="EV13" s="146"/>
      <c r="EW13" s="142"/>
      <c r="EX13" s="144"/>
      <c r="EY13" s="146"/>
      <c r="EZ13" s="146"/>
      <c r="FA13" s="146"/>
      <c r="FB13" s="146"/>
      <c r="FC13" s="146"/>
      <c r="FD13" s="142"/>
      <c r="FE13" s="144"/>
      <c r="FF13" s="146"/>
      <c r="FG13" s="146"/>
      <c r="FH13" s="146"/>
      <c r="FI13" s="146"/>
      <c r="FJ13" s="146"/>
      <c r="FK13" s="142"/>
      <c r="FL13" s="144"/>
      <c r="FM13" s="146"/>
      <c r="FN13" s="146"/>
      <c r="FO13" s="146"/>
      <c r="FP13" s="146"/>
      <c r="FQ13" s="146"/>
      <c r="FR13" s="142"/>
      <c r="FS13" s="144"/>
      <c r="FT13" s="146"/>
      <c r="FU13" s="146"/>
      <c r="FV13" s="146"/>
      <c r="FW13" s="146"/>
      <c r="FX13" s="146"/>
      <c r="FY13" s="142"/>
      <c r="FZ13" s="144"/>
      <c r="GA13" s="146"/>
      <c r="GB13" s="146"/>
      <c r="GC13" s="146"/>
      <c r="GD13" s="146"/>
      <c r="GE13" s="146"/>
      <c r="GF13" s="142"/>
      <c r="GG13" s="144"/>
      <c r="GH13" s="146"/>
      <c r="GI13" s="146"/>
      <c r="GJ13" s="146"/>
      <c r="GK13" s="146"/>
      <c r="GL13" s="146"/>
      <c r="GM13" s="142"/>
      <c r="GN13" s="144"/>
      <c r="GO13" s="146"/>
      <c r="GP13" s="146"/>
      <c r="GQ13" s="146"/>
      <c r="GR13" s="146"/>
      <c r="GS13" s="146"/>
      <c r="GT13" s="142"/>
      <c r="GU13" s="144"/>
      <c r="GV13" s="146"/>
      <c r="GW13" s="146"/>
      <c r="GX13" s="146"/>
      <c r="GY13" s="146"/>
      <c r="GZ13" s="146"/>
      <c r="HA13" s="142"/>
      <c r="HB13" s="144"/>
      <c r="HC13" s="146"/>
      <c r="HD13" s="146"/>
      <c r="HE13" s="146"/>
      <c r="HF13" s="146"/>
      <c r="HG13" s="146"/>
      <c r="HH13" s="142"/>
      <c r="HI13" s="144"/>
      <c r="HJ13" s="146"/>
      <c r="HK13" s="146"/>
      <c r="HL13" s="146"/>
      <c r="HM13" s="146"/>
      <c r="HN13" s="146"/>
      <c r="HO13" s="142"/>
      <c r="HP13" s="144"/>
      <c r="HQ13" s="146"/>
      <c r="HR13" s="146"/>
      <c r="HS13" s="146"/>
      <c r="HT13" s="146"/>
      <c r="HU13" s="146"/>
      <c r="HV13" s="142"/>
      <c r="HW13" s="144"/>
      <c r="HX13" s="146"/>
      <c r="HY13" s="146"/>
      <c r="HZ13" s="146"/>
      <c r="IA13" s="146"/>
      <c r="IB13" s="146"/>
      <c r="IC13" s="142"/>
      <c r="ID13" s="144"/>
      <c r="IE13" s="146"/>
      <c r="IF13" s="146"/>
      <c r="IG13" s="146"/>
      <c r="IH13" s="146"/>
      <c r="II13" s="146"/>
      <c r="IJ13" s="142"/>
      <c r="IK13" s="144"/>
      <c r="IL13" s="146"/>
      <c r="IM13" s="146"/>
      <c r="IN13" s="146"/>
      <c r="IO13" s="146"/>
      <c r="IP13" s="146"/>
      <c r="IQ13" s="142"/>
      <c r="IR13" s="144"/>
      <c r="IS13" s="146"/>
      <c r="IT13" s="146"/>
      <c r="IU13" s="146"/>
      <c r="IV13" s="146"/>
      <c r="IW13" s="146"/>
      <c r="IX13" s="142"/>
      <c r="IY13" s="144"/>
      <c r="IZ13" s="146"/>
      <c r="JA13" s="146"/>
      <c r="JB13" s="146"/>
      <c r="JC13" s="146"/>
      <c r="JD13" s="146"/>
      <c r="JE13" s="142"/>
      <c r="JF13" s="144"/>
      <c r="JG13" s="146"/>
      <c r="JH13" s="146"/>
      <c r="JI13" s="146"/>
      <c r="JJ13" s="146"/>
      <c r="JK13" s="146"/>
      <c r="JL13" s="142"/>
      <c r="JM13" s="144"/>
      <c r="JN13" s="146"/>
      <c r="JO13" s="146"/>
      <c r="JP13" s="146"/>
      <c r="JQ13" s="146"/>
      <c r="JR13" s="146"/>
      <c r="JS13" s="142"/>
      <c r="JT13" s="14">
        <v>4</v>
      </c>
      <c r="JU13" s="32">
        <f t="shared" ref="JU13:JU14" si="56">JT13/JT$21*100</f>
        <v>1.5686274509803921</v>
      </c>
      <c r="JV13" s="15">
        <v>1</v>
      </c>
      <c r="JW13" s="32">
        <f t="shared" si="53"/>
        <v>0.75757575757575757</v>
      </c>
      <c r="JX13" s="74"/>
      <c r="JY13" s="15">
        <f t="shared" si="54"/>
        <v>5</v>
      </c>
      <c r="JZ13" s="39">
        <f t="shared" si="55"/>
        <v>1.2886597938144329</v>
      </c>
      <c r="KB13" s="15"/>
      <c r="KC13" s="32"/>
      <c r="KD13" s="15"/>
      <c r="KE13" s="32"/>
      <c r="KF13" s="15"/>
      <c r="KG13" s="15"/>
      <c r="KH13" s="32"/>
      <c r="KI13" s="25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  <c r="ASR13" s="9"/>
      <c r="ASS13" s="9"/>
      <c r="AST13" s="9"/>
      <c r="ASU13" s="9"/>
      <c r="ASV13" s="9"/>
      <c r="ASW13" s="9"/>
      <c r="ASX13" s="9"/>
      <c r="ASY13" s="9"/>
      <c r="ASZ13" s="9"/>
      <c r="ATA13" s="9"/>
      <c r="ATB13" s="9"/>
      <c r="ATC13" s="9"/>
      <c r="ATD13" s="9"/>
      <c r="ATE13" s="9"/>
      <c r="ATF13" s="9"/>
      <c r="ATG13" s="9"/>
      <c r="ATH13" s="9"/>
      <c r="ATI13" s="9"/>
      <c r="ATJ13" s="9"/>
      <c r="ATK13" s="9"/>
      <c r="ATL13" s="9"/>
      <c r="ATM13" s="9"/>
      <c r="ATN13" s="9"/>
      <c r="ATO13" s="9"/>
      <c r="ATP13" s="9"/>
      <c r="ATQ13" s="9"/>
      <c r="ATR13" s="9"/>
      <c r="ATS13" s="9"/>
      <c r="ATT13" s="9"/>
      <c r="ATU13" s="9"/>
      <c r="ATV13" s="9"/>
      <c r="ATW13" s="9"/>
      <c r="ATX13" s="9"/>
      <c r="ATY13" s="9"/>
      <c r="ATZ13" s="9"/>
      <c r="AUA13" s="9"/>
      <c r="AUB13" s="9"/>
      <c r="AUC13" s="9"/>
      <c r="AUD13" s="9"/>
      <c r="AUE13" s="9"/>
      <c r="AUF13" s="9"/>
      <c r="AUG13" s="9"/>
      <c r="AUH13" s="9"/>
      <c r="AUI13" s="9"/>
      <c r="AUJ13" s="9"/>
      <c r="AUK13" s="9"/>
      <c r="AUL13" s="9"/>
      <c r="AUM13" s="9"/>
      <c r="AUN13" s="9"/>
      <c r="AUO13" s="9"/>
      <c r="AUP13" s="9"/>
      <c r="AUQ13" s="9"/>
      <c r="AUR13" s="9"/>
      <c r="AUS13" s="9"/>
      <c r="AUT13" s="9"/>
      <c r="AUU13" s="9"/>
      <c r="AUV13" s="9"/>
      <c r="AUW13" s="9"/>
      <c r="AUX13" s="9"/>
      <c r="AUY13" s="9"/>
      <c r="AUZ13" s="9"/>
      <c r="AVA13" s="9"/>
      <c r="AVB13" s="9"/>
      <c r="AVC13" s="9"/>
      <c r="AVD13" s="9"/>
      <c r="AVE13" s="9"/>
      <c r="AVF13" s="9"/>
      <c r="AVG13" s="9"/>
      <c r="AVH13" s="9"/>
      <c r="AVI13" s="9"/>
      <c r="AVJ13" s="9"/>
      <c r="AVK13" s="9"/>
      <c r="AVL13" s="9"/>
      <c r="AVM13" s="9"/>
      <c r="AVN13" s="9"/>
      <c r="AVO13" s="9"/>
      <c r="AVP13" s="9"/>
      <c r="AVQ13" s="9"/>
      <c r="AVR13" s="9"/>
      <c r="AVS13" s="9"/>
      <c r="AVT13" s="9"/>
      <c r="AVU13" s="9"/>
      <c r="AVV13" s="9"/>
      <c r="AVW13" s="9"/>
      <c r="AVX13" s="9"/>
      <c r="AVY13" s="9"/>
      <c r="AVZ13" s="9"/>
      <c r="AWA13" s="9"/>
      <c r="AWB13" s="9"/>
      <c r="AWC13" s="9"/>
    </row>
    <row r="14" spans="1:1277">
      <c r="A14" s="21" t="s">
        <v>7</v>
      </c>
      <c r="B14" s="85">
        <v>6767896</v>
      </c>
      <c r="C14" s="32">
        <f>B14/B$21*100</f>
        <v>16.520484898328743</v>
      </c>
      <c r="D14" s="85">
        <v>6706270</v>
      </c>
      <c r="E14" s="32">
        <f>D14/D$21*100</f>
        <v>15.947366961724674</v>
      </c>
      <c r="F14" s="45">
        <f>SUM(B14+D14)</f>
        <v>13474166</v>
      </c>
      <c r="G14" s="39">
        <f>F14/F$21*100</f>
        <v>16.230177946880804</v>
      </c>
      <c r="H14" s="14">
        <v>187</v>
      </c>
      <c r="I14" s="32">
        <f>H14/H$21*100</f>
        <v>4.5421423366529021</v>
      </c>
      <c r="J14" s="15">
        <v>61</v>
      </c>
      <c r="K14" s="32">
        <f>J14/J$21*100</f>
        <v>1.8637335777574089</v>
      </c>
      <c r="L14" s="15">
        <v>1</v>
      </c>
      <c r="M14" s="16">
        <f>SUM(H14+J14+L14)</f>
        <v>249</v>
      </c>
      <c r="N14" s="14">
        <v>185</v>
      </c>
      <c r="O14" s="32">
        <f>N14/N$21*100</f>
        <v>4.511094854913436</v>
      </c>
      <c r="P14" s="15">
        <v>61</v>
      </c>
      <c r="Q14" s="32">
        <f>P14/P$21*100</f>
        <v>1.8694452957401166</v>
      </c>
      <c r="R14" s="15">
        <v>1</v>
      </c>
      <c r="S14" s="16">
        <f>SUM(N14+P14+R14)</f>
        <v>247</v>
      </c>
      <c r="T14" s="14">
        <v>184</v>
      </c>
      <c r="U14" s="32">
        <f>T14/T$21*100</f>
        <v>4.5522018802572983</v>
      </c>
      <c r="V14" s="15">
        <v>60</v>
      </c>
      <c r="W14" s="32">
        <f>V14/V$21*100</f>
        <v>1.8645121193287757</v>
      </c>
      <c r="X14" s="15">
        <v>1</v>
      </c>
      <c r="Y14" s="16">
        <f>SUM(T14+V14+X14)</f>
        <v>245</v>
      </c>
      <c r="Z14" s="14">
        <v>180</v>
      </c>
      <c r="AA14" s="32">
        <f>Z14/Z$21*100</f>
        <v>4.5385779122541603</v>
      </c>
      <c r="AB14" s="15">
        <v>58</v>
      </c>
      <c r="AC14" s="32">
        <f>AB14/AB$21*100</f>
        <v>1.8447837150127224</v>
      </c>
      <c r="AD14" s="15">
        <v>1</v>
      </c>
      <c r="AE14" s="16">
        <f>SUM(Z14+AB14+AD14)</f>
        <v>239</v>
      </c>
      <c r="AF14" s="14">
        <v>176</v>
      </c>
      <c r="AG14" s="32">
        <f>AF14/AF$21*100</f>
        <v>4.5058883768561184</v>
      </c>
      <c r="AH14" s="15">
        <v>57</v>
      </c>
      <c r="AI14" s="32">
        <f>AH14/AH$21*100</f>
        <v>1.8500486854917235</v>
      </c>
      <c r="AJ14" s="15"/>
      <c r="AK14" s="16">
        <f>SUM(AF14+AH14+AJ14)</f>
        <v>233</v>
      </c>
      <c r="AL14" s="14">
        <v>172</v>
      </c>
      <c r="AM14" s="32">
        <f>AL14/AL$21*100</f>
        <v>4.497907949790795</v>
      </c>
      <c r="AN14" s="15">
        <v>56</v>
      </c>
      <c r="AO14" s="32">
        <f>AN14/AN$21*100</f>
        <v>1.8679119412941962</v>
      </c>
      <c r="AP14" s="15"/>
      <c r="AQ14" s="16">
        <f>SUM(AL14+AN14+AP14)</f>
        <v>228</v>
      </c>
      <c r="AR14" s="15">
        <v>167</v>
      </c>
      <c r="AS14" s="32">
        <f>AR14/AR$21*100</f>
        <v>4.4533333333333331</v>
      </c>
      <c r="AT14" s="15">
        <v>54</v>
      </c>
      <c r="AU14" s="32">
        <f>AT14/AT$21*100</f>
        <v>1.8417462482946794</v>
      </c>
      <c r="AV14" s="15"/>
      <c r="AW14" s="16">
        <f>SUM(AR14+AT14+AV14)</f>
        <v>221</v>
      </c>
      <c r="AX14" s="15">
        <v>166</v>
      </c>
      <c r="AY14" s="32">
        <f>AX14/AX$21*100</f>
        <v>4.4575725026852844</v>
      </c>
      <c r="AZ14" s="15">
        <v>54</v>
      </c>
      <c r="BA14" s="32">
        <f>AZ14/AZ$21*100</f>
        <v>1.8518518518518516</v>
      </c>
      <c r="BB14" s="15">
        <v>1</v>
      </c>
      <c r="BC14" s="16">
        <f>SUM(AX14+AZ14+BB14)</f>
        <v>221</v>
      </c>
      <c r="BD14" s="15">
        <v>164</v>
      </c>
      <c r="BE14" s="32">
        <f>BD14/BD$21*100</f>
        <v>4.4360292128753045</v>
      </c>
      <c r="BF14" s="15">
        <v>51</v>
      </c>
      <c r="BG14" s="32">
        <f>BF14/BF$21*100</f>
        <v>1.7776228651097945</v>
      </c>
      <c r="BH14" s="15"/>
      <c r="BI14" s="15">
        <f>SUM(BD14+BF14+BH14)</f>
        <v>215</v>
      </c>
      <c r="BJ14" s="32">
        <f>BI14/BI$21*100</f>
        <v>3.2744441060006091</v>
      </c>
      <c r="BK14" s="14">
        <v>161</v>
      </c>
      <c r="BL14" s="32">
        <f>BK14/BK$21*100</f>
        <v>4.4157981349424027</v>
      </c>
      <c r="BM14" s="15">
        <v>50</v>
      </c>
      <c r="BN14" s="32">
        <f>BM14/BM$21*100</f>
        <v>1.7692852087756548</v>
      </c>
      <c r="BO14" s="15"/>
      <c r="BP14" s="15">
        <f>SUM(BK14+BM14+BO14)</f>
        <v>211</v>
      </c>
      <c r="BQ14" s="39">
        <f>BP14/BP$21*100</f>
        <v>3.2601977750309019</v>
      </c>
      <c r="BR14" s="14">
        <v>157</v>
      </c>
      <c r="BS14" s="32">
        <f>BR14/BR$21*100</f>
        <v>4.4425580079230338</v>
      </c>
      <c r="BT14" s="15">
        <v>48</v>
      </c>
      <c r="BU14" s="32">
        <f>BT14/BT$21*100</f>
        <v>1.749271137026239</v>
      </c>
      <c r="BV14" s="15"/>
      <c r="BW14" s="15">
        <f>SUM(BR14+BT14+BV14)</f>
        <v>205</v>
      </c>
      <c r="BX14" s="39">
        <f>BW14/BW$21*100</f>
        <v>3.2653711373048742</v>
      </c>
      <c r="BY14" s="15">
        <v>152</v>
      </c>
      <c r="BZ14" s="32">
        <f>BY14/BY$21*100</f>
        <v>4.4160371876815807</v>
      </c>
      <c r="CA14" s="15">
        <v>47</v>
      </c>
      <c r="CB14" s="32">
        <f>CA14/CA$21*100</f>
        <v>1.7622797150356206</v>
      </c>
      <c r="CC14" s="15"/>
      <c r="CD14" s="15">
        <f>SUM(BY14+CA14+CC14)</f>
        <v>199</v>
      </c>
      <c r="CE14" s="39">
        <f>CD14/CD$21*100</f>
        <v>3.2574889507284337</v>
      </c>
      <c r="CF14" s="14">
        <v>142</v>
      </c>
      <c r="CG14" s="32">
        <f>CF14/CF$21*100</f>
        <v>4.2464114832535884</v>
      </c>
      <c r="CH14" s="15">
        <v>44</v>
      </c>
      <c r="CI14" s="32">
        <f>CH14/CH$21*100</f>
        <v>1.7167381974248928</v>
      </c>
      <c r="CJ14" s="15"/>
      <c r="CK14" s="15">
        <f>SUM(CF14+CH14+CJ14)</f>
        <v>186</v>
      </c>
      <c r="CL14" s="39">
        <f>CK14/CK$21*100</f>
        <v>3.1488065007618085</v>
      </c>
      <c r="CM14" s="15">
        <v>137</v>
      </c>
      <c r="CN14" s="32">
        <f>CM14/CM$21*100</f>
        <v>4.199877375843041</v>
      </c>
      <c r="CO14" s="15">
        <v>42</v>
      </c>
      <c r="CP14" s="32">
        <f>CO14/CO$21*100</f>
        <v>1.6921837228041903</v>
      </c>
      <c r="CQ14" s="15"/>
      <c r="CR14" s="15">
        <f>SUM(CM14+CO14+CQ14)</f>
        <v>179</v>
      </c>
      <c r="CS14" s="39">
        <f>CR14/CR$21*100</f>
        <v>3.1162952646239557</v>
      </c>
      <c r="CT14" s="144"/>
      <c r="CU14" s="146"/>
      <c r="CV14" s="146"/>
      <c r="CW14" s="146"/>
      <c r="CX14" s="146"/>
      <c r="CY14" s="146"/>
      <c r="CZ14" s="142"/>
      <c r="DA14" s="144"/>
      <c r="DB14" s="146"/>
      <c r="DC14" s="146"/>
      <c r="DD14" s="146"/>
      <c r="DE14" s="146"/>
      <c r="DF14" s="146"/>
      <c r="DG14" s="142"/>
      <c r="DH14" s="144"/>
      <c r="DI14" s="146"/>
      <c r="DJ14" s="146"/>
      <c r="DK14" s="146"/>
      <c r="DL14" s="146"/>
      <c r="DM14" s="146"/>
      <c r="DN14" s="142"/>
      <c r="DO14" s="144"/>
      <c r="DP14" s="146"/>
      <c r="DQ14" s="146"/>
      <c r="DR14" s="146"/>
      <c r="DS14" s="146"/>
      <c r="DT14" s="146"/>
      <c r="DU14" s="142"/>
      <c r="DV14" s="144"/>
      <c r="DW14" s="146"/>
      <c r="DX14" s="146"/>
      <c r="DY14" s="146"/>
      <c r="DZ14" s="146"/>
      <c r="EA14" s="146"/>
      <c r="EB14" s="142"/>
      <c r="EC14" s="144"/>
      <c r="ED14" s="146"/>
      <c r="EE14" s="146"/>
      <c r="EF14" s="146"/>
      <c r="EG14" s="146"/>
      <c r="EH14" s="146"/>
      <c r="EI14" s="142"/>
      <c r="EJ14" s="144"/>
      <c r="EK14" s="146"/>
      <c r="EL14" s="146"/>
      <c r="EM14" s="146"/>
      <c r="EN14" s="146"/>
      <c r="EO14" s="146"/>
      <c r="EP14" s="142"/>
      <c r="EQ14" s="144"/>
      <c r="ER14" s="146"/>
      <c r="ES14" s="146"/>
      <c r="ET14" s="146"/>
      <c r="EU14" s="146"/>
      <c r="EV14" s="146"/>
      <c r="EW14" s="142"/>
      <c r="EX14" s="144"/>
      <c r="EY14" s="146"/>
      <c r="EZ14" s="146"/>
      <c r="FA14" s="146"/>
      <c r="FB14" s="146"/>
      <c r="FC14" s="146"/>
      <c r="FD14" s="142"/>
      <c r="FE14" s="144"/>
      <c r="FF14" s="146"/>
      <c r="FG14" s="146"/>
      <c r="FH14" s="146"/>
      <c r="FI14" s="146"/>
      <c r="FJ14" s="146"/>
      <c r="FK14" s="142"/>
      <c r="FL14" s="144"/>
      <c r="FM14" s="146"/>
      <c r="FN14" s="146"/>
      <c r="FO14" s="146"/>
      <c r="FP14" s="146"/>
      <c r="FQ14" s="146"/>
      <c r="FR14" s="142"/>
      <c r="FS14" s="144"/>
      <c r="FT14" s="146"/>
      <c r="FU14" s="146"/>
      <c r="FV14" s="146"/>
      <c r="FW14" s="146"/>
      <c r="FX14" s="146"/>
      <c r="FY14" s="142"/>
      <c r="FZ14" s="144"/>
      <c r="GA14" s="146"/>
      <c r="GB14" s="146"/>
      <c r="GC14" s="146"/>
      <c r="GD14" s="146"/>
      <c r="GE14" s="146"/>
      <c r="GF14" s="142"/>
      <c r="GG14" s="144"/>
      <c r="GH14" s="146"/>
      <c r="GI14" s="146"/>
      <c r="GJ14" s="146"/>
      <c r="GK14" s="146"/>
      <c r="GL14" s="146"/>
      <c r="GM14" s="142"/>
      <c r="GN14" s="144"/>
      <c r="GO14" s="146"/>
      <c r="GP14" s="146"/>
      <c r="GQ14" s="146"/>
      <c r="GR14" s="146"/>
      <c r="GS14" s="146"/>
      <c r="GT14" s="142"/>
      <c r="GU14" s="144"/>
      <c r="GV14" s="146"/>
      <c r="GW14" s="146"/>
      <c r="GX14" s="146"/>
      <c r="GY14" s="146"/>
      <c r="GZ14" s="146"/>
      <c r="HA14" s="142"/>
      <c r="HB14" s="144"/>
      <c r="HC14" s="146"/>
      <c r="HD14" s="146"/>
      <c r="HE14" s="146"/>
      <c r="HF14" s="146"/>
      <c r="HG14" s="146"/>
      <c r="HH14" s="142"/>
      <c r="HI14" s="144"/>
      <c r="HJ14" s="146"/>
      <c r="HK14" s="146"/>
      <c r="HL14" s="146"/>
      <c r="HM14" s="146"/>
      <c r="HN14" s="146"/>
      <c r="HO14" s="142"/>
      <c r="HP14" s="144"/>
      <c r="HQ14" s="146"/>
      <c r="HR14" s="146"/>
      <c r="HS14" s="146"/>
      <c r="HT14" s="146"/>
      <c r="HU14" s="146"/>
      <c r="HV14" s="142"/>
      <c r="HW14" s="144"/>
      <c r="HX14" s="146"/>
      <c r="HY14" s="146"/>
      <c r="HZ14" s="146"/>
      <c r="IA14" s="146"/>
      <c r="IB14" s="146"/>
      <c r="IC14" s="142"/>
      <c r="ID14" s="144"/>
      <c r="IE14" s="146"/>
      <c r="IF14" s="146"/>
      <c r="IG14" s="146"/>
      <c r="IH14" s="146"/>
      <c r="II14" s="146"/>
      <c r="IJ14" s="142"/>
      <c r="IK14" s="144"/>
      <c r="IL14" s="146"/>
      <c r="IM14" s="146"/>
      <c r="IN14" s="146"/>
      <c r="IO14" s="146"/>
      <c r="IP14" s="146"/>
      <c r="IQ14" s="142"/>
      <c r="IR14" s="144"/>
      <c r="IS14" s="146"/>
      <c r="IT14" s="146"/>
      <c r="IU14" s="146"/>
      <c r="IV14" s="146"/>
      <c r="IW14" s="146"/>
      <c r="IX14" s="142"/>
      <c r="IY14" s="144"/>
      <c r="IZ14" s="146"/>
      <c r="JA14" s="146"/>
      <c r="JB14" s="146"/>
      <c r="JC14" s="146"/>
      <c r="JD14" s="146"/>
      <c r="JE14" s="142"/>
      <c r="JF14" s="144"/>
      <c r="JG14" s="146"/>
      <c r="JH14" s="146"/>
      <c r="JI14" s="146"/>
      <c r="JJ14" s="146"/>
      <c r="JK14" s="146"/>
      <c r="JL14" s="142"/>
      <c r="JM14" s="144"/>
      <c r="JN14" s="146"/>
      <c r="JO14" s="146"/>
      <c r="JP14" s="146"/>
      <c r="JQ14" s="146"/>
      <c r="JR14" s="146"/>
      <c r="JS14" s="142"/>
      <c r="JT14" s="14">
        <v>12</v>
      </c>
      <c r="JU14" s="32">
        <f t="shared" si="56"/>
        <v>4.7058823529411766</v>
      </c>
      <c r="JV14" s="15">
        <v>3</v>
      </c>
      <c r="JW14" s="32">
        <f t="shared" si="53"/>
        <v>2.2727272727272729</v>
      </c>
      <c r="JX14" s="74"/>
      <c r="JY14" s="15">
        <f t="shared" si="54"/>
        <v>15</v>
      </c>
      <c r="JZ14" s="39">
        <f t="shared" si="55"/>
        <v>3.865979381443299</v>
      </c>
      <c r="KB14" s="15"/>
      <c r="KC14" s="32"/>
      <c r="KD14" s="15"/>
      <c r="KE14" s="32"/>
      <c r="KF14" s="26"/>
      <c r="KG14" s="15"/>
      <c r="KH14" s="32"/>
      <c r="KI14" s="25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  <c r="ASR14" s="9"/>
      <c r="ASS14" s="9"/>
      <c r="AST14" s="9"/>
      <c r="ASU14" s="9"/>
      <c r="ASV14" s="9"/>
      <c r="ASW14" s="9"/>
      <c r="ASX14" s="9"/>
      <c r="ASY14" s="9"/>
      <c r="ASZ14" s="9"/>
      <c r="ATA14" s="9"/>
      <c r="ATB14" s="9"/>
      <c r="ATC14" s="9"/>
      <c r="ATD14" s="9"/>
      <c r="ATE14" s="9"/>
      <c r="ATF14" s="9"/>
      <c r="ATG14" s="9"/>
      <c r="ATH14" s="9"/>
      <c r="ATI14" s="9"/>
      <c r="ATJ14" s="9"/>
      <c r="ATK14" s="9"/>
      <c r="ATL14" s="9"/>
      <c r="ATM14" s="9"/>
      <c r="ATN14" s="9"/>
      <c r="ATO14" s="9"/>
      <c r="ATP14" s="9"/>
      <c r="ATQ14" s="9"/>
      <c r="ATR14" s="9"/>
      <c r="ATS14" s="9"/>
      <c r="ATT14" s="9"/>
      <c r="ATU14" s="9"/>
      <c r="ATV14" s="9"/>
      <c r="ATW14" s="9"/>
      <c r="ATX14" s="9"/>
      <c r="ATY14" s="9"/>
      <c r="ATZ14" s="9"/>
      <c r="AUA14" s="9"/>
      <c r="AUB14" s="9"/>
      <c r="AUC14" s="9"/>
      <c r="AUD14" s="9"/>
      <c r="AUE14" s="9"/>
      <c r="AUF14" s="9"/>
      <c r="AUG14" s="9"/>
      <c r="AUH14" s="9"/>
      <c r="AUI14" s="9"/>
      <c r="AUJ14" s="9"/>
      <c r="AUK14" s="9"/>
      <c r="AUL14" s="9"/>
      <c r="AUM14" s="9"/>
      <c r="AUN14" s="9"/>
      <c r="AUO14" s="9"/>
      <c r="AUP14" s="9"/>
      <c r="AUQ14" s="9"/>
      <c r="AUR14" s="9"/>
      <c r="AUS14" s="9"/>
      <c r="AUT14" s="9"/>
      <c r="AUU14" s="9"/>
      <c r="AUV14" s="9"/>
      <c r="AUW14" s="9"/>
      <c r="AUX14" s="9"/>
      <c r="AUY14" s="9"/>
      <c r="AUZ14" s="9"/>
      <c r="AVA14" s="9"/>
      <c r="AVB14" s="9"/>
      <c r="AVC14" s="9"/>
      <c r="AVD14" s="9"/>
      <c r="AVE14" s="9"/>
      <c r="AVF14" s="9"/>
      <c r="AVG14" s="9"/>
      <c r="AVH14" s="9"/>
      <c r="AVI14" s="9"/>
      <c r="AVJ14" s="9"/>
      <c r="AVK14" s="9"/>
      <c r="AVL14" s="9"/>
      <c r="AVM14" s="9"/>
      <c r="AVN14" s="9"/>
      <c r="AVO14" s="9"/>
      <c r="AVP14" s="9"/>
      <c r="AVQ14" s="9"/>
      <c r="AVR14" s="9"/>
      <c r="AVS14" s="9"/>
      <c r="AVT14" s="9"/>
      <c r="AVU14" s="9"/>
      <c r="AVV14" s="9"/>
      <c r="AVW14" s="9"/>
      <c r="AVX14" s="9"/>
      <c r="AVY14" s="9"/>
      <c r="AVZ14" s="9"/>
      <c r="AWA14" s="9"/>
      <c r="AWB14" s="9"/>
      <c r="AWC14" s="9"/>
    </row>
    <row r="15" spans="1:1277">
      <c r="A15" s="22" t="s">
        <v>8</v>
      </c>
      <c r="B15" s="85">
        <v>4987359</v>
      </c>
      <c r="C15" s="32">
        <f>B15/B$21*100</f>
        <v>12.174180726483376</v>
      </c>
      <c r="D15" s="85">
        <v>5315052</v>
      </c>
      <c r="E15" s="32">
        <f>D15/D$21*100</f>
        <v>12.639080243510723</v>
      </c>
      <c r="F15" s="45">
        <f t="shared" ref="F15:F19" si="57">SUM(B15+D15)</f>
        <v>10302411</v>
      </c>
      <c r="G15" s="39">
        <f>F15/F$21*100</f>
        <v>12.409670758984429</v>
      </c>
      <c r="H15" s="14">
        <v>498</v>
      </c>
      <c r="I15" s="32">
        <f>H15/H$21*100</f>
        <v>12.096186543599709</v>
      </c>
      <c r="J15" s="15">
        <v>176</v>
      </c>
      <c r="K15" s="32">
        <f>J15/J$21*100</f>
        <v>5.3773296669721971</v>
      </c>
      <c r="L15" s="15">
        <v>1</v>
      </c>
      <c r="M15" s="16">
        <f t="shared" ref="M15:M19" si="58">SUM(H15+J15+L15)</f>
        <v>675</v>
      </c>
      <c r="N15" s="14">
        <v>495</v>
      </c>
      <c r="O15" s="32">
        <f>N15/N$21*100</f>
        <v>12.070226773957572</v>
      </c>
      <c r="P15" s="15">
        <v>176</v>
      </c>
      <c r="Q15" s="32">
        <f>P15/P$21*100</f>
        <v>5.3938093778731231</v>
      </c>
      <c r="R15" s="15">
        <v>1</v>
      </c>
      <c r="S15" s="16">
        <f t="shared" ref="S15:S19" si="59">SUM(N15+P15+R15)</f>
        <v>672</v>
      </c>
      <c r="T15" s="14">
        <v>488</v>
      </c>
      <c r="U15" s="32">
        <f>T15/T$21*100</f>
        <v>12.073231073725879</v>
      </c>
      <c r="V15" s="15">
        <v>172</v>
      </c>
      <c r="W15" s="32">
        <f>V15/V$21*100</f>
        <v>5.3449347420758233</v>
      </c>
      <c r="X15" s="15">
        <v>1</v>
      </c>
      <c r="Y15" s="16">
        <f t="shared" ref="Y15:Y19" si="60">SUM(T15+V15+X15)</f>
        <v>661</v>
      </c>
      <c r="Z15" s="14">
        <v>477</v>
      </c>
      <c r="AA15" s="32">
        <f>Z15/Z$21*100</f>
        <v>12.027231467473525</v>
      </c>
      <c r="AB15" s="15">
        <v>165</v>
      </c>
      <c r="AC15" s="32">
        <f>AB15/AB$21*100</f>
        <v>5.2480916030534353</v>
      </c>
      <c r="AD15" s="15">
        <v>1</v>
      </c>
      <c r="AE15" s="16">
        <f t="shared" ref="AE15:AE19" si="61">SUM(Z15+AB15+AD15)</f>
        <v>643</v>
      </c>
      <c r="AF15" s="14">
        <v>466</v>
      </c>
      <c r="AG15" s="32">
        <f>AF15/AF$21*100</f>
        <v>11.930363543266768</v>
      </c>
      <c r="AH15" s="15">
        <v>161</v>
      </c>
      <c r="AI15" s="32">
        <f>AH15/AH$21*100</f>
        <v>5.2255761116520612</v>
      </c>
      <c r="AJ15" s="15"/>
      <c r="AK15" s="16">
        <f t="shared" ref="AK15:AK19" si="62">SUM(AF15+AH15+AJ15)</f>
        <v>627</v>
      </c>
      <c r="AL15" s="14">
        <v>454</v>
      </c>
      <c r="AM15" s="32">
        <f>AL15/AL$21*100</f>
        <v>11.872384937238493</v>
      </c>
      <c r="AN15" s="15">
        <v>155</v>
      </c>
      <c r="AO15" s="32">
        <f>AN15/AN$21*100</f>
        <v>5.1701134089392928</v>
      </c>
      <c r="AP15" s="15"/>
      <c r="AQ15" s="16">
        <f t="shared" ref="AQ15:AQ19" si="63">SUM(AL15+AN15+AP15)</f>
        <v>609</v>
      </c>
      <c r="AR15" s="15">
        <v>446</v>
      </c>
      <c r="AS15" s="32">
        <f>AR15/AR$21*100</f>
        <v>11.893333333333334</v>
      </c>
      <c r="AT15" s="15">
        <v>152</v>
      </c>
      <c r="AU15" s="32">
        <f>AT15/AT$21*100</f>
        <v>5.1841746248294678</v>
      </c>
      <c r="AV15" s="15"/>
      <c r="AW15" s="16">
        <f t="shared" ref="AW15:AW19" si="64">SUM(AR15+AT15+AV15)</f>
        <v>598</v>
      </c>
      <c r="AX15" s="15">
        <v>444</v>
      </c>
      <c r="AY15" s="32">
        <f>AX15/AX$21*100</f>
        <v>11.922663802363051</v>
      </c>
      <c r="AZ15" s="15">
        <v>152</v>
      </c>
      <c r="BA15" s="32">
        <f>AZ15/AZ$21*100</f>
        <v>5.2126200274348422</v>
      </c>
      <c r="BB15" s="15">
        <v>1</v>
      </c>
      <c r="BC15" s="16">
        <f t="shared" ref="BC15:BC19" si="65">SUM(AX15+AZ15+BB15)</f>
        <v>597</v>
      </c>
      <c r="BD15" s="15">
        <v>442</v>
      </c>
      <c r="BE15" s="32">
        <f>BD15/BD$21*100</f>
        <v>11.955639707871248</v>
      </c>
      <c r="BF15" s="15">
        <v>150</v>
      </c>
      <c r="BG15" s="32">
        <f>BF15/BF$21*100</f>
        <v>5.228302544440572</v>
      </c>
      <c r="BH15" s="15"/>
      <c r="BI15" s="15">
        <f t="shared" ref="BI15:BI19" si="66">SUM(BD15+BF15+BH15)</f>
        <v>592</v>
      </c>
      <c r="BJ15" s="32">
        <f>BI15/BI$21*100</f>
        <v>9.0161437709412127</v>
      </c>
      <c r="BK15" s="14">
        <v>435</v>
      </c>
      <c r="BL15" s="32">
        <f>BK15/BK$21*100</f>
        <v>11.930883159626989</v>
      </c>
      <c r="BM15" s="15">
        <v>145</v>
      </c>
      <c r="BN15" s="32">
        <f>BM15/BM$21*100</f>
        <v>5.1309271054493983</v>
      </c>
      <c r="BO15" s="15"/>
      <c r="BP15" s="15">
        <f t="shared" ref="BP15:BP19" si="67">SUM(BK15+BM15+BO15)</f>
        <v>580</v>
      </c>
      <c r="BQ15" s="39">
        <f>BP15/BP$21*100</f>
        <v>8.9616810877626705</v>
      </c>
      <c r="BR15" s="14">
        <v>425</v>
      </c>
      <c r="BS15" s="32">
        <f>BR15/BR$21*100</f>
        <v>12.026032823995472</v>
      </c>
      <c r="BT15" s="15">
        <v>139</v>
      </c>
      <c r="BU15" s="32">
        <f>BT15/BT$21*100</f>
        <v>5.0655976676384844</v>
      </c>
      <c r="BV15" s="15"/>
      <c r="BW15" s="15">
        <f t="shared" ref="BW15:BW19" si="68">SUM(BR15+BT15+BV15)</f>
        <v>564</v>
      </c>
      <c r="BX15" s="39">
        <f>BW15/BW$21*100</f>
        <v>8.9837527875119463</v>
      </c>
      <c r="BY15" s="15">
        <v>411</v>
      </c>
      <c r="BZ15" s="32">
        <f>BY15/BY$21*100</f>
        <v>11.940732132481116</v>
      </c>
      <c r="CA15" s="15">
        <v>138</v>
      </c>
      <c r="CB15" s="32">
        <f>CA15/CA$21*100</f>
        <v>5.1743532058492692</v>
      </c>
      <c r="CC15" s="15"/>
      <c r="CD15" s="15">
        <f t="shared" ref="CD15:CD19" si="69">SUM(BY15+CA15+CC15)</f>
        <v>549</v>
      </c>
      <c r="CE15" s="39">
        <f>CD15/CD$21*100</f>
        <v>8.9867408741201515</v>
      </c>
      <c r="CF15" s="14">
        <v>394</v>
      </c>
      <c r="CG15" s="32">
        <f>CF15/CF$21*100</f>
        <v>11.782296650717704</v>
      </c>
      <c r="CH15" s="15">
        <v>132</v>
      </c>
      <c r="CI15" s="32">
        <f>CH15/CH$21*100</f>
        <v>5.1502145922746783</v>
      </c>
      <c r="CJ15" s="15"/>
      <c r="CK15" s="15">
        <f t="shared" ref="CK15:CK19" si="70">SUM(CF15+CH15+CJ15)</f>
        <v>526</v>
      </c>
      <c r="CL15" s="39">
        <f>CK15/CK$21*100</f>
        <v>8.9046893516167263</v>
      </c>
      <c r="CM15" s="15">
        <v>386</v>
      </c>
      <c r="CN15" s="32">
        <f>CM15/CM$21*100</f>
        <v>11.833231146535867</v>
      </c>
      <c r="CO15" s="15">
        <v>129</v>
      </c>
      <c r="CP15" s="32">
        <f>CO15/CO$21*100</f>
        <v>5.1974214343271559</v>
      </c>
      <c r="CQ15" s="15"/>
      <c r="CR15" s="15">
        <f t="shared" ref="CR15:CR19" si="71">SUM(CM15+CO15+CQ15)</f>
        <v>515</v>
      </c>
      <c r="CS15" s="39">
        <f>CR15/CR$21*100</f>
        <v>8.965877437325906</v>
      </c>
      <c r="CT15" s="15">
        <v>357</v>
      </c>
      <c r="CU15" s="32">
        <f>CT15/CT$21*100</f>
        <v>11.739559355475173</v>
      </c>
      <c r="CV15" s="15">
        <v>118</v>
      </c>
      <c r="CW15" s="32">
        <f>CV15/CV$21*100</f>
        <v>5.186813186813187</v>
      </c>
      <c r="CX15" s="15"/>
      <c r="CY15" s="15">
        <f t="shared" ref="CY15:CY18" si="72">SUM(CT15+CV15+CX15)</f>
        <v>475</v>
      </c>
      <c r="CZ15" s="39">
        <f>CY15/CY$21*100</f>
        <v>8.935289691497367</v>
      </c>
      <c r="DA15" s="15">
        <v>343</v>
      </c>
      <c r="DB15" s="32">
        <f>DA15/DA$21*100</f>
        <v>11.69052488070893</v>
      </c>
      <c r="DC15" s="15">
        <v>114</v>
      </c>
      <c r="DD15" s="32">
        <f>DC15/DC$21*100</f>
        <v>5.287569573283859</v>
      </c>
      <c r="DE15" s="15"/>
      <c r="DF15" s="15">
        <f t="shared" ref="DF15:DF18" si="73">SUM(DA15+DC15+DE15)</f>
        <v>457</v>
      </c>
      <c r="DG15" s="39">
        <f>DF15/DF$21*100</f>
        <v>8.9783889980353635</v>
      </c>
      <c r="DH15" s="15">
        <v>324</v>
      </c>
      <c r="DI15" s="32">
        <f>DH15/DH$21*100</f>
        <v>11.567297393787932</v>
      </c>
      <c r="DJ15" s="15">
        <v>110</v>
      </c>
      <c r="DK15" s="32">
        <f>DJ15/DJ$21*100</f>
        <v>5.303760848601736</v>
      </c>
      <c r="DL15" s="15"/>
      <c r="DM15" s="15">
        <f t="shared" ref="DM15:DM18" si="74">SUM(DH15+DJ15+DL15)</f>
        <v>434</v>
      </c>
      <c r="DN15" s="39">
        <f>DM15/DM$21*100</f>
        <v>8.9025641025641011</v>
      </c>
      <c r="DO15" s="15">
        <v>306</v>
      </c>
      <c r="DP15" s="32">
        <f>DO15/DO$21*100</f>
        <v>11.47786946736684</v>
      </c>
      <c r="DQ15" s="15">
        <v>107</v>
      </c>
      <c r="DR15" s="32">
        <f>DQ15/DQ$21*100</f>
        <v>5.5469155002592014</v>
      </c>
      <c r="DS15" s="15"/>
      <c r="DT15" s="15">
        <f t="shared" ref="DT15:DT18" si="75">SUM(DO15+DQ15+DS15)</f>
        <v>413</v>
      </c>
      <c r="DU15" s="39">
        <f>DT15/DT$21*100</f>
        <v>8.9880304678998915</v>
      </c>
      <c r="DV15" s="15">
        <v>296</v>
      </c>
      <c r="DW15" s="32">
        <f>DV15/DV$21*100</f>
        <v>11.567018366549433</v>
      </c>
      <c r="DX15" s="15">
        <v>102</v>
      </c>
      <c r="DY15" s="32">
        <f>DX15/DX$21*100</f>
        <v>5.5374592833876219</v>
      </c>
      <c r="DZ15" s="15"/>
      <c r="EA15" s="15">
        <f t="shared" ref="EA15:EA18" si="76">SUM(DV15+DX15+DZ15)</f>
        <v>398</v>
      </c>
      <c r="EB15" s="39">
        <f>EA15/EA$21*100</f>
        <v>9.0433992274483064</v>
      </c>
      <c r="EC15" s="15">
        <v>289</v>
      </c>
      <c r="ED15" s="32">
        <f>EC15/EC$21*100</f>
        <v>11.62510056315366</v>
      </c>
      <c r="EE15" s="15">
        <v>101</v>
      </c>
      <c r="EF15" s="32">
        <f>EE15/EE$21*100</f>
        <v>5.5955678670360109</v>
      </c>
      <c r="EG15" s="15"/>
      <c r="EH15" s="15">
        <f t="shared" ref="EH15:EH18" si="77">SUM(EC15+EE15+EG15)</f>
        <v>390</v>
      </c>
      <c r="EI15" s="39">
        <f>EH15/EH$21*100</f>
        <v>9.0887904917268703</v>
      </c>
      <c r="EJ15" s="15">
        <v>279</v>
      </c>
      <c r="EK15" s="32">
        <f>EJ15/EJ$21*100</f>
        <v>11.717765644687105</v>
      </c>
      <c r="EL15" s="15">
        <v>95</v>
      </c>
      <c r="EM15" s="32">
        <f>EL15/EL$21*100</f>
        <v>5.5072463768115938</v>
      </c>
      <c r="EN15" s="15"/>
      <c r="EO15" s="15">
        <f t="shared" ref="EO15:EO18" si="78">SUM(EJ15+EL15+EN15)</f>
        <v>374</v>
      </c>
      <c r="EP15" s="39">
        <f>EO15/EO$21*100</f>
        <v>9.1086215294690707</v>
      </c>
      <c r="EQ15" s="15">
        <v>262</v>
      </c>
      <c r="ER15" s="32">
        <f>EQ15/EQ$21*100</f>
        <v>11.727842435094002</v>
      </c>
      <c r="ES15" s="15">
        <v>87</v>
      </c>
      <c r="ET15" s="32">
        <f>ES15/ES$21*100</f>
        <v>5.3406998158379375</v>
      </c>
      <c r="EU15" s="15"/>
      <c r="EV15" s="15">
        <f t="shared" ref="EV15:EV18" si="79">SUM(EQ15+ES15+EU15)</f>
        <v>349</v>
      </c>
      <c r="EW15" s="39">
        <f>EV15/EV$21*100</f>
        <v>9.0344292001035473</v>
      </c>
      <c r="EX15" s="15">
        <v>242</v>
      </c>
      <c r="EY15" s="32">
        <f>EX15/EX$21*100</f>
        <v>11.668273866923819</v>
      </c>
      <c r="EZ15" s="15">
        <v>83</v>
      </c>
      <c r="FA15" s="32">
        <f>EZ15/EZ$21*100</f>
        <v>5.577956989247312</v>
      </c>
      <c r="FB15" s="15"/>
      <c r="FC15" s="15">
        <f t="shared" ref="FC15:FC18" si="80">SUM(EX15+EZ15+FB15)</f>
        <v>325</v>
      </c>
      <c r="FD15" s="39">
        <f>FC15/FC$21*100</f>
        <v>9.1240875912408761</v>
      </c>
      <c r="FE15" s="15">
        <v>219</v>
      </c>
      <c r="FF15" s="32">
        <f>FE15/FE$21*100</f>
        <v>11.484006292606187</v>
      </c>
      <c r="FG15" s="15">
        <v>71</v>
      </c>
      <c r="FH15" s="32">
        <f>FG15/FG$21*100</f>
        <v>5.2906110283159462</v>
      </c>
      <c r="FI15" s="15"/>
      <c r="FJ15" s="15">
        <f t="shared" ref="FJ15:FJ18" si="81">SUM(FE15+FG15+FI15)</f>
        <v>290</v>
      </c>
      <c r="FK15" s="39">
        <f>FJ15/FJ$21*100</f>
        <v>8.9258233302554633</v>
      </c>
      <c r="FL15" s="15">
        <v>196</v>
      </c>
      <c r="FM15" s="32">
        <f>FL15/FL$21*100</f>
        <v>11.161731207289293</v>
      </c>
      <c r="FN15" s="15">
        <v>69</v>
      </c>
      <c r="FO15" s="32">
        <f>FN15/FN$21*100</f>
        <v>5.7071960297766751</v>
      </c>
      <c r="FP15" s="15"/>
      <c r="FQ15" s="15">
        <f t="shared" ref="FQ15:FQ18" si="82">SUM(FL15+FN15+FP15)</f>
        <v>265</v>
      </c>
      <c r="FR15" s="39">
        <f>FQ15/FQ$21*100</f>
        <v>8.937605396290051</v>
      </c>
      <c r="FS15" s="15">
        <v>181</v>
      </c>
      <c r="FT15" s="32">
        <f>FS15/FS$21*100</f>
        <v>10.9167671893848</v>
      </c>
      <c r="FU15" s="15">
        <v>65</v>
      </c>
      <c r="FV15" s="32">
        <f>FU15/FU$21*100</f>
        <v>5.7268722466960353</v>
      </c>
      <c r="FW15" s="15"/>
      <c r="FX15" s="15">
        <f t="shared" ref="FX15:FX18" si="83">SUM(FS15+FU15+FW15)</f>
        <v>246</v>
      </c>
      <c r="FY15" s="39">
        <f>FX15/FX$21*100</f>
        <v>8.8077336197636953</v>
      </c>
      <c r="FZ15" s="15">
        <v>176</v>
      </c>
      <c r="GA15" s="32">
        <f>FZ15/FZ$21*100</f>
        <v>11.055276381909549</v>
      </c>
      <c r="GB15" s="15">
        <v>62</v>
      </c>
      <c r="GC15" s="32">
        <f>GB15/GB$21*100</f>
        <v>5.7620817843866172</v>
      </c>
      <c r="GD15" s="15"/>
      <c r="GE15" s="15">
        <f t="shared" ref="GE15:GE18" si="84">SUM(FZ15+GB15+GD15)</f>
        <v>238</v>
      </c>
      <c r="GF15" s="39">
        <f>GE15/GE$21*100</f>
        <v>8.9205397301349318</v>
      </c>
      <c r="GG15" s="15">
        <v>166</v>
      </c>
      <c r="GH15" s="32">
        <f>GG15/GG$21*100</f>
        <v>10.906701708278581</v>
      </c>
      <c r="GI15" s="15">
        <v>61</v>
      </c>
      <c r="GJ15" s="32">
        <f>GI15/GI$21*100</f>
        <v>5.9921414538310414</v>
      </c>
      <c r="GK15" s="15"/>
      <c r="GL15" s="15">
        <f t="shared" ref="GL15:GL18" si="85">SUM(GG15+GI15+GK15)</f>
        <v>227</v>
      </c>
      <c r="GM15" s="39">
        <f>GL15/GL$21*100</f>
        <v>8.9370078740157481</v>
      </c>
      <c r="GN15" s="15">
        <v>153</v>
      </c>
      <c r="GO15" s="32">
        <f>GN15/GN$21*100</f>
        <v>10.729312762973352</v>
      </c>
      <c r="GP15" s="15">
        <v>57</v>
      </c>
      <c r="GQ15" s="32">
        <f>GP15/GP$21*100</f>
        <v>6.0445387062566276</v>
      </c>
      <c r="GR15" s="15"/>
      <c r="GS15" s="15">
        <f t="shared" ref="GS15:GS18" si="86">SUM(GN15+GP15+GR15)</f>
        <v>210</v>
      </c>
      <c r="GT15" s="39">
        <f>GS15/GS$21*100</f>
        <v>8.8644997889404813</v>
      </c>
      <c r="GU15" s="15">
        <v>133</v>
      </c>
      <c r="GV15" s="32">
        <f>GU15/GU$21*100</f>
        <v>10.342146189735614</v>
      </c>
      <c r="GW15" s="15">
        <v>52</v>
      </c>
      <c r="GX15" s="32">
        <f t="shared" ref="GX15" si="87">GW15/GW$21*100</f>
        <v>6.3647490820073438</v>
      </c>
      <c r="GY15" s="15"/>
      <c r="GZ15" s="15">
        <f t="shared" ref="GZ15:GZ18" si="88">SUM(GU15+GW15+GY15)</f>
        <v>185</v>
      </c>
      <c r="HA15" s="39">
        <f>GZ15/GZ$21*100</f>
        <v>8.7969567284831207</v>
      </c>
      <c r="HB15" s="15">
        <v>117</v>
      </c>
      <c r="HC15" s="32">
        <f>HB15/HB$21*100</f>
        <v>10.165073848827106</v>
      </c>
      <c r="HD15" s="15">
        <v>49</v>
      </c>
      <c r="HE15" s="32">
        <f>HD15/HD$21*100</f>
        <v>6.9405099150141645</v>
      </c>
      <c r="HF15" s="15"/>
      <c r="HG15" s="15">
        <f t="shared" ref="HG15:HG18" si="89">SUM(HB15+HD15+HF15)</f>
        <v>166</v>
      </c>
      <c r="HH15" s="39">
        <f t="shared" ref="HH15" si="90">HG15/HG$21*100</f>
        <v>8.9391491653204085</v>
      </c>
      <c r="HI15" s="15">
        <v>101</v>
      </c>
      <c r="HJ15" s="32">
        <f t="shared" ref="HJ15" si="91">HI15/HI$21*100</f>
        <v>9.9802371541501991</v>
      </c>
      <c r="HK15" s="15">
        <v>36</v>
      </c>
      <c r="HL15" s="32">
        <f t="shared" ref="HL15" si="92">HK15/HK$21*100</f>
        <v>6.0810810810810816</v>
      </c>
      <c r="HM15" s="15"/>
      <c r="HN15" s="15">
        <f t="shared" ref="HN15:HN18" si="93">SUM(HI15+HK15+HM15)</f>
        <v>137</v>
      </c>
      <c r="HO15" s="39">
        <f>HN15/HN$21*100</f>
        <v>8.5411471321695753</v>
      </c>
      <c r="HP15" s="15">
        <v>89</v>
      </c>
      <c r="HQ15" s="32">
        <f>HP15/HP$21*100</f>
        <v>9.7480832420591454</v>
      </c>
      <c r="HR15" s="15">
        <v>35</v>
      </c>
      <c r="HS15" s="32">
        <f>HR15/HR$21*100</f>
        <v>6.756756756756757</v>
      </c>
      <c r="HT15" s="15"/>
      <c r="HU15" s="15">
        <f t="shared" ref="HU15:HU18" si="94">SUM(HP15+HR15+HT15)</f>
        <v>124</v>
      </c>
      <c r="HV15" s="39">
        <f>HU15/HU$21*100</f>
        <v>8.6652690426275321</v>
      </c>
      <c r="HW15" s="15">
        <v>82</v>
      </c>
      <c r="HX15" s="32">
        <f>HW15/HW$21*100</f>
        <v>9.6357226792009403</v>
      </c>
      <c r="HY15" s="15">
        <v>33</v>
      </c>
      <c r="HZ15" s="32">
        <f>HY15/HY$21*100</f>
        <v>6.7622950819672134</v>
      </c>
      <c r="IA15" s="15"/>
      <c r="IB15" s="15">
        <f t="shared" ref="IB15:IB18" si="95">SUM(HW15+HY15+IA15)</f>
        <v>115</v>
      </c>
      <c r="IC15" s="39">
        <f>IB15/IB$21*100</f>
        <v>8.5884988797610156</v>
      </c>
      <c r="ID15" s="15">
        <v>73</v>
      </c>
      <c r="IE15" s="32">
        <f>ID15/ID$21*100</f>
        <v>9.6945551128818064</v>
      </c>
      <c r="IF15" s="15">
        <v>28</v>
      </c>
      <c r="IG15" s="32">
        <f>IF15/IF$21*100</f>
        <v>6.9478908188585615</v>
      </c>
      <c r="IH15" s="15"/>
      <c r="II15" s="15">
        <f t="shared" ref="II15:II18" si="96">SUM(ID15+IF15+IH15)</f>
        <v>101</v>
      </c>
      <c r="IJ15" s="39">
        <f>II15/II$21*100</f>
        <v>8.7370242214532876</v>
      </c>
      <c r="IK15" s="15">
        <v>64</v>
      </c>
      <c r="IL15" s="32">
        <f>IK15/IK$21*100</f>
        <v>9.6822995461422092</v>
      </c>
      <c r="IM15" s="15">
        <v>25</v>
      </c>
      <c r="IN15" s="32">
        <f>IM15/IM$21*100</f>
        <v>7.0821529745042495</v>
      </c>
      <c r="IO15" s="15"/>
      <c r="IP15" s="15">
        <f t="shared" ref="IP15:IP18" si="97">SUM(IK15+IM15+IO15)</f>
        <v>89</v>
      </c>
      <c r="IQ15" s="39">
        <f>IP15/IP$21*100</f>
        <v>8.777120315581854</v>
      </c>
      <c r="IR15" s="15">
        <v>53</v>
      </c>
      <c r="IS15" s="32">
        <f>IR15/IR$21*100</f>
        <v>9.3474426807760143</v>
      </c>
      <c r="IT15" s="15">
        <v>19</v>
      </c>
      <c r="IU15" s="32">
        <f>IT15/IT$21*100</f>
        <v>6.2706270627062706</v>
      </c>
      <c r="IV15" s="15"/>
      <c r="IW15" s="15">
        <f t="shared" ref="IW15:IW18" si="98">SUM(IR15+IT15+IV15)</f>
        <v>72</v>
      </c>
      <c r="IX15" s="39">
        <f>IW15/IW$21*100</f>
        <v>8.2758620689655178</v>
      </c>
      <c r="IY15" s="15">
        <v>42</v>
      </c>
      <c r="IZ15" s="32">
        <f>IY15/IY$21*100</f>
        <v>8.7682672233820469</v>
      </c>
      <c r="JA15" s="15">
        <v>16</v>
      </c>
      <c r="JB15" s="32">
        <f>JA15/JA$21*100</f>
        <v>6.3745019920318722</v>
      </c>
      <c r="JC15" s="15"/>
      <c r="JD15" s="15">
        <f t="shared" ref="JD15:JD18" si="99">SUM(IY15+JA15+JC15)</f>
        <v>58</v>
      </c>
      <c r="JE15" s="39">
        <f>JD15/JD$21*100</f>
        <v>7.9452054794520555</v>
      </c>
      <c r="JF15" s="15">
        <v>32</v>
      </c>
      <c r="JG15" s="32">
        <f>JF15/JF$21*100</f>
        <v>8.3550913838120113</v>
      </c>
      <c r="JH15" s="15">
        <v>12</v>
      </c>
      <c r="JI15" s="32">
        <f>JH15/JH$21*100</f>
        <v>6.0606060606060606</v>
      </c>
      <c r="JJ15" s="15"/>
      <c r="JK15" s="15">
        <f t="shared" ref="JK15:JK18" si="100">SUM(JF15+JH15+JJ15)</f>
        <v>44</v>
      </c>
      <c r="JL15" s="39">
        <f>JK15/JK$21*100</f>
        <v>7.5731497418244409</v>
      </c>
      <c r="JM15" s="15">
        <v>22</v>
      </c>
      <c r="JN15" s="32">
        <f>JM15/JM$21*100</f>
        <v>7.2847682119205297</v>
      </c>
      <c r="JO15" s="15">
        <v>9</v>
      </c>
      <c r="JP15" s="32">
        <f>JO15/JO$21*100</f>
        <v>5.9602649006622519</v>
      </c>
      <c r="JQ15" s="15"/>
      <c r="JR15" s="15">
        <f t="shared" ref="JR15:JR18" si="101">SUM(JM15+JO15+JQ15)</f>
        <v>31</v>
      </c>
      <c r="JS15" s="39">
        <f>JR15/JR$21*100</f>
        <v>6.8432671081677707</v>
      </c>
      <c r="JT15" s="14">
        <v>20</v>
      </c>
      <c r="JU15" s="32">
        <f>JT15/JT$21*100</f>
        <v>7.8431372549019605</v>
      </c>
      <c r="JV15" s="15">
        <v>6</v>
      </c>
      <c r="JW15" s="32">
        <f>JV15/JV$21*100</f>
        <v>4.5454545454545459</v>
      </c>
      <c r="JX15" s="15"/>
      <c r="JY15" s="15">
        <f t="shared" ref="JY15:JY18" si="102">SUM(JT15+JV15+JX15)</f>
        <v>26</v>
      </c>
      <c r="JZ15" s="39">
        <f>JY15/JY$21*100</f>
        <v>6.7010309278350517</v>
      </c>
      <c r="KB15" s="15"/>
      <c r="KC15" s="32"/>
      <c r="KD15" s="15"/>
      <c r="KE15" s="32"/>
      <c r="KF15" s="37"/>
      <c r="KG15" s="15"/>
      <c r="KH15" s="32"/>
      <c r="KI15" s="25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  <c r="ASY15" s="9"/>
      <c r="ASZ15" s="9"/>
      <c r="ATA15" s="9"/>
      <c r="ATB15" s="9"/>
      <c r="ATC15" s="9"/>
      <c r="ATD15" s="9"/>
      <c r="ATE15" s="9"/>
      <c r="ATF15" s="9"/>
      <c r="ATG15" s="9"/>
      <c r="ATH15" s="9"/>
      <c r="ATI15" s="9"/>
      <c r="ATJ15" s="9"/>
      <c r="ATK15" s="9"/>
      <c r="ATL15" s="9"/>
      <c r="ATM15" s="9"/>
      <c r="ATN15" s="9"/>
      <c r="ATO15" s="9"/>
      <c r="ATP15" s="9"/>
      <c r="ATQ15" s="9"/>
      <c r="ATR15" s="9"/>
      <c r="ATS15" s="9"/>
      <c r="ATT15" s="9"/>
      <c r="ATU15" s="9"/>
      <c r="ATV15" s="9"/>
      <c r="ATW15" s="9"/>
      <c r="ATX15" s="9"/>
      <c r="ATY15" s="9"/>
      <c r="ATZ15" s="9"/>
      <c r="AUA15" s="9"/>
      <c r="AUB15" s="9"/>
      <c r="AUC15" s="9"/>
      <c r="AUD15" s="9"/>
      <c r="AUE15" s="9"/>
      <c r="AUF15" s="9"/>
      <c r="AUG15" s="9"/>
      <c r="AUH15" s="9"/>
      <c r="AUI15" s="9"/>
      <c r="AUJ15" s="9"/>
      <c r="AUK15" s="9"/>
      <c r="AUL15" s="9"/>
      <c r="AUM15" s="9"/>
      <c r="AUN15" s="9"/>
      <c r="AUO15" s="9"/>
      <c r="AUP15" s="9"/>
      <c r="AUQ15" s="9"/>
      <c r="AUR15" s="9"/>
      <c r="AUS15" s="9"/>
      <c r="AUT15" s="9"/>
      <c r="AUU15" s="9"/>
      <c r="AUV15" s="9"/>
      <c r="AUW15" s="9"/>
      <c r="AUX15" s="9"/>
      <c r="AUY15" s="9"/>
      <c r="AUZ15" s="9"/>
      <c r="AVA15" s="9"/>
      <c r="AVB15" s="9"/>
      <c r="AVC15" s="9"/>
      <c r="AVD15" s="9"/>
      <c r="AVE15" s="9"/>
      <c r="AVF15" s="9"/>
      <c r="AVG15" s="9"/>
      <c r="AVH15" s="9"/>
      <c r="AVI15" s="9"/>
      <c r="AVJ15" s="9"/>
      <c r="AVK15" s="9"/>
      <c r="AVL15" s="9"/>
      <c r="AVM15" s="9"/>
      <c r="AVN15" s="9"/>
      <c r="AVO15" s="9"/>
      <c r="AVP15" s="9"/>
      <c r="AVQ15" s="9"/>
      <c r="AVR15" s="9"/>
      <c r="AVS15" s="9"/>
      <c r="AVT15" s="9"/>
      <c r="AVU15" s="9"/>
      <c r="AVV15" s="9"/>
      <c r="AVW15" s="9"/>
      <c r="AVX15" s="9"/>
      <c r="AVY15" s="9"/>
      <c r="AVZ15" s="9"/>
      <c r="AWA15" s="9"/>
      <c r="AWB15" s="9"/>
      <c r="AWC15" s="9"/>
    </row>
    <row r="16" spans="1:1277">
      <c r="A16" s="22" t="s">
        <v>9</v>
      </c>
      <c r="B16" s="85">
        <v>3503497</v>
      </c>
      <c r="C16" s="32">
        <f t="shared" ref="C16" si="103">B16/B$21*100</f>
        <v>8.5520624548367845</v>
      </c>
      <c r="D16" s="85">
        <v>4182432</v>
      </c>
      <c r="E16" s="32">
        <f>D16/D$21*100</f>
        <v>9.9457340513370394</v>
      </c>
      <c r="F16" s="45">
        <f t="shared" si="57"/>
        <v>7685929</v>
      </c>
      <c r="G16" s="39">
        <f>F16/F$21*100</f>
        <v>9.2580123591390819</v>
      </c>
      <c r="H16" s="14">
        <v>1125</v>
      </c>
      <c r="I16" s="32">
        <f t="shared" ref="I16" si="104">H16/H$21*100</f>
        <v>27.325722613553559</v>
      </c>
      <c r="J16" s="15">
        <v>536</v>
      </c>
      <c r="K16" s="32">
        <f>J16/J$21*100</f>
        <v>16.376413076688053</v>
      </c>
      <c r="L16" s="15">
        <v>2</v>
      </c>
      <c r="M16" s="16">
        <f t="shared" si="58"/>
        <v>1663</v>
      </c>
      <c r="N16" s="14">
        <v>1121</v>
      </c>
      <c r="O16" s="32">
        <f t="shared" ref="O16" si="105">N16/N$21*100</f>
        <v>27.334796391124115</v>
      </c>
      <c r="P16" s="15">
        <v>536</v>
      </c>
      <c r="Q16" s="32">
        <f>P16/P$21*100</f>
        <v>16.426601287159055</v>
      </c>
      <c r="R16" s="15">
        <v>2</v>
      </c>
      <c r="S16" s="16">
        <f t="shared" si="59"/>
        <v>1659</v>
      </c>
      <c r="T16" s="14">
        <v>1106</v>
      </c>
      <c r="U16" s="32">
        <f t="shared" ref="U16" si="106">T16/T$21*100</f>
        <v>27.362691736763978</v>
      </c>
      <c r="V16" s="15">
        <v>527</v>
      </c>
      <c r="W16" s="32">
        <f>V16/V$21*100</f>
        <v>16.376631448104412</v>
      </c>
      <c r="X16" s="15">
        <v>3</v>
      </c>
      <c r="Y16" s="16">
        <f t="shared" si="60"/>
        <v>1636</v>
      </c>
      <c r="Z16" s="14">
        <v>1085</v>
      </c>
      <c r="AA16" s="32">
        <f t="shared" ref="AA16" si="107">Z16/Z$21*100</f>
        <v>27.357539082198691</v>
      </c>
      <c r="AB16" s="15">
        <v>517</v>
      </c>
      <c r="AC16" s="32">
        <f>AB16/AB$21*100</f>
        <v>16.444020356234095</v>
      </c>
      <c r="AD16" s="15">
        <v>2</v>
      </c>
      <c r="AE16" s="16">
        <f t="shared" si="61"/>
        <v>1604</v>
      </c>
      <c r="AF16" s="14">
        <v>1073</v>
      </c>
      <c r="AG16" s="32">
        <f t="shared" ref="AG16" si="108">AF16/AF$21*100</f>
        <v>27.470558115719406</v>
      </c>
      <c r="AH16" s="15">
        <v>507</v>
      </c>
      <c r="AI16" s="32">
        <f>AH16/AH$21*100</f>
        <v>16.455696202531644</v>
      </c>
      <c r="AJ16" s="15"/>
      <c r="AK16" s="16">
        <f t="shared" si="62"/>
        <v>1580</v>
      </c>
      <c r="AL16" s="14">
        <v>1052</v>
      </c>
      <c r="AM16" s="32">
        <f t="shared" ref="AM16" si="109">AL16/AL$21*100</f>
        <v>27.510460251046027</v>
      </c>
      <c r="AN16" s="15">
        <v>495</v>
      </c>
      <c r="AO16" s="32">
        <f>AN16/AN$21*100</f>
        <v>16.511007338225482</v>
      </c>
      <c r="AP16" s="15"/>
      <c r="AQ16" s="16">
        <f t="shared" si="63"/>
        <v>1547</v>
      </c>
      <c r="AR16" s="15">
        <v>1035</v>
      </c>
      <c r="AS16" s="32">
        <f t="shared" ref="AS16" si="110">AR16/AR$21*100</f>
        <v>27.6</v>
      </c>
      <c r="AT16" s="15">
        <v>484</v>
      </c>
      <c r="AU16" s="32">
        <f>AT16/AT$21*100</f>
        <v>16.507503410641199</v>
      </c>
      <c r="AV16" s="15"/>
      <c r="AW16" s="16">
        <f t="shared" si="64"/>
        <v>1519</v>
      </c>
      <c r="AX16" s="15">
        <v>1026</v>
      </c>
      <c r="AY16" s="32">
        <f t="shared" ref="AY16" si="111">AX16/AX$21*100</f>
        <v>27.551020408163261</v>
      </c>
      <c r="AZ16" s="15">
        <v>482</v>
      </c>
      <c r="BA16" s="32">
        <f>AZ16/AZ$21*100</f>
        <v>16.529492455418382</v>
      </c>
      <c r="BB16" s="15">
        <v>2</v>
      </c>
      <c r="BC16" s="16">
        <f t="shared" si="65"/>
        <v>1510</v>
      </c>
      <c r="BD16" s="15">
        <v>1018</v>
      </c>
      <c r="BE16" s="32">
        <f t="shared" ref="BE16" si="112">BD16/BD$21*100</f>
        <v>27.535839870164995</v>
      </c>
      <c r="BF16" s="15">
        <v>473</v>
      </c>
      <c r="BG16" s="32">
        <f>BF16/BF$21*100</f>
        <v>16.486580690135934</v>
      </c>
      <c r="BH16" s="15"/>
      <c r="BI16" s="15">
        <f t="shared" si="66"/>
        <v>1491</v>
      </c>
      <c r="BJ16" s="32">
        <f>BI16/BI$21*100</f>
        <v>22.707889125799575</v>
      </c>
      <c r="BK16" s="14">
        <v>1001</v>
      </c>
      <c r="BL16" s="32">
        <f t="shared" ref="BL16" si="113">BK16/BK$21*100</f>
        <v>27.454744925946244</v>
      </c>
      <c r="BM16" s="15">
        <v>466</v>
      </c>
      <c r="BN16" s="32">
        <f>BM16/BM$21*100</f>
        <v>16.489738145789101</v>
      </c>
      <c r="BO16" s="15"/>
      <c r="BP16" s="15">
        <f t="shared" si="67"/>
        <v>1467</v>
      </c>
      <c r="BQ16" s="39">
        <f>BP16/BP$21*100</f>
        <v>22.666872682323856</v>
      </c>
      <c r="BR16" s="14">
        <v>976</v>
      </c>
      <c r="BS16" s="32">
        <f t="shared" ref="BS16" si="114">BR16/BR$21*100</f>
        <v>27.617430673457839</v>
      </c>
      <c r="BT16" s="15">
        <v>455</v>
      </c>
      <c r="BU16" s="32">
        <f>BT16/BT$21*100</f>
        <v>16.581632653061224</v>
      </c>
      <c r="BV16" s="15"/>
      <c r="BW16" s="15">
        <f t="shared" si="68"/>
        <v>1431</v>
      </c>
      <c r="BX16" s="39">
        <f>BW16/BW$21*100</f>
        <v>22.793883402357441</v>
      </c>
      <c r="BY16" s="15">
        <v>957</v>
      </c>
      <c r="BZ16" s="32">
        <f t="shared" ref="BZ16" si="115">BY16/BY$21*100</f>
        <v>27.803602556653107</v>
      </c>
      <c r="CA16" s="15">
        <v>446</v>
      </c>
      <c r="CB16" s="32">
        <f>CA16/CA$21*100</f>
        <v>16.722909636295462</v>
      </c>
      <c r="CC16" s="15"/>
      <c r="CD16" s="15">
        <f t="shared" si="69"/>
        <v>1403</v>
      </c>
      <c r="CE16" s="39">
        <f>CD16/CD$21*100</f>
        <v>22.966115567195942</v>
      </c>
      <c r="CF16" s="14">
        <v>937</v>
      </c>
      <c r="CG16" s="32">
        <f t="shared" ref="CG16" si="116">CF16/CF$21*100</f>
        <v>28.020334928229669</v>
      </c>
      <c r="CH16" s="15">
        <v>431</v>
      </c>
      <c r="CI16" s="32">
        <f>CH16/CH$21*100</f>
        <v>16.816230979321109</v>
      </c>
      <c r="CJ16" s="15"/>
      <c r="CK16" s="15">
        <f t="shared" si="70"/>
        <v>1368</v>
      </c>
      <c r="CL16" s="39">
        <f>CK16/CK$21*100</f>
        <v>23.158963941086846</v>
      </c>
      <c r="CM16" s="15">
        <v>917</v>
      </c>
      <c r="CN16" s="32">
        <f t="shared" ref="CN16" si="117">CM16/CM$21*100</f>
        <v>28.111587982832621</v>
      </c>
      <c r="CO16" s="15">
        <v>414</v>
      </c>
      <c r="CP16" s="32">
        <f>CO16/CO$21*100</f>
        <v>16.680096696212733</v>
      </c>
      <c r="CQ16" s="15"/>
      <c r="CR16" s="15">
        <f t="shared" si="71"/>
        <v>1331</v>
      </c>
      <c r="CS16" s="39">
        <f>CR16/CR$21*100</f>
        <v>23.172005571030642</v>
      </c>
      <c r="CT16" s="15">
        <v>865</v>
      </c>
      <c r="CU16" s="32">
        <f t="shared" ref="CU16" si="118">CT16/CT$21*100</f>
        <v>28.44459059519895</v>
      </c>
      <c r="CV16" s="15">
        <v>388</v>
      </c>
      <c r="CW16" s="32">
        <f>CV16/CV$21*100</f>
        <v>17.054945054945055</v>
      </c>
      <c r="CX16" s="15"/>
      <c r="CY16" s="15">
        <f t="shared" si="72"/>
        <v>1253</v>
      </c>
      <c r="CZ16" s="39">
        <f>CY16/CY$21*100</f>
        <v>23.57035364936042</v>
      </c>
      <c r="DA16" s="15">
        <v>827</v>
      </c>
      <c r="DB16" s="32">
        <f t="shared" ref="DB16" si="119">DA16/DA$21*100</f>
        <v>28.186775732788007</v>
      </c>
      <c r="DC16" s="15">
        <v>370</v>
      </c>
      <c r="DD16" s="32">
        <f>DC16/DC$21*100</f>
        <v>17.161410018552875</v>
      </c>
      <c r="DE16" s="15"/>
      <c r="DF16" s="15">
        <f t="shared" si="73"/>
        <v>1197</v>
      </c>
      <c r="DG16" s="39">
        <f>DF16/DF$21*100</f>
        <v>23.516699410609039</v>
      </c>
      <c r="DH16" s="15">
        <v>787</v>
      </c>
      <c r="DI16" s="32">
        <f t="shared" ref="DI16" si="120">DH16/DH$21*100</f>
        <v>28.097108175651552</v>
      </c>
      <c r="DJ16" s="15">
        <v>357</v>
      </c>
      <c r="DK16" s="32">
        <f>DJ16/DJ$21*100</f>
        <v>17.21311475409836</v>
      </c>
      <c r="DL16" s="15"/>
      <c r="DM16" s="15">
        <f t="shared" si="74"/>
        <v>1144</v>
      </c>
      <c r="DN16" s="39">
        <f>DM16/DM$21*100</f>
        <v>23.466666666666665</v>
      </c>
      <c r="DO16" s="15">
        <v>740</v>
      </c>
      <c r="DP16" s="32">
        <f t="shared" ref="DP16" si="121">DO16/DO$21*100</f>
        <v>27.756939234808701</v>
      </c>
      <c r="DQ16" s="15">
        <v>332</v>
      </c>
      <c r="DR16" s="32">
        <f>DQ16/DQ$21*100</f>
        <v>17.210990150336965</v>
      </c>
      <c r="DS16" s="15"/>
      <c r="DT16" s="15">
        <f t="shared" si="75"/>
        <v>1072</v>
      </c>
      <c r="DU16" s="39">
        <f>DT16/DT$21*100</f>
        <v>23.329706202393908</v>
      </c>
      <c r="DV16" s="15">
        <v>715</v>
      </c>
      <c r="DW16" s="32">
        <f t="shared" ref="DW16" si="122">DV16/DV$21*100</f>
        <v>27.94060179757718</v>
      </c>
      <c r="DX16" s="15">
        <v>312</v>
      </c>
      <c r="DY16" s="32">
        <f>DX16/DX$21*100</f>
        <v>16.938110749185668</v>
      </c>
      <c r="DZ16" s="15"/>
      <c r="EA16" s="15">
        <f t="shared" si="76"/>
        <v>1027</v>
      </c>
      <c r="EB16" s="39">
        <f>EA16/EA$21*100</f>
        <v>23.3356055441945</v>
      </c>
      <c r="EC16" s="15">
        <v>693</v>
      </c>
      <c r="ED16" s="32">
        <f t="shared" ref="ED16" si="123">EC16/EC$21*100</f>
        <v>27.876106194690266</v>
      </c>
      <c r="EE16" s="15">
        <v>306</v>
      </c>
      <c r="EF16" s="32">
        <f>EE16/EE$21*100</f>
        <v>16.952908587257618</v>
      </c>
      <c r="EG16" s="15"/>
      <c r="EH16" s="15">
        <f t="shared" si="77"/>
        <v>999</v>
      </c>
      <c r="EI16" s="39">
        <f>EH16/EH$21*100</f>
        <v>23.281286413423445</v>
      </c>
      <c r="EJ16" s="15">
        <v>661</v>
      </c>
      <c r="EK16" s="32">
        <f t="shared" ref="EK16" si="124">EJ16/EJ$21*100</f>
        <v>27.761444771104575</v>
      </c>
      <c r="EL16" s="15">
        <v>294</v>
      </c>
      <c r="EM16" s="32">
        <f>EL16/EL$21*100</f>
        <v>17.043478260869566</v>
      </c>
      <c r="EN16" s="15"/>
      <c r="EO16" s="15">
        <f t="shared" si="78"/>
        <v>955</v>
      </c>
      <c r="EP16" s="39">
        <f>EO16/EO$21*100</f>
        <v>23.258645884072092</v>
      </c>
      <c r="EQ16" s="15">
        <v>614</v>
      </c>
      <c r="ER16" s="32">
        <f t="shared" ref="ER16" si="125">EQ16/EQ$21*100</f>
        <v>27.484333034914947</v>
      </c>
      <c r="ES16" s="15">
        <v>283</v>
      </c>
      <c r="ET16" s="32">
        <f>ES16/ES$21*100</f>
        <v>17.372621240024554</v>
      </c>
      <c r="EU16" s="15"/>
      <c r="EV16" s="15">
        <f t="shared" si="79"/>
        <v>897</v>
      </c>
      <c r="EW16" s="39">
        <f>EV16/EV$21*100</f>
        <v>23.220295107429457</v>
      </c>
      <c r="EX16" s="15">
        <v>569</v>
      </c>
      <c r="EY16" s="32">
        <f t="shared" ref="EY16" si="126">EX16/EX$21*100</f>
        <v>27.434908389585345</v>
      </c>
      <c r="EZ16" s="15">
        <v>261</v>
      </c>
      <c r="FA16" s="32">
        <f>EZ16/EZ$21*100</f>
        <v>17.540322580645164</v>
      </c>
      <c r="FB16" s="15"/>
      <c r="FC16" s="15">
        <f t="shared" si="80"/>
        <v>830</v>
      </c>
      <c r="FD16" s="39">
        <f>FC16/FC$21*100</f>
        <v>23.301516002245929</v>
      </c>
      <c r="FE16" s="15">
        <v>521</v>
      </c>
      <c r="FF16" s="32">
        <f t="shared" ref="FF16" si="127">FE16/FE$21*100</f>
        <v>27.320398531725221</v>
      </c>
      <c r="FG16" s="15">
        <v>240</v>
      </c>
      <c r="FH16" s="32">
        <f>FG16/FG$21*100</f>
        <v>17.883755588673623</v>
      </c>
      <c r="FI16" s="15"/>
      <c r="FJ16" s="15">
        <f t="shared" si="81"/>
        <v>761</v>
      </c>
      <c r="FK16" s="39">
        <f>FJ16/FJ$21*100</f>
        <v>23.422591566635891</v>
      </c>
      <c r="FL16" s="15">
        <v>484</v>
      </c>
      <c r="FM16" s="32">
        <f t="shared" ref="FM16" si="128">FL16/FL$21*100</f>
        <v>27.562642369020502</v>
      </c>
      <c r="FN16" s="15">
        <v>221</v>
      </c>
      <c r="FO16" s="32">
        <f>FN16/FN$21*100</f>
        <v>18.27956989247312</v>
      </c>
      <c r="FP16" s="15"/>
      <c r="FQ16" s="15">
        <f t="shared" si="82"/>
        <v>705</v>
      </c>
      <c r="FR16" s="39">
        <f>FQ16/FQ$21*100</f>
        <v>23.777403035413151</v>
      </c>
      <c r="FS16" s="15">
        <v>462</v>
      </c>
      <c r="FT16" s="32">
        <f t="shared" ref="FT16" si="129">FS16/FS$21*100</f>
        <v>27.864897466827504</v>
      </c>
      <c r="FU16" s="15">
        <v>214</v>
      </c>
      <c r="FV16" s="32">
        <f>FU16/FU$21*100</f>
        <v>18.854625550660792</v>
      </c>
      <c r="FW16" s="15"/>
      <c r="FX16" s="15">
        <f t="shared" si="83"/>
        <v>676</v>
      </c>
      <c r="FY16" s="39">
        <f>FX16/FX$21*100</f>
        <v>24.203365556749016</v>
      </c>
      <c r="FZ16" s="15">
        <v>445</v>
      </c>
      <c r="GA16" s="32">
        <f t="shared" ref="GA16" si="130">FZ16/FZ$21*100</f>
        <v>27.952261306532662</v>
      </c>
      <c r="GB16" s="15">
        <v>196</v>
      </c>
      <c r="GC16" s="32">
        <f>GB16/GB$21*100</f>
        <v>18.21561338289963</v>
      </c>
      <c r="GD16" s="15"/>
      <c r="GE16" s="15">
        <f t="shared" si="84"/>
        <v>641</v>
      </c>
      <c r="GF16" s="39">
        <f>GE16/GE$21*100</f>
        <v>24.025487256371814</v>
      </c>
      <c r="GG16" s="15">
        <v>426</v>
      </c>
      <c r="GH16" s="32">
        <f t="shared" ref="GH16" si="131">GG16/GG$21*100</f>
        <v>27.989487516425754</v>
      </c>
      <c r="GI16" s="15">
        <v>188</v>
      </c>
      <c r="GJ16" s="32">
        <f>GI16/GI$21*100</f>
        <v>18.467583497053045</v>
      </c>
      <c r="GK16" s="15"/>
      <c r="GL16" s="15">
        <f t="shared" si="85"/>
        <v>614</v>
      </c>
      <c r="GM16" s="39">
        <f>GL16/GL$21*100</f>
        <v>24.173228346456693</v>
      </c>
      <c r="GN16" s="15">
        <v>398</v>
      </c>
      <c r="GO16" s="32">
        <f t="shared" ref="GO16" si="132">GN16/GN$21*100</f>
        <v>27.910238429172512</v>
      </c>
      <c r="GP16" s="15">
        <v>169</v>
      </c>
      <c r="GQ16" s="32">
        <f>GP16/GP$21*100</f>
        <v>17.921527041357372</v>
      </c>
      <c r="GR16" s="15"/>
      <c r="GS16" s="15">
        <f t="shared" si="86"/>
        <v>567</v>
      </c>
      <c r="GT16" s="39">
        <f>GS16/GS$21*100</f>
        <v>23.9341494301393</v>
      </c>
      <c r="GU16" s="15">
        <v>362</v>
      </c>
      <c r="GV16" s="32">
        <f t="shared" ref="GV16" si="133">GU16/GU$21*100</f>
        <v>28.149300155520997</v>
      </c>
      <c r="GW16" s="15">
        <v>146</v>
      </c>
      <c r="GX16" s="32">
        <f t="shared" ref="GX16" si="134">GW16/GW$21*100</f>
        <v>17.870257037943695</v>
      </c>
      <c r="GY16" s="15"/>
      <c r="GZ16" s="15">
        <f t="shared" si="88"/>
        <v>508</v>
      </c>
      <c r="HA16" s="39">
        <f>GZ16/GZ$21*100</f>
        <v>24.155967665240134</v>
      </c>
      <c r="HB16" s="15">
        <v>325</v>
      </c>
      <c r="HC16" s="32">
        <f>HB16/HB$21*100</f>
        <v>28.236316246741964</v>
      </c>
      <c r="HD16" s="15">
        <v>129</v>
      </c>
      <c r="HE16" s="32">
        <f>HD16/HD$21*100</f>
        <v>18.271954674220964</v>
      </c>
      <c r="HF16" s="15"/>
      <c r="HG16" s="15">
        <f t="shared" si="89"/>
        <v>454</v>
      </c>
      <c r="HH16" s="39">
        <f>HG16/HG$21*100</f>
        <v>24.448034464189554</v>
      </c>
      <c r="HI16" s="15">
        <v>290</v>
      </c>
      <c r="HJ16" s="32">
        <f>HI16/HI$21*100</f>
        <v>28.656126482213441</v>
      </c>
      <c r="HK16" s="15">
        <v>105</v>
      </c>
      <c r="HL16" s="32">
        <f>HK16/HK$21*100</f>
        <v>17.736486486486484</v>
      </c>
      <c r="HM16" s="15"/>
      <c r="HN16" s="15">
        <f t="shared" si="93"/>
        <v>395</v>
      </c>
      <c r="HO16" s="39">
        <f>HN16/HN$21*100</f>
        <v>24.625935162094763</v>
      </c>
      <c r="HP16" s="15">
        <v>257</v>
      </c>
      <c r="HQ16" s="32">
        <f>HP16/HP$21*100</f>
        <v>28.148959474260675</v>
      </c>
      <c r="HR16" s="15">
        <v>87</v>
      </c>
      <c r="HS16" s="32">
        <f>HR16/HR$21*100</f>
        <v>16.795366795366796</v>
      </c>
      <c r="HT16" s="15"/>
      <c r="HU16" s="15">
        <f t="shared" si="94"/>
        <v>344</v>
      </c>
      <c r="HV16" s="39">
        <f>HU16/HU$21*100</f>
        <v>24.039133473095735</v>
      </c>
      <c r="HW16" s="15">
        <v>242</v>
      </c>
      <c r="HX16" s="32">
        <f>HW16/HW$21*100</f>
        <v>28.437132784958873</v>
      </c>
      <c r="HY16" s="15">
        <v>85</v>
      </c>
      <c r="HZ16" s="32">
        <f>HY16/HY$21*100</f>
        <v>17.418032786885245</v>
      </c>
      <c r="IA16" s="15"/>
      <c r="IB16" s="15">
        <f t="shared" si="95"/>
        <v>327</v>
      </c>
      <c r="IC16" s="39">
        <f>IB16/IB$21*100</f>
        <v>24.421209858103062</v>
      </c>
      <c r="ID16" s="15">
        <v>211</v>
      </c>
      <c r="IE16" s="32">
        <f>ID16/ID$21*100</f>
        <v>28.021248339973436</v>
      </c>
      <c r="IF16" s="15">
        <v>71</v>
      </c>
      <c r="IG16" s="32">
        <f>IF16/IF$21*100</f>
        <v>17.617866004962778</v>
      </c>
      <c r="IH16" s="15"/>
      <c r="II16" s="15">
        <f t="shared" si="96"/>
        <v>282</v>
      </c>
      <c r="IJ16" s="39">
        <f>II16/II$21*100</f>
        <v>24.394463667820069</v>
      </c>
      <c r="IK16" s="15">
        <v>180</v>
      </c>
      <c r="IL16" s="32">
        <f>IK16/IK$21*100</f>
        <v>27.231467473524962</v>
      </c>
      <c r="IM16" s="15">
        <v>60</v>
      </c>
      <c r="IN16" s="32">
        <f>IM16/IM$21*100</f>
        <v>16.997167138810198</v>
      </c>
      <c r="IO16" s="15"/>
      <c r="IP16" s="15">
        <f t="shared" si="97"/>
        <v>240</v>
      </c>
      <c r="IQ16" s="39">
        <f>IP16/IP$21*100</f>
        <v>23.668639053254438</v>
      </c>
      <c r="IR16" s="15">
        <v>153</v>
      </c>
      <c r="IS16" s="32">
        <f>IR16/IR$21*100</f>
        <v>26.984126984126984</v>
      </c>
      <c r="IT16" s="15">
        <v>47</v>
      </c>
      <c r="IU16" s="32">
        <f>IT16/IT$21*100</f>
        <v>15.511551155115511</v>
      </c>
      <c r="IV16" s="15"/>
      <c r="IW16" s="15">
        <f t="shared" si="98"/>
        <v>200</v>
      </c>
      <c r="IX16" s="39">
        <f>IW16/IW$21*100</f>
        <v>22.988505747126435</v>
      </c>
      <c r="IY16" s="15">
        <v>129</v>
      </c>
      <c r="IZ16" s="32">
        <f>IY16/IY$21*100</f>
        <v>26.931106471816285</v>
      </c>
      <c r="JA16" s="15">
        <v>42</v>
      </c>
      <c r="JB16" s="32">
        <f>JA16/JA$21*100</f>
        <v>16.733067729083665</v>
      </c>
      <c r="JC16" s="15"/>
      <c r="JD16" s="15">
        <f t="shared" si="99"/>
        <v>171</v>
      </c>
      <c r="JE16" s="39">
        <f>JD16/JD$21*100</f>
        <v>23.424657534246577</v>
      </c>
      <c r="JF16" s="15">
        <v>102</v>
      </c>
      <c r="JG16" s="32">
        <f>JF16/JF$21*100</f>
        <v>26.631853785900784</v>
      </c>
      <c r="JH16" s="15">
        <v>28</v>
      </c>
      <c r="JI16" s="32">
        <f>JH16/JH$21*100</f>
        <v>14.14141414141414</v>
      </c>
      <c r="JJ16" s="15"/>
      <c r="JK16" s="15">
        <f t="shared" si="100"/>
        <v>130</v>
      </c>
      <c r="JL16" s="39">
        <f>JK16/JK$21*100</f>
        <v>22.375215146299485</v>
      </c>
      <c r="JM16" s="15">
        <v>79</v>
      </c>
      <c r="JN16" s="32">
        <f>JM16/JM$21*100</f>
        <v>26.158940397350992</v>
      </c>
      <c r="JO16" s="15">
        <v>21</v>
      </c>
      <c r="JP16" s="32">
        <f>JO16/JO$21*100</f>
        <v>13.90728476821192</v>
      </c>
      <c r="JQ16" s="15"/>
      <c r="JR16" s="15">
        <f t="shared" si="101"/>
        <v>100</v>
      </c>
      <c r="JS16" s="39">
        <f>JR16/JR$21*100</f>
        <v>22.075055187637968</v>
      </c>
      <c r="JT16" s="14">
        <v>69</v>
      </c>
      <c r="JU16" s="32">
        <f>JT16/JT$21*100</f>
        <v>27.058823529411764</v>
      </c>
      <c r="JV16" s="15">
        <v>20</v>
      </c>
      <c r="JW16" s="32">
        <f>JV16/JV$21*100</f>
        <v>15.151515151515152</v>
      </c>
      <c r="JX16" s="15"/>
      <c r="JY16" s="15">
        <f t="shared" si="102"/>
        <v>89</v>
      </c>
      <c r="JZ16" s="39">
        <f>JY16/JY$21*100</f>
        <v>22.938144329896907</v>
      </c>
      <c r="KB16" s="37"/>
      <c r="KC16" s="37"/>
      <c r="KD16" s="37"/>
      <c r="KE16" s="37"/>
      <c r="KF16" s="37"/>
      <c r="KG16" s="37"/>
      <c r="KH16" s="37"/>
      <c r="KI16" s="25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9"/>
      <c r="ATC16" s="9"/>
      <c r="ATD16" s="9"/>
      <c r="ATE16" s="9"/>
      <c r="ATF16" s="9"/>
      <c r="ATG16" s="9"/>
      <c r="ATH16" s="9"/>
      <c r="ATI16" s="9"/>
      <c r="ATJ16" s="9"/>
      <c r="ATK16" s="9"/>
      <c r="ATL16" s="9"/>
      <c r="ATM16" s="9"/>
      <c r="ATN16" s="9"/>
      <c r="ATO16" s="9"/>
      <c r="ATP16" s="9"/>
      <c r="ATQ16" s="9"/>
      <c r="ATR16" s="9"/>
      <c r="ATS16" s="9"/>
      <c r="ATT16" s="9"/>
      <c r="ATU16" s="9"/>
      <c r="ATV16" s="9"/>
      <c r="ATW16" s="9"/>
      <c r="ATX16" s="9"/>
      <c r="ATY16" s="9"/>
      <c r="ATZ16" s="9"/>
      <c r="AUA16" s="9"/>
      <c r="AUB16" s="9"/>
      <c r="AUC16" s="9"/>
      <c r="AUD16" s="9"/>
      <c r="AUE16" s="9"/>
      <c r="AUF16" s="9"/>
      <c r="AUG16" s="9"/>
      <c r="AUH16" s="9"/>
      <c r="AUI16" s="9"/>
      <c r="AUJ16" s="9"/>
      <c r="AUK16" s="9"/>
      <c r="AUL16" s="9"/>
      <c r="AUM16" s="9"/>
      <c r="AUN16" s="9"/>
      <c r="AUO16" s="9"/>
      <c r="AUP16" s="9"/>
      <c r="AUQ16" s="9"/>
      <c r="AUR16" s="9"/>
      <c r="AUS16" s="9"/>
      <c r="AUT16" s="9"/>
      <c r="AUU16" s="9"/>
      <c r="AUV16" s="9"/>
      <c r="AUW16" s="9"/>
      <c r="AUX16" s="9"/>
      <c r="AUY16" s="9"/>
      <c r="AUZ16" s="9"/>
      <c r="AVA16" s="9"/>
      <c r="AVB16" s="9"/>
      <c r="AVC16" s="9"/>
      <c r="AVD16" s="9"/>
      <c r="AVE16" s="9"/>
      <c r="AVF16" s="9"/>
      <c r="AVG16" s="9"/>
      <c r="AVH16" s="9"/>
      <c r="AVI16" s="9"/>
      <c r="AVJ16" s="9"/>
      <c r="AVK16" s="9"/>
      <c r="AVL16" s="9"/>
      <c r="AVM16" s="9"/>
      <c r="AVN16" s="9"/>
      <c r="AVO16" s="9"/>
      <c r="AVP16" s="9"/>
      <c r="AVQ16" s="9"/>
      <c r="AVR16" s="9"/>
      <c r="AVS16" s="9"/>
      <c r="AVT16" s="9"/>
      <c r="AVU16" s="9"/>
      <c r="AVV16" s="9"/>
      <c r="AVW16" s="9"/>
      <c r="AVX16" s="9"/>
      <c r="AVY16" s="9"/>
      <c r="AVZ16" s="9"/>
      <c r="AWA16" s="9"/>
      <c r="AWB16" s="9"/>
      <c r="AWC16" s="9"/>
    </row>
    <row r="17" spans="1:1277">
      <c r="A17" s="22" t="s">
        <v>10</v>
      </c>
      <c r="B17" s="85">
        <v>1817424</v>
      </c>
      <c r="C17" s="32">
        <f>B17/B$21*100</f>
        <v>4.4363456155148091</v>
      </c>
      <c r="D17" s="85">
        <v>2776739</v>
      </c>
      <c r="E17" s="32">
        <f>D17/D$21*100</f>
        <v>6.603026091990392</v>
      </c>
      <c r="F17" s="45">
        <f t="shared" si="57"/>
        <v>4594163</v>
      </c>
      <c r="G17" s="39">
        <f>F17/F$21*100</f>
        <v>5.5338551571188708</v>
      </c>
      <c r="H17" s="14">
        <v>1768</v>
      </c>
      <c r="I17" s="32">
        <f>H17/H$21*100</f>
        <v>42.943891182900167</v>
      </c>
      <c r="J17" s="15">
        <v>1577</v>
      </c>
      <c r="K17" s="32">
        <f>J17/J$21*100</f>
        <v>48.182095936449741</v>
      </c>
      <c r="L17" s="15">
        <v>1</v>
      </c>
      <c r="M17" s="16">
        <f t="shared" si="58"/>
        <v>3346</v>
      </c>
      <c r="N17" s="14">
        <v>1761</v>
      </c>
      <c r="O17" s="32">
        <f>N17/N$21*100</f>
        <v>42.940746159473299</v>
      </c>
      <c r="P17" s="15">
        <v>1573</v>
      </c>
      <c r="Q17" s="32">
        <f>P17/P$21*100</f>
        <v>48.207171314741039</v>
      </c>
      <c r="R17" s="15">
        <v>1</v>
      </c>
      <c r="S17" s="16">
        <f t="shared" si="59"/>
        <v>3335</v>
      </c>
      <c r="T17" s="14">
        <v>1734</v>
      </c>
      <c r="U17" s="32">
        <f>T17/T$21*100</f>
        <v>42.899554675903019</v>
      </c>
      <c r="V17" s="15">
        <v>1556</v>
      </c>
      <c r="W17" s="32">
        <f>V17/V$21*100</f>
        <v>48.353014294592917</v>
      </c>
      <c r="X17" s="15">
        <v>1</v>
      </c>
      <c r="Y17" s="16">
        <f t="shared" si="60"/>
        <v>3291</v>
      </c>
      <c r="Z17" s="14">
        <v>1708</v>
      </c>
      <c r="AA17" s="32">
        <f>Z17/Z$21*100</f>
        <v>43.066061522945034</v>
      </c>
      <c r="AB17" s="15">
        <v>1526</v>
      </c>
      <c r="AC17" s="32">
        <f>AB17/AB$21*100</f>
        <v>48.536895674300254</v>
      </c>
      <c r="AD17" s="15">
        <v>1</v>
      </c>
      <c r="AE17" s="16">
        <f t="shared" si="61"/>
        <v>3235</v>
      </c>
      <c r="AF17" s="14">
        <v>1681</v>
      </c>
      <c r="AG17" s="32">
        <f>AF17/AF$21*100</f>
        <v>43.036354326676907</v>
      </c>
      <c r="AH17" s="15">
        <v>1489</v>
      </c>
      <c r="AI17" s="32">
        <f>AH17/AH$21*100</f>
        <v>48.328464784160985</v>
      </c>
      <c r="AJ17" s="15"/>
      <c r="AK17" s="16">
        <f t="shared" si="62"/>
        <v>3170</v>
      </c>
      <c r="AL17" s="14">
        <v>1645</v>
      </c>
      <c r="AM17" s="32">
        <f>AL17/AL$21*100</f>
        <v>43.017782426778247</v>
      </c>
      <c r="AN17" s="15">
        <v>1456</v>
      </c>
      <c r="AO17" s="32">
        <f>AN17/AN$21*100</f>
        <v>48.565710473649098</v>
      </c>
      <c r="AP17" s="15"/>
      <c r="AQ17" s="16">
        <f t="shared" si="63"/>
        <v>3101</v>
      </c>
      <c r="AR17" s="15">
        <v>1609</v>
      </c>
      <c r="AS17" s="32">
        <f>AR17/AR$21*100</f>
        <v>42.906666666666666</v>
      </c>
      <c r="AT17" s="15">
        <v>1427</v>
      </c>
      <c r="AU17" s="32">
        <f>AT17/AT$21*100</f>
        <v>48.669849931787176</v>
      </c>
      <c r="AV17" s="15"/>
      <c r="AW17" s="16">
        <f t="shared" si="64"/>
        <v>3036</v>
      </c>
      <c r="AX17" s="15">
        <v>1599</v>
      </c>
      <c r="AY17" s="32">
        <f>AX17/AX$21*100</f>
        <v>42.937701396348011</v>
      </c>
      <c r="AZ17" s="15">
        <v>1416</v>
      </c>
      <c r="BA17" s="32">
        <f>AZ17/AZ$21*100</f>
        <v>48.559670781893004</v>
      </c>
      <c r="BB17" s="15">
        <v>1</v>
      </c>
      <c r="BC17" s="16">
        <f t="shared" si="65"/>
        <v>3016</v>
      </c>
      <c r="BD17" s="15">
        <v>1588</v>
      </c>
      <c r="BE17" s="32">
        <f>BD17/BD$21*100</f>
        <v>42.953746280768193</v>
      </c>
      <c r="BF17" s="15">
        <v>1393</v>
      </c>
      <c r="BG17" s="32">
        <f>BF17/BF$21*100</f>
        <v>48.553502962704776</v>
      </c>
      <c r="BH17" s="15"/>
      <c r="BI17" s="15">
        <f t="shared" si="66"/>
        <v>2981</v>
      </c>
      <c r="BJ17" s="32">
        <f>BI17/BI$21*100</f>
        <v>45.400548279013094</v>
      </c>
      <c r="BK17" s="14">
        <v>1570</v>
      </c>
      <c r="BL17" s="32">
        <f>BK17/BK$21*100</f>
        <v>43.060888645090515</v>
      </c>
      <c r="BM17" s="15">
        <v>1376</v>
      </c>
      <c r="BN17" s="32">
        <f>BM17/BM$21*100</f>
        <v>48.690728945506017</v>
      </c>
      <c r="BO17" s="15"/>
      <c r="BP17" s="15">
        <f t="shared" si="67"/>
        <v>2946</v>
      </c>
      <c r="BQ17" s="39">
        <f>BP17/BP$21*100</f>
        <v>45.519159456118665</v>
      </c>
      <c r="BR17" s="14">
        <v>1518</v>
      </c>
      <c r="BS17" s="32">
        <f>BR17/BR$21*100</f>
        <v>42.954159592529713</v>
      </c>
      <c r="BT17" s="15">
        <v>1340</v>
      </c>
      <c r="BU17" s="32">
        <f>BT17/BT$21*100</f>
        <v>48.833819241982503</v>
      </c>
      <c r="BV17" s="15"/>
      <c r="BW17" s="15">
        <f t="shared" si="68"/>
        <v>2858</v>
      </c>
      <c r="BX17" s="39">
        <f>BW17/BW$21*100</f>
        <v>45.524052245938194</v>
      </c>
      <c r="BY17" s="15">
        <v>1479</v>
      </c>
      <c r="BZ17" s="32">
        <f>BY17/BY$21*100</f>
        <v>42.969203951191169</v>
      </c>
      <c r="CA17" s="15">
        <v>1296</v>
      </c>
      <c r="CB17" s="32">
        <f>CA17/CA$21*100</f>
        <v>48.59392575928009</v>
      </c>
      <c r="CC17" s="15"/>
      <c r="CD17" s="15">
        <f t="shared" si="69"/>
        <v>2775</v>
      </c>
      <c r="CE17" s="39">
        <f>CD17/CD$21*100</f>
        <v>45.424783106891468</v>
      </c>
      <c r="CF17" s="14">
        <v>1437</v>
      </c>
      <c r="CG17" s="32">
        <f>CF17/CF$21*100</f>
        <v>42.972488038277511</v>
      </c>
      <c r="CH17" s="15">
        <v>1250</v>
      </c>
      <c r="CI17" s="32">
        <f>CH17/CH$21*100</f>
        <v>48.770971517752635</v>
      </c>
      <c r="CJ17" s="15"/>
      <c r="CK17" s="15">
        <f t="shared" si="70"/>
        <v>2687</v>
      </c>
      <c r="CL17" s="39">
        <f>CK17/CK$21*100</f>
        <v>45.48840358896225</v>
      </c>
      <c r="CM17" s="15">
        <v>1399</v>
      </c>
      <c r="CN17" s="32">
        <f>CM17/CM$21*100</f>
        <v>42.887798896382591</v>
      </c>
      <c r="CO17" s="15">
        <v>1206</v>
      </c>
      <c r="CP17" s="32">
        <f>CO17/CO$21*100</f>
        <v>48.589846897663172</v>
      </c>
      <c r="CQ17" s="15"/>
      <c r="CR17" s="15">
        <f t="shared" si="71"/>
        <v>2605</v>
      </c>
      <c r="CS17" s="39">
        <f>CR17/CR$21*100</f>
        <v>45.351671309192199</v>
      </c>
      <c r="CT17" s="15">
        <v>1300</v>
      </c>
      <c r="CU17" s="32">
        <f>CT17/CT$21*100</f>
        <v>42.74909569220651</v>
      </c>
      <c r="CV17" s="15">
        <v>1106</v>
      </c>
      <c r="CW17" s="32">
        <f>CV17/CV$21*100</f>
        <v>48.615384615384613</v>
      </c>
      <c r="CX17" s="15"/>
      <c r="CY17" s="15">
        <f t="shared" si="72"/>
        <v>2406</v>
      </c>
      <c r="CZ17" s="39">
        <f>CY17/CY$21*100</f>
        <v>45.259593679458234</v>
      </c>
      <c r="DA17" s="15">
        <v>1260</v>
      </c>
      <c r="DB17" s="32">
        <f>DA17/DA$21*100</f>
        <v>42.944785276073624</v>
      </c>
      <c r="DC17" s="15">
        <v>1048</v>
      </c>
      <c r="DD17" s="32">
        <f>DC17/DC$21*100</f>
        <v>48.608534322820034</v>
      </c>
      <c r="DE17" s="15"/>
      <c r="DF17" s="15">
        <f t="shared" si="73"/>
        <v>2308</v>
      </c>
      <c r="DG17" s="39">
        <f>DF17/DF$21*100</f>
        <v>45.343811394891951</v>
      </c>
      <c r="DH17" s="15">
        <v>1201</v>
      </c>
      <c r="DI17" s="32">
        <f>DH17/DH$21*100</f>
        <v>42.877543734380581</v>
      </c>
      <c r="DJ17" s="15">
        <v>1006</v>
      </c>
      <c r="DK17" s="32">
        <f>DJ17/DJ$21*100</f>
        <v>48.505303760848598</v>
      </c>
      <c r="DL17" s="15"/>
      <c r="DM17" s="15">
        <f t="shared" si="74"/>
        <v>2207</v>
      </c>
      <c r="DN17" s="39">
        <f>DM17/DM$21*100</f>
        <v>45.271794871794874</v>
      </c>
      <c r="DO17" s="15">
        <v>1146</v>
      </c>
      <c r="DP17" s="32">
        <f>DO17/DO$21*100</f>
        <v>42.985746436609148</v>
      </c>
      <c r="DQ17" s="15">
        <v>935</v>
      </c>
      <c r="DR17" s="32">
        <f>DQ17/DQ$21*100</f>
        <v>48.470710212545356</v>
      </c>
      <c r="DS17" s="15"/>
      <c r="DT17" s="15">
        <f t="shared" si="75"/>
        <v>2081</v>
      </c>
      <c r="DU17" s="39">
        <f>DT17/DT$21*100</f>
        <v>45.288356909684438</v>
      </c>
      <c r="DV17" s="15">
        <v>1097</v>
      </c>
      <c r="DW17" s="32">
        <f>DV17/DV$21*100</f>
        <v>42.868307932786244</v>
      </c>
      <c r="DX17" s="15">
        <v>903</v>
      </c>
      <c r="DY17" s="32">
        <f>DX17/DX$21*100</f>
        <v>49.022801302931597</v>
      </c>
      <c r="DZ17" s="15"/>
      <c r="EA17" s="15">
        <f t="shared" si="76"/>
        <v>2000</v>
      </c>
      <c r="EB17" s="39">
        <f>EA17/EA$21*100</f>
        <v>45.444217223358329</v>
      </c>
      <c r="EC17" s="15">
        <v>1060</v>
      </c>
      <c r="ED17" s="32">
        <f>EC17/EC$21*100</f>
        <v>42.638777152051489</v>
      </c>
      <c r="EE17" s="15">
        <v>888</v>
      </c>
      <c r="EF17" s="32">
        <f>EE17/EE$21*100</f>
        <v>49.196675900277008</v>
      </c>
      <c r="EG17" s="15"/>
      <c r="EH17" s="15">
        <f t="shared" si="77"/>
        <v>1948</v>
      </c>
      <c r="EI17" s="39">
        <f>EH17/EH$21*100</f>
        <v>45.397343276625499</v>
      </c>
      <c r="EJ17" s="15">
        <v>1018</v>
      </c>
      <c r="EK17" s="32">
        <f>EJ17/EJ$21*100</f>
        <v>42.755144897102056</v>
      </c>
      <c r="EL17" s="15">
        <v>852</v>
      </c>
      <c r="EM17" s="32">
        <f>EL17/EL$21*100</f>
        <v>49.391304347826086</v>
      </c>
      <c r="EN17" s="15"/>
      <c r="EO17" s="15">
        <f t="shared" si="78"/>
        <v>1870</v>
      </c>
      <c r="EP17" s="39">
        <f>EO17/EO$21*100</f>
        <v>45.543107647345352</v>
      </c>
      <c r="EQ17" s="15">
        <v>969</v>
      </c>
      <c r="ER17" s="32">
        <f>EQ17/EQ$21*100</f>
        <v>43.375111906893466</v>
      </c>
      <c r="ES17" s="15">
        <v>805</v>
      </c>
      <c r="ET17" s="32">
        <f>ES17/ES$21*100</f>
        <v>49.416820135052184</v>
      </c>
      <c r="EU17" s="15"/>
      <c r="EV17" s="15">
        <f t="shared" si="79"/>
        <v>1774</v>
      </c>
      <c r="EW17" s="39">
        <f>EV17/EV$21*100</f>
        <v>45.922857882474759</v>
      </c>
      <c r="EX17" s="15">
        <v>903</v>
      </c>
      <c r="EY17" s="32">
        <f>EX17/EX$21*100</f>
        <v>43.539054966248798</v>
      </c>
      <c r="EZ17" s="15">
        <v>742</v>
      </c>
      <c r="FA17" s="32">
        <f>EZ17/EZ$21*100</f>
        <v>49.865591397849464</v>
      </c>
      <c r="FB17" s="15"/>
      <c r="FC17" s="15">
        <f t="shared" si="80"/>
        <v>1645</v>
      </c>
      <c r="FD17" s="39">
        <f>FC17/FC$21*100</f>
        <v>46.181920269511508</v>
      </c>
      <c r="FE17" s="15">
        <v>835</v>
      </c>
      <c r="FF17" s="32">
        <f>FE17/FE$21*100</f>
        <v>43.786051389617199</v>
      </c>
      <c r="FG17" s="15">
        <v>671</v>
      </c>
      <c r="FH17" s="32">
        <f>FG17/FG$21*100</f>
        <v>50</v>
      </c>
      <c r="FI17" s="15"/>
      <c r="FJ17" s="15">
        <f t="shared" si="81"/>
        <v>1506</v>
      </c>
      <c r="FK17" s="39">
        <f>FJ17/FJ$21*100</f>
        <v>46.352723915050788</v>
      </c>
      <c r="FL17" s="15">
        <v>768</v>
      </c>
      <c r="FM17" s="32">
        <f>FL17/FL$21*100</f>
        <v>43.735763097949885</v>
      </c>
      <c r="FN17" s="15">
        <v>598</v>
      </c>
      <c r="FO17" s="32">
        <f>FN17/FN$21*100</f>
        <v>49.462365591397848</v>
      </c>
      <c r="FP17" s="15"/>
      <c r="FQ17" s="15">
        <f t="shared" si="82"/>
        <v>1366</v>
      </c>
      <c r="FR17" s="39">
        <f>FQ17/FQ$21*100</f>
        <v>46.070826306914</v>
      </c>
      <c r="FS17" s="15">
        <v>725</v>
      </c>
      <c r="FT17" s="32">
        <f>FS17/FS$21*100</f>
        <v>43.727382388419784</v>
      </c>
      <c r="FU17" s="15">
        <v>554</v>
      </c>
      <c r="FV17" s="32">
        <f>FU17/FU$21*100</f>
        <v>48.810572687224671</v>
      </c>
      <c r="FW17" s="15"/>
      <c r="FX17" s="15">
        <f t="shared" si="83"/>
        <v>1279</v>
      </c>
      <c r="FY17" s="39">
        <f>FX17/FX$21*100</f>
        <v>45.79305406373075</v>
      </c>
      <c r="FZ17" s="15">
        <v>689</v>
      </c>
      <c r="GA17" s="32">
        <f>FZ17/FZ$21*100</f>
        <v>43.278894472361806</v>
      </c>
      <c r="GB17" s="15">
        <v>530</v>
      </c>
      <c r="GC17" s="32">
        <f>GB17/GB$21*100</f>
        <v>49.256505576208177</v>
      </c>
      <c r="GD17" s="15"/>
      <c r="GE17" s="15">
        <f t="shared" si="84"/>
        <v>1219</v>
      </c>
      <c r="GF17" s="39">
        <f>GE17/GE$21*100</f>
        <v>45.689655172413794</v>
      </c>
      <c r="GG17" s="15">
        <v>658</v>
      </c>
      <c r="GH17" s="32">
        <f>GG17/GG$21*100</f>
        <v>43.232588699080161</v>
      </c>
      <c r="GI17" s="15">
        <v>499</v>
      </c>
      <c r="GJ17" s="32">
        <f>GI17/GI$21*100</f>
        <v>49.017681728880156</v>
      </c>
      <c r="GK17" s="15"/>
      <c r="GL17" s="15">
        <f t="shared" si="85"/>
        <v>1157</v>
      </c>
      <c r="GM17" s="39">
        <f>GL17/GL$21*100</f>
        <v>45.551181102362207</v>
      </c>
      <c r="GN17" s="15">
        <v>622</v>
      </c>
      <c r="GO17" s="32">
        <f>GN17/GN$21*100</f>
        <v>43.618513323983173</v>
      </c>
      <c r="GP17" s="15">
        <v>460</v>
      </c>
      <c r="GQ17" s="32">
        <f>GP17/GP$21*100</f>
        <v>48.780487804878049</v>
      </c>
      <c r="GR17" s="15"/>
      <c r="GS17" s="15">
        <f t="shared" si="86"/>
        <v>1082</v>
      </c>
      <c r="GT17" s="39">
        <f>GS17/GS$21*100</f>
        <v>45.673279864921909</v>
      </c>
      <c r="GU17" s="15">
        <v>567</v>
      </c>
      <c r="GV17" s="32">
        <f>GU17/GU$21*100</f>
        <v>44.090202177293932</v>
      </c>
      <c r="GW17" s="15">
        <v>401</v>
      </c>
      <c r="GX17" s="32">
        <f>GW17/GW$21*100</f>
        <v>49.08200734394125</v>
      </c>
      <c r="GY17" s="15"/>
      <c r="GZ17" s="15">
        <f t="shared" si="88"/>
        <v>968</v>
      </c>
      <c r="HA17" s="39">
        <f>GZ17/GZ$21*100</f>
        <v>46.029481692819779</v>
      </c>
      <c r="HB17" s="15">
        <v>514</v>
      </c>
      <c r="HC17" s="32">
        <f>HB17/HB$21*100</f>
        <v>44.656820156385749</v>
      </c>
      <c r="HD17" s="15">
        <v>348</v>
      </c>
      <c r="HE17" s="32">
        <f>HD17/HD$21*100</f>
        <v>49.29178470254957</v>
      </c>
      <c r="HF17" s="15"/>
      <c r="HG17" s="15">
        <f t="shared" si="89"/>
        <v>862</v>
      </c>
      <c r="HH17" s="39">
        <f t="shared" ref="HH17" si="135">HG17/HG$21*100</f>
        <v>46.418955304254169</v>
      </c>
      <c r="HI17" s="15">
        <v>459</v>
      </c>
      <c r="HJ17" s="32">
        <f t="shared" ref="HJ17" si="136">HI17/HI$21*100</f>
        <v>45.355731225296445</v>
      </c>
      <c r="HK17" s="15">
        <v>304</v>
      </c>
      <c r="HL17" s="32">
        <f t="shared" ref="HL17" si="137">HK17/HK$21*100</f>
        <v>51.351351351351347</v>
      </c>
      <c r="HM17" s="15"/>
      <c r="HN17" s="15">
        <f t="shared" si="93"/>
        <v>763</v>
      </c>
      <c r="HO17" s="39">
        <f>HN17/HN$21*100</f>
        <v>47.568578553615957</v>
      </c>
      <c r="HP17" s="15">
        <v>420</v>
      </c>
      <c r="HQ17" s="32">
        <f>HP17/HP$21*100</f>
        <v>46.002190580503836</v>
      </c>
      <c r="HR17" s="15">
        <v>275</v>
      </c>
      <c r="HS17" s="32">
        <f>HR17/HR$21*100</f>
        <v>53.088803088803097</v>
      </c>
      <c r="HT17" s="15"/>
      <c r="HU17" s="15">
        <f t="shared" si="94"/>
        <v>695</v>
      </c>
      <c r="HV17" s="39">
        <f>HU17/HU$21*100</f>
        <v>48.567435359888186</v>
      </c>
      <c r="HW17" s="15">
        <v>394</v>
      </c>
      <c r="HX17" s="32">
        <f>HW17/HW$21*100</f>
        <v>46.298472385428909</v>
      </c>
      <c r="HY17" s="15">
        <v>256</v>
      </c>
      <c r="HZ17" s="32">
        <f>HY17/HY$21*100</f>
        <v>52.459016393442624</v>
      </c>
      <c r="IA17" s="15"/>
      <c r="IB17" s="15">
        <f t="shared" si="95"/>
        <v>650</v>
      </c>
      <c r="IC17" s="39">
        <f>IB17/IB$21*100</f>
        <v>48.543689320388353</v>
      </c>
      <c r="ID17" s="15">
        <v>349</v>
      </c>
      <c r="IE17" s="32">
        <f>ID17/ID$21*100</f>
        <v>46.347941567065071</v>
      </c>
      <c r="IF17" s="15">
        <v>223</v>
      </c>
      <c r="IG17" s="32">
        <f>IF17/IF$21*100</f>
        <v>55.334987593052112</v>
      </c>
      <c r="IH17" s="15"/>
      <c r="II17" s="15">
        <f t="shared" si="96"/>
        <v>572</v>
      </c>
      <c r="IJ17" s="39">
        <f>II17/II$21*100</f>
        <v>49.480968858131483</v>
      </c>
      <c r="IK17" s="15">
        <v>310</v>
      </c>
      <c r="IL17" s="32">
        <f>IK17/IK$21*100</f>
        <v>46.89863842662632</v>
      </c>
      <c r="IM17" s="15">
        <v>201</v>
      </c>
      <c r="IN17" s="32">
        <f>IM17/IM$21*100</f>
        <v>56.940509915014161</v>
      </c>
      <c r="IO17" s="15"/>
      <c r="IP17" s="15">
        <f t="shared" si="97"/>
        <v>511</v>
      </c>
      <c r="IQ17" s="39">
        <f>IP17/IP$21*100</f>
        <v>50.394477317554241</v>
      </c>
      <c r="IR17" s="15">
        <v>270</v>
      </c>
      <c r="IS17" s="32">
        <f>IR17/IR$21*100</f>
        <v>47.619047619047613</v>
      </c>
      <c r="IT17" s="15">
        <v>177</v>
      </c>
      <c r="IU17" s="32">
        <f>IT17/IT$21*100</f>
        <v>58.415841584158414</v>
      </c>
      <c r="IV17" s="15"/>
      <c r="IW17" s="15">
        <f t="shared" si="98"/>
        <v>447</v>
      </c>
      <c r="IX17" s="39">
        <f>IW17/IW$21*100</f>
        <v>51.379310344827587</v>
      </c>
      <c r="IY17" s="15">
        <v>225</v>
      </c>
      <c r="IZ17" s="32">
        <f>IY17/IY$21*100</f>
        <v>46.972860125260965</v>
      </c>
      <c r="JA17" s="15">
        <v>144</v>
      </c>
      <c r="JB17" s="32">
        <f>JA17/JA$21*100</f>
        <v>57.370517928286858</v>
      </c>
      <c r="JC17" s="15"/>
      <c r="JD17" s="15">
        <f t="shared" si="99"/>
        <v>369</v>
      </c>
      <c r="JE17" s="39">
        <f>JD17/JD$21*100</f>
        <v>50.547945205479451</v>
      </c>
      <c r="JF17" s="15">
        <v>185</v>
      </c>
      <c r="JG17" s="32">
        <f>JF17/JF$21*100</f>
        <v>48.302872062663191</v>
      </c>
      <c r="JH17" s="15">
        <v>120</v>
      </c>
      <c r="JI17" s="32">
        <f>JH17/JH$21*100</f>
        <v>60.606060606060609</v>
      </c>
      <c r="JJ17" s="15"/>
      <c r="JK17" s="15">
        <f t="shared" si="100"/>
        <v>305</v>
      </c>
      <c r="JL17" s="39">
        <f>JK17/JK$21*100</f>
        <v>52.49569707401033</v>
      </c>
      <c r="JM17" s="15">
        <v>150</v>
      </c>
      <c r="JN17" s="32">
        <f>JM17/JM$21*100</f>
        <v>49.668874172185426</v>
      </c>
      <c r="JO17" s="15">
        <v>92</v>
      </c>
      <c r="JP17" s="32">
        <f>JO17/JO$21*100</f>
        <v>60.927152317880797</v>
      </c>
      <c r="JQ17" s="15"/>
      <c r="JR17" s="15">
        <f t="shared" si="101"/>
        <v>242</v>
      </c>
      <c r="JS17" s="39">
        <f>JR17/JR$21*100</f>
        <v>53.421633554083883</v>
      </c>
      <c r="JT17" s="14">
        <v>126</v>
      </c>
      <c r="JU17" s="32">
        <f>JT17/JT$21*100</f>
        <v>49.411764705882355</v>
      </c>
      <c r="JV17" s="15">
        <v>81</v>
      </c>
      <c r="JW17" s="32">
        <f>JV17/JV$21*100</f>
        <v>61.363636363636367</v>
      </c>
      <c r="JX17" s="15">
        <v>1</v>
      </c>
      <c r="JY17" s="15">
        <f t="shared" si="102"/>
        <v>208</v>
      </c>
      <c r="JZ17" s="39">
        <f>JY17/JY$21*100</f>
        <v>53.608247422680414</v>
      </c>
      <c r="KB17" s="24"/>
      <c r="KC17" s="34"/>
      <c r="KD17" s="24"/>
      <c r="KE17" s="34"/>
      <c r="KF17" s="24"/>
      <c r="KG17" s="24"/>
      <c r="KH17" s="34"/>
      <c r="KI17" s="25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  <c r="ASR17" s="9"/>
      <c r="ASS17" s="9"/>
      <c r="AST17" s="9"/>
      <c r="ASU17" s="9"/>
      <c r="ASV17" s="9"/>
      <c r="ASW17" s="9"/>
      <c r="ASX17" s="9"/>
      <c r="ASY17" s="9"/>
      <c r="ASZ17" s="9"/>
      <c r="ATA17" s="9"/>
      <c r="ATB17" s="9"/>
      <c r="ATC17" s="9"/>
      <c r="ATD17" s="9"/>
      <c r="ATE17" s="9"/>
      <c r="ATF17" s="9"/>
      <c r="ATG17" s="9"/>
      <c r="ATH17" s="9"/>
      <c r="ATI17" s="9"/>
      <c r="ATJ17" s="9"/>
      <c r="ATK17" s="9"/>
      <c r="ATL17" s="9"/>
      <c r="ATM17" s="9"/>
      <c r="ATN17" s="9"/>
      <c r="ATO17" s="9"/>
      <c r="ATP17" s="9"/>
      <c r="ATQ17" s="9"/>
      <c r="ATR17" s="9"/>
      <c r="ATS17" s="9"/>
      <c r="ATT17" s="9"/>
      <c r="ATU17" s="9"/>
      <c r="ATV17" s="9"/>
      <c r="ATW17" s="9"/>
      <c r="ATX17" s="9"/>
      <c r="ATY17" s="9"/>
      <c r="ATZ17" s="9"/>
      <c r="AUA17" s="9"/>
      <c r="AUB17" s="9"/>
      <c r="AUC17" s="9"/>
      <c r="AUD17" s="9"/>
      <c r="AUE17" s="9"/>
      <c r="AUF17" s="9"/>
      <c r="AUG17" s="9"/>
      <c r="AUH17" s="9"/>
      <c r="AUI17" s="9"/>
      <c r="AUJ17" s="9"/>
      <c r="AUK17" s="9"/>
      <c r="AUL17" s="9"/>
      <c r="AUM17" s="9"/>
      <c r="AUN17" s="9"/>
      <c r="AUO17" s="9"/>
      <c r="AUP17" s="9"/>
      <c r="AUQ17" s="9"/>
      <c r="AUR17" s="9"/>
      <c r="AUS17" s="9"/>
      <c r="AUT17" s="9"/>
      <c r="AUU17" s="9"/>
      <c r="AUV17" s="9"/>
      <c r="AUW17" s="9"/>
      <c r="AUX17" s="9"/>
      <c r="AUY17" s="9"/>
      <c r="AUZ17" s="9"/>
      <c r="AVA17" s="9"/>
      <c r="AVB17" s="9"/>
      <c r="AVC17" s="9"/>
      <c r="AVD17" s="9"/>
      <c r="AVE17" s="9"/>
      <c r="AVF17" s="9"/>
      <c r="AVG17" s="9"/>
      <c r="AVH17" s="9"/>
      <c r="AVI17" s="9"/>
      <c r="AVJ17" s="9"/>
      <c r="AVK17" s="9"/>
      <c r="AVL17" s="9"/>
      <c r="AVM17" s="9"/>
      <c r="AVN17" s="9"/>
      <c r="AVO17" s="9"/>
      <c r="AVP17" s="9"/>
      <c r="AVQ17" s="9"/>
      <c r="AVR17" s="9"/>
      <c r="AVS17" s="9"/>
      <c r="AVT17" s="9"/>
      <c r="AVU17" s="9"/>
      <c r="AVV17" s="9"/>
      <c r="AVW17" s="9"/>
      <c r="AVX17" s="9"/>
      <c r="AVY17" s="9"/>
      <c r="AVZ17" s="9"/>
      <c r="AWA17" s="9"/>
      <c r="AWB17" s="9"/>
      <c r="AWC17" s="9"/>
    </row>
    <row r="18" spans="1:1277">
      <c r="A18" s="22" t="s">
        <v>112</v>
      </c>
      <c r="B18" s="85">
        <v>205063</v>
      </c>
      <c r="C18" s="32">
        <f>B18/B$21*100</f>
        <v>0.5005603210666929</v>
      </c>
      <c r="D18" s="85">
        <v>575911</v>
      </c>
      <c r="E18" s="32">
        <f t="shared" ref="E18" si="138">D18/D$21*100</f>
        <v>1.3695040692208662</v>
      </c>
      <c r="F18" s="45">
        <f t="shared" si="57"/>
        <v>780974</v>
      </c>
      <c r="G18" s="39">
        <f t="shared" ref="G18" si="139">F18/F$21*100</f>
        <v>0.9407147716517138</v>
      </c>
      <c r="H18" s="14">
        <v>476</v>
      </c>
      <c r="I18" s="32">
        <f>H18/H$21*100</f>
        <v>11.56181685693466</v>
      </c>
      <c r="J18" s="15">
        <v>860</v>
      </c>
      <c r="K18" s="32">
        <f t="shared" ref="K18:K19" si="140">J18/J$21*100</f>
        <v>26.275588145432327</v>
      </c>
      <c r="L18" s="15"/>
      <c r="M18" s="16">
        <f t="shared" si="58"/>
        <v>1336</v>
      </c>
      <c r="N18" s="14">
        <v>476</v>
      </c>
      <c r="O18" s="32">
        <f>N18/N$21*100</f>
        <v>11.606925140209706</v>
      </c>
      <c r="P18" s="15">
        <v>854</v>
      </c>
      <c r="Q18" s="32">
        <f t="shared" ref="Q18:Q19" si="141">P18/P$21*100</f>
        <v>26.172234140361628</v>
      </c>
      <c r="R18" s="15"/>
      <c r="S18" s="16">
        <f t="shared" si="59"/>
        <v>1330</v>
      </c>
      <c r="T18" s="14">
        <v>469</v>
      </c>
      <c r="U18" s="32">
        <f>T18/T$21*100</f>
        <v>11.603166749134092</v>
      </c>
      <c r="V18" s="15">
        <v>840</v>
      </c>
      <c r="W18" s="32">
        <f t="shared" ref="W18:W19" si="142">V18/V$21*100</f>
        <v>26.10316967060286</v>
      </c>
      <c r="X18" s="15"/>
      <c r="Y18" s="16">
        <f t="shared" si="60"/>
        <v>1309</v>
      </c>
      <c r="Z18" s="14">
        <v>458</v>
      </c>
      <c r="AA18" s="32">
        <f>Z18/Z$21*100</f>
        <v>11.548159354513365</v>
      </c>
      <c r="AB18" s="15">
        <v>816</v>
      </c>
      <c r="AC18" s="32">
        <f t="shared" ref="AC18:AC19" si="143">AB18/AB$21*100</f>
        <v>25.954198473282442</v>
      </c>
      <c r="AD18" s="15"/>
      <c r="AE18" s="16">
        <f t="shared" si="61"/>
        <v>1274</v>
      </c>
      <c r="AF18" s="14">
        <v>452</v>
      </c>
      <c r="AG18" s="32">
        <f>AF18/AF$21*100</f>
        <v>11.571940604198669</v>
      </c>
      <c r="AH18" s="15">
        <v>806</v>
      </c>
      <c r="AI18" s="32">
        <f t="shared" ref="AI18:AI19" si="144">AH18/AH$21*100</f>
        <v>26.160337552742618</v>
      </c>
      <c r="AJ18" s="15"/>
      <c r="AK18" s="16">
        <f t="shared" si="62"/>
        <v>1258</v>
      </c>
      <c r="AL18" s="14">
        <v>443</v>
      </c>
      <c r="AM18" s="32">
        <f>AL18/AL$21*100</f>
        <v>11.584728033472803</v>
      </c>
      <c r="AN18" s="15">
        <v>779</v>
      </c>
      <c r="AO18" s="32">
        <f t="shared" ref="AO18:AO19" si="145">AN18/AN$21*100</f>
        <v>25.983989326217475</v>
      </c>
      <c r="AP18" s="15"/>
      <c r="AQ18" s="16">
        <f t="shared" si="63"/>
        <v>1222</v>
      </c>
      <c r="AR18" s="15">
        <v>437</v>
      </c>
      <c r="AS18" s="32">
        <f>AR18/AR$21*100</f>
        <v>11.653333333333334</v>
      </c>
      <c r="AT18" s="15">
        <v>759</v>
      </c>
      <c r="AU18" s="32">
        <f t="shared" ref="AU18:AU19" si="146">AT18/AT$21*100</f>
        <v>25.886766712141885</v>
      </c>
      <c r="AV18" s="15"/>
      <c r="AW18" s="16">
        <f t="shared" si="64"/>
        <v>1196</v>
      </c>
      <c r="AX18" s="15">
        <v>433</v>
      </c>
      <c r="AY18" s="32">
        <f>AX18/AX$21*100</f>
        <v>11.627282491944147</v>
      </c>
      <c r="AZ18" s="15">
        <v>756</v>
      </c>
      <c r="BA18" s="32">
        <f t="shared" ref="BA18:BA19" si="147">AZ18/AZ$21*100</f>
        <v>25.925925925925924</v>
      </c>
      <c r="BB18" s="15"/>
      <c r="BC18" s="16">
        <f t="shared" si="65"/>
        <v>1189</v>
      </c>
      <c r="BD18" s="15">
        <v>430</v>
      </c>
      <c r="BE18" s="32">
        <f>BD18/BD$21*100</f>
        <v>11.631052204490128</v>
      </c>
      <c r="BF18" s="15">
        <v>746</v>
      </c>
      <c r="BG18" s="32">
        <f t="shared" ref="BG18:BG19" si="148">BF18/BF$21*100</f>
        <v>26.00209132101778</v>
      </c>
      <c r="BH18" s="15"/>
      <c r="BI18" s="15">
        <f t="shared" si="66"/>
        <v>1176</v>
      </c>
      <c r="BJ18" s="32">
        <f t="shared" ref="BJ18:BJ19" si="149">BI18/BI$21*100</f>
        <v>17.910447761194028</v>
      </c>
      <c r="BK18" s="14">
        <v>425</v>
      </c>
      <c r="BL18" s="32">
        <f>BK18/BK$21*100</f>
        <v>11.656609983543609</v>
      </c>
      <c r="BM18" s="15">
        <v>734</v>
      </c>
      <c r="BN18" s="32">
        <f t="shared" ref="BN18:BN19" si="150">BM18/BM$21*100</f>
        <v>25.973106864826612</v>
      </c>
      <c r="BO18" s="15"/>
      <c r="BP18" s="15">
        <f t="shared" si="67"/>
        <v>1159</v>
      </c>
      <c r="BQ18" s="39">
        <f t="shared" ref="BQ18:BQ19" si="151">BP18/BP$21*100</f>
        <v>17.907911001236094</v>
      </c>
      <c r="BR18" s="14">
        <v>404</v>
      </c>
      <c r="BS18" s="32">
        <f>BR18/BR$21*100</f>
        <v>11.431805319750991</v>
      </c>
      <c r="BT18" s="15">
        <v>709</v>
      </c>
      <c r="BU18" s="32">
        <f t="shared" ref="BU18:BU19" si="152">BT18/BT$21*100</f>
        <v>25.838192419825074</v>
      </c>
      <c r="BV18" s="15"/>
      <c r="BW18" s="15">
        <f t="shared" si="68"/>
        <v>1113</v>
      </c>
      <c r="BX18" s="39">
        <f t="shared" ref="BX18:BX19" si="153">BW18/BW$21*100</f>
        <v>17.728575979611342</v>
      </c>
      <c r="BY18" s="15">
        <v>390</v>
      </c>
      <c r="BZ18" s="32">
        <f>BY18/BY$21*100</f>
        <v>11.330621731551425</v>
      </c>
      <c r="CA18" s="15">
        <v>689</v>
      </c>
      <c r="CB18" s="32">
        <f t="shared" ref="CB18:CB19" si="154">CA18/CA$21*100</f>
        <v>25.834270716160479</v>
      </c>
      <c r="CC18" s="15"/>
      <c r="CD18" s="15">
        <f t="shared" si="69"/>
        <v>1079</v>
      </c>
      <c r="CE18" s="39">
        <f t="shared" ref="CE18:CE19" si="155">CD18/CD$21*100</f>
        <v>17.66246521525618</v>
      </c>
      <c r="CF18" s="14">
        <v>382</v>
      </c>
      <c r="CG18" s="32">
        <f>CF18/CF$21*100</f>
        <v>11.423444976076555</v>
      </c>
      <c r="CH18" s="15">
        <v>658</v>
      </c>
      <c r="CI18" s="32">
        <f t="shared" ref="CI18:CI19" si="156">CH18/CH$21*100</f>
        <v>25.673039406944987</v>
      </c>
      <c r="CJ18" s="15"/>
      <c r="CK18" s="15">
        <f t="shared" si="70"/>
        <v>1040</v>
      </c>
      <c r="CL18" s="39">
        <f t="shared" ref="CL18:CL19" si="157">CK18/CK$21*100</f>
        <v>17.606229896732689</v>
      </c>
      <c r="CM18" s="15">
        <v>376</v>
      </c>
      <c r="CN18" s="32">
        <f>CM18/CM$21*100</f>
        <v>11.526670754138566</v>
      </c>
      <c r="CO18" s="15">
        <v>643</v>
      </c>
      <c r="CP18" s="32">
        <f t="shared" ref="CP18:CP19" si="158">CO18/CO$21*100</f>
        <v>25.906526994359385</v>
      </c>
      <c r="CQ18" s="15"/>
      <c r="CR18" s="15">
        <f t="shared" si="71"/>
        <v>1019</v>
      </c>
      <c r="CS18" s="39">
        <f t="shared" ref="CS18:CS19" si="159">CR18/CR$21*100</f>
        <v>17.74025069637883</v>
      </c>
      <c r="CT18" s="143">
        <v>348</v>
      </c>
      <c r="CU18" s="145">
        <f>CT18/CT$21*100</f>
        <v>11.44360407760605</v>
      </c>
      <c r="CV18" s="147">
        <v>605</v>
      </c>
      <c r="CW18" s="145">
        <f t="shared" ref="CW18" si="160">CV18/CV$21*100</f>
        <v>26.593406593406595</v>
      </c>
      <c r="CX18" s="147"/>
      <c r="CY18" s="147">
        <f t="shared" si="72"/>
        <v>953</v>
      </c>
      <c r="CZ18" s="141">
        <f t="shared" ref="CZ18" si="161">CY18/CY$21*100</f>
        <v>17.927012791572611</v>
      </c>
      <c r="DA18" s="143">
        <v>334</v>
      </c>
      <c r="DB18" s="145">
        <f>DA18/DA$21*100</f>
        <v>11.38377641445126</v>
      </c>
      <c r="DC18" s="147">
        <v>568</v>
      </c>
      <c r="DD18" s="145">
        <f t="shared" ref="DD18" si="162">DC18/DC$21*100</f>
        <v>26.345083487940631</v>
      </c>
      <c r="DE18" s="147"/>
      <c r="DF18" s="147">
        <f t="shared" si="73"/>
        <v>902</v>
      </c>
      <c r="DG18" s="141">
        <f t="shared" ref="DG18" si="163">DF18/DF$21*100</f>
        <v>17.721021611001962</v>
      </c>
      <c r="DH18" s="143">
        <v>326</v>
      </c>
      <c r="DI18" s="145">
        <f>DH18/DH$21*100</f>
        <v>11.638700464119957</v>
      </c>
      <c r="DJ18" s="147">
        <v>541</v>
      </c>
      <c r="DK18" s="145">
        <f t="shared" ref="DK18" si="164">DJ18/DJ$21*100</f>
        <v>26.084860173577628</v>
      </c>
      <c r="DL18" s="147"/>
      <c r="DM18" s="147">
        <f t="shared" si="74"/>
        <v>867</v>
      </c>
      <c r="DN18" s="141">
        <f t="shared" ref="DN18" si="165">DM18/DM$21*100</f>
        <v>17.784615384615385</v>
      </c>
      <c r="DO18" s="143">
        <v>317</v>
      </c>
      <c r="DP18" s="145">
        <f>DO18/DO$21*100</f>
        <v>11.89047261815454</v>
      </c>
      <c r="DQ18" s="147">
        <v>505</v>
      </c>
      <c r="DR18" s="145">
        <f t="shared" ref="DR18" si="166">DQ18/DQ$21*100</f>
        <v>26.17936754795231</v>
      </c>
      <c r="DS18" s="147"/>
      <c r="DT18" s="147">
        <f t="shared" si="75"/>
        <v>822</v>
      </c>
      <c r="DU18" s="141">
        <f t="shared" ref="DU18" si="167">DT18/DT$21*100</f>
        <v>17.889009793253535</v>
      </c>
      <c r="DV18" s="143">
        <v>300</v>
      </c>
      <c r="DW18" s="145">
        <f>DV18/DV$21*100</f>
        <v>11.723329425556859</v>
      </c>
      <c r="DX18" s="147">
        <v>475</v>
      </c>
      <c r="DY18" s="145">
        <f t="shared" ref="DY18" si="168">DX18/DX$21*100</f>
        <v>25.787187839305105</v>
      </c>
      <c r="DZ18" s="147"/>
      <c r="EA18" s="147">
        <f t="shared" si="76"/>
        <v>775</v>
      </c>
      <c r="EB18" s="141">
        <f t="shared" ref="EB18" si="169">EA18/EA$21*100</f>
        <v>17.609634174051354</v>
      </c>
      <c r="EC18" s="143">
        <v>296</v>
      </c>
      <c r="ED18" s="145">
        <f>EC18/EC$21*100</f>
        <v>11.906677393403058</v>
      </c>
      <c r="EE18" s="147">
        <v>463</v>
      </c>
      <c r="EF18" s="145">
        <f t="shared" ref="EF18" si="170">EE18/EE$21*100</f>
        <v>25.65096952908587</v>
      </c>
      <c r="EG18" s="147"/>
      <c r="EH18" s="147">
        <f t="shared" si="77"/>
        <v>759</v>
      </c>
      <c r="EI18" s="141">
        <f t="shared" ref="EI18" si="171">EH18/EH$21*100</f>
        <v>17.688184572360754</v>
      </c>
      <c r="EJ18" s="143">
        <v>287</v>
      </c>
      <c r="EK18" s="145">
        <f>EJ18/EJ$21*100</f>
        <v>12.053758924821503</v>
      </c>
      <c r="EL18" s="147">
        <v>440</v>
      </c>
      <c r="EM18" s="145">
        <f t="shared" ref="EM18" si="172">EL18/EL$21*100</f>
        <v>25.507246376811594</v>
      </c>
      <c r="EN18" s="147"/>
      <c r="EO18" s="147">
        <f t="shared" si="78"/>
        <v>727</v>
      </c>
      <c r="EP18" s="141">
        <f t="shared" ref="EP18" si="173">EO18/EO$21*100</f>
        <v>17.705796395518753</v>
      </c>
      <c r="EQ18" s="143">
        <v>260</v>
      </c>
      <c r="ER18" s="145">
        <f>EQ18/EQ$21*100</f>
        <v>11.638316920322293</v>
      </c>
      <c r="ES18" s="147">
        <v>413</v>
      </c>
      <c r="ET18" s="145">
        <f t="shared" ref="ET18" si="174">ES18/ES$21*100</f>
        <v>25.352977286678946</v>
      </c>
      <c r="EU18" s="147"/>
      <c r="EV18" s="147">
        <f t="shared" si="79"/>
        <v>673</v>
      </c>
      <c r="EW18" s="141">
        <f t="shared" ref="EW18" si="175">EV18/EV$21*100</f>
        <v>17.421692984726896</v>
      </c>
      <c r="EX18" s="143">
        <v>237</v>
      </c>
      <c r="EY18" s="145">
        <f>EX18/EX$21*100</f>
        <v>11.427193828351012</v>
      </c>
      <c r="EZ18" s="147">
        <v>363</v>
      </c>
      <c r="FA18" s="145">
        <f t="shared" ref="FA18" si="176">EZ18/EZ$21*100</f>
        <v>24.39516129032258</v>
      </c>
      <c r="FB18" s="147"/>
      <c r="FC18" s="147">
        <f t="shared" si="80"/>
        <v>600</v>
      </c>
      <c r="FD18" s="141">
        <f t="shared" ref="FD18" si="177">FC18/FC$21*100</f>
        <v>16.844469399213924</v>
      </c>
      <c r="FE18" s="143">
        <v>217</v>
      </c>
      <c r="FF18" s="145">
        <f>FE18/FE$21*100</f>
        <v>11.379129522810699</v>
      </c>
      <c r="FG18" s="147">
        <v>325</v>
      </c>
      <c r="FH18" s="145">
        <f t="shared" ref="FH18" si="178">FG18/FG$21*100</f>
        <v>24.217585692995531</v>
      </c>
      <c r="FI18" s="147"/>
      <c r="FJ18" s="147">
        <f t="shared" si="81"/>
        <v>542</v>
      </c>
      <c r="FK18" s="141">
        <f t="shared" ref="FK18" si="179">FJ18/FJ$21*100</f>
        <v>16.682056017236071</v>
      </c>
      <c r="FL18" s="143">
        <v>199</v>
      </c>
      <c r="FM18" s="145">
        <f>FL18/FL$21*100</f>
        <v>11.33257403189066</v>
      </c>
      <c r="FN18" s="147">
        <v>288</v>
      </c>
      <c r="FO18" s="145">
        <f t="shared" ref="FO18" si="180">FN18/FN$21*100</f>
        <v>23.821339950372209</v>
      </c>
      <c r="FP18" s="147"/>
      <c r="FQ18" s="147">
        <f t="shared" si="82"/>
        <v>487</v>
      </c>
      <c r="FR18" s="141">
        <f t="shared" ref="FR18" si="181">FQ18/FQ$21*100</f>
        <v>16.42495784148398</v>
      </c>
      <c r="FS18" s="143">
        <v>189</v>
      </c>
      <c r="FT18" s="145">
        <f>FS18/FS$21*100</f>
        <v>11.399276236429433</v>
      </c>
      <c r="FU18" s="147">
        <v>269</v>
      </c>
      <c r="FV18" s="145">
        <f t="shared" ref="FV18" si="182">FU18/FU$21*100</f>
        <v>23.700440528634363</v>
      </c>
      <c r="FW18" s="147"/>
      <c r="FX18" s="147">
        <f t="shared" si="83"/>
        <v>458</v>
      </c>
      <c r="FY18" s="141">
        <f t="shared" ref="FY18" si="183">FX18/FX$21*100</f>
        <v>16.398138202649481</v>
      </c>
      <c r="FZ18" s="143">
        <v>185</v>
      </c>
      <c r="GA18" s="145">
        <f>FZ18/FZ$21*100</f>
        <v>11.620603015075377</v>
      </c>
      <c r="GB18" s="147">
        <v>257</v>
      </c>
      <c r="GC18" s="145">
        <f t="shared" ref="GC18" si="184">GB18/GB$21*100</f>
        <v>23.884758364312265</v>
      </c>
      <c r="GD18" s="147"/>
      <c r="GE18" s="147">
        <f t="shared" si="84"/>
        <v>442</v>
      </c>
      <c r="GF18" s="141">
        <f t="shared" ref="GF18" si="185">GE18/GE$21*100</f>
        <v>16.566716641679161</v>
      </c>
      <c r="GG18" s="143">
        <v>179</v>
      </c>
      <c r="GH18" s="145">
        <f>GG18/GG$21*100</f>
        <v>11.760840998685939</v>
      </c>
      <c r="GI18" s="147">
        <v>239</v>
      </c>
      <c r="GJ18" s="145">
        <f t="shared" ref="GJ18" si="186">GI18/GI$21*100</f>
        <v>23.477406679764243</v>
      </c>
      <c r="GK18" s="147"/>
      <c r="GL18" s="147">
        <f t="shared" si="85"/>
        <v>418</v>
      </c>
      <c r="GM18" s="141">
        <f t="shared" ref="GM18" si="187">GL18/GL$21*100</f>
        <v>16.456692913385826</v>
      </c>
      <c r="GN18" s="143">
        <v>166</v>
      </c>
      <c r="GO18" s="145">
        <f>GN18/GN$21*100</f>
        <v>11.640953716690042</v>
      </c>
      <c r="GP18" s="147">
        <v>228</v>
      </c>
      <c r="GQ18" s="145">
        <f t="shared" ref="GQ18" si="188">GP18/GP$21*100</f>
        <v>24.17815482502651</v>
      </c>
      <c r="GR18" s="147"/>
      <c r="GS18" s="147">
        <f t="shared" si="86"/>
        <v>394</v>
      </c>
      <c r="GT18" s="141">
        <f t="shared" ref="GT18" si="189">GS18/GS$21*100</f>
        <v>16.631490080202617</v>
      </c>
      <c r="GU18" s="143">
        <v>148</v>
      </c>
      <c r="GV18" s="145">
        <f>GU18/GU$21*100</f>
        <v>11.508553654743391</v>
      </c>
      <c r="GW18" s="147">
        <v>192</v>
      </c>
      <c r="GX18" s="145">
        <f t="shared" ref="GX18" si="190">GW18/GW$21*100</f>
        <v>23.500611995104041</v>
      </c>
      <c r="GY18" s="147"/>
      <c r="GZ18" s="147">
        <f t="shared" si="88"/>
        <v>340</v>
      </c>
      <c r="HA18" s="141">
        <f>GZ18/GZ$21*100</f>
        <v>16.167379933428435</v>
      </c>
      <c r="HB18" s="143">
        <v>128</v>
      </c>
      <c r="HC18" s="145">
        <f>HB18/HB$21*100</f>
        <v>11.120764552562989</v>
      </c>
      <c r="HD18" s="147">
        <v>160</v>
      </c>
      <c r="HE18" s="145">
        <f>HD18/HD$21*100</f>
        <v>22.6628895184136</v>
      </c>
      <c r="HF18" s="147"/>
      <c r="HG18" s="147">
        <f t="shared" si="89"/>
        <v>288</v>
      </c>
      <c r="HH18" s="141">
        <f t="shared" ref="HH18" si="191">HG18/HG$21*100</f>
        <v>15.508885298869144</v>
      </c>
      <c r="HI18" s="143">
        <v>102</v>
      </c>
      <c r="HJ18" s="145">
        <f t="shared" ref="HJ18" si="192">HI18/HI$21*100</f>
        <v>10.079051383399209</v>
      </c>
      <c r="HK18" s="147">
        <v>133</v>
      </c>
      <c r="HL18" s="145">
        <f t="shared" ref="HL18" si="193">HK18/HK$21*100</f>
        <v>22.466216216216218</v>
      </c>
      <c r="HM18" s="147"/>
      <c r="HN18" s="147">
        <f t="shared" si="93"/>
        <v>235</v>
      </c>
      <c r="HO18" s="141">
        <f>HN18/HN$21*100</f>
        <v>14.650872817955113</v>
      </c>
      <c r="HP18" s="143">
        <v>89</v>
      </c>
      <c r="HQ18" s="145">
        <f>HP18/HP$21*100</f>
        <v>9.7480832420591454</v>
      </c>
      <c r="HR18" s="147">
        <v>107</v>
      </c>
      <c r="HS18" s="145">
        <f>HR18/HR$21*100</f>
        <v>20.656370656370658</v>
      </c>
      <c r="HT18" s="147"/>
      <c r="HU18" s="147">
        <f t="shared" si="94"/>
        <v>196</v>
      </c>
      <c r="HV18" s="141">
        <f>HU18/HU$21*100</f>
        <v>13.696715583508038</v>
      </c>
      <c r="HW18" s="143">
        <v>80</v>
      </c>
      <c r="HX18" s="145">
        <f>HW18/HW$21*100</f>
        <v>9.4007050528789655</v>
      </c>
      <c r="HY18" s="147">
        <v>99</v>
      </c>
      <c r="HZ18" s="145">
        <f>HY18/HY$21*100</f>
        <v>20.28688524590164</v>
      </c>
      <c r="IA18" s="147"/>
      <c r="IB18" s="147">
        <f t="shared" si="95"/>
        <v>179</v>
      </c>
      <c r="IC18" s="141">
        <f>IB18/IB$21*100</f>
        <v>13.368185212845408</v>
      </c>
      <c r="ID18" s="143">
        <v>72</v>
      </c>
      <c r="IE18" s="145">
        <f>ID18/ID$21*100</f>
        <v>9.5617529880478092</v>
      </c>
      <c r="IF18" s="147">
        <v>72</v>
      </c>
      <c r="IG18" s="145">
        <f>IF18/IF$21*100</f>
        <v>17.866004962779154</v>
      </c>
      <c r="IH18" s="147"/>
      <c r="II18" s="147">
        <f t="shared" si="96"/>
        <v>144</v>
      </c>
      <c r="IJ18" s="141">
        <f>II18/II$21*100</f>
        <v>12.45674740484429</v>
      </c>
      <c r="IK18" s="143">
        <v>61</v>
      </c>
      <c r="IL18" s="145">
        <f>IK18/IK$21*100</f>
        <v>9.2284417549167923</v>
      </c>
      <c r="IM18" s="147">
        <v>58</v>
      </c>
      <c r="IN18" s="145">
        <f>IM18/IM$21*100</f>
        <v>16.430594900849862</v>
      </c>
      <c r="IO18" s="147"/>
      <c r="IP18" s="147">
        <f t="shared" si="97"/>
        <v>119</v>
      </c>
      <c r="IQ18" s="141">
        <f>IP18/IP$21*100</f>
        <v>11.735700197238659</v>
      </c>
      <c r="IR18" s="143">
        <v>52</v>
      </c>
      <c r="IS18" s="145">
        <f>IR18/IR$21*100</f>
        <v>9.171075837742503</v>
      </c>
      <c r="IT18" s="147">
        <v>51</v>
      </c>
      <c r="IU18" s="145">
        <f>IT18/IT$21*100</f>
        <v>16.831683168316832</v>
      </c>
      <c r="IV18" s="147"/>
      <c r="IW18" s="147">
        <f t="shared" si="98"/>
        <v>103</v>
      </c>
      <c r="IX18" s="141">
        <f>IW18/IW$21*100</f>
        <v>11.839080459770116</v>
      </c>
      <c r="IY18" s="143">
        <v>48</v>
      </c>
      <c r="IZ18" s="145">
        <f>IY18/IY$21*100</f>
        <v>10.020876826722338</v>
      </c>
      <c r="JA18" s="147">
        <v>42</v>
      </c>
      <c r="JB18" s="145">
        <f>JA18/JA$21*100</f>
        <v>16.733067729083665</v>
      </c>
      <c r="JC18" s="147"/>
      <c r="JD18" s="147">
        <f t="shared" si="99"/>
        <v>90</v>
      </c>
      <c r="JE18" s="141">
        <f>JD18/JD$21*100</f>
        <v>12.328767123287671</v>
      </c>
      <c r="JF18" s="143">
        <v>38</v>
      </c>
      <c r="JG18" s="145">
        <f>JF18/JF$21*100</f>
        <v>9.9216710182767613</v>
      </c>
      <c r="JH18" s="147">
        <v>33</v>
      </c>
      <c r="JI18" s="145">
        <f>JH18/JH$21*100</f>
        <v>16.666666666666664</v>
      </c>
      <c r="JJ18" s="147"/>
      <c r="JK18" s="147">
        <f t="shared" si="100"/>
        <v>71</v>
      </c>
      <c r="JL18" s="141">
        <f>JK18/JK$21*100</f>
        <v>12.220309810671257</v>
      </c>
      <c r="JM18" s="143">
        <v>29</v>
      </c>
      <c r="JN18" s="145">
        <f>JM18/JM$21*100</f>
        <v>9.6026490066225172</v>
      </c>
      <c r="JO18" s="147">
        <v>25</v>
      </c>
      <c r="JP18" s="145">
        <f>JO18/JO$21*100</f>
        <v>16.556291390728479</v>
      </c>
      <c r="JQ18" s="147"/>
      <c r="JR18" s="147">
        <f t="shared" si="101"/>
        <v>54</v>
      </c>
      <c r="JS18" s="141">
        <f>JR18/JR$21*100</f>
        <v>11.920529801324504</v>
      </c>
      <c r="JT18" s="143">
        <v>24</v>
      </c>
      <c r="JU18" s="145">
        <f>JT18/JT$21*100</f>
        <v>9.4117647058823533</v>
      </c>
      <c r="JV18" s="147">
        <v>20</v>
      </c>
      <c r="JW18" s="145">
        <f>JV18/JV$21*100</f>
        <v>15.151515151515152</v>
      </c>
      <c r="JX18" s="147"/>
      <c r="JY18" s="147">
        <f t="shared" si="102"/>
        <v>44</v>
      </c>
      <c r="JZ18" s="141">
        <f>JY18/JY$21*100</f>
        <v>11.340206185567011</v>
      </c>
      <c r="KB18" s="15"/>
      <c r="KC18" s="25"/>
      <c r="KD18" s="25"/>
      <c r="KE18" s="25"/>
      <c r="KF18" s="25"/>
      <c r="KG18" s="25"/>
      <c r="KH18" s="25"/>
      <c r="KI18" s="25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  <c r="ASY18" s="9"/>
      <c r="ASZ18" s="9"/>
      <c r="ATA18" s="9"/>
      <c r="ATB18" s="9"/>
      <c r="ATC18" s="9"/>
      <c r="ATD18" s="9"/>
      <c r="ATE18" s="9"/>
      <c r="ATF18" s="9"/>
      <c r="ATG18" s="9"/>
      <c r="ATH18" s="9"/>
      <c r="ATI18" s="9"/>
      <c r="ATJ18" s="9"/>
      <c r="ATK18" s="9"/>
      <c r="ATL18" s="9"/>
      <c r="ATM18" s="9"/>
      <c r="ATN18" s="9"/>
      <c r="ATO18" s="9"/>
      <c r="ATP18" s="9"/>
      <c r="ATQ18" s="9"/>
      <c r="ATR18" s="9"/>
      <c r="ATS18" s="9"/>
      <c r="ATT18" s="9"/>
      <c r="ATU18" s="9"/>
      <c r="ATV18" s="9"/>
      <c r="ATW18" s="9"/>
      <c r="ATX18" s="9"/>
      <c r="ATY18" s="9"/>
      <c r="ATZ18" s="9"/>
      <c r="AUA18" s="9"/>
      <c r="AUB18" s="9"/>
      <c r="AUC18" s="9"/>
      <c r="AUD18" s="9"/>
      <c r="AUE18" s="9"/>
      <c r="AUF18" s="9"/>
      <c r="AUG18" s="9"/>
      <c r="AUH18" s="9"/>
      <c r="AUI18" s="9"/>
      <c r="AUJ18" s="9"/>
      <c r="AUK18" s="9"/>
      <c r="AUL18" s="9"/>
      <c r="AUM18" s="9"/>
      <c r="AUN18" s="9"/>
      <c r="AUO18" s="9"/>
      <c r="AUP18" s="9"/>
      <c r="AUQ18" s="9"/>
      <c r="AUR18" s="9"/>
      <c r="AUS18" s="9"/>
      <c r="AUT18" s="9"/>
      <c r="AUU18" s="9"/>
      <c r="AUV18" s="9"/>
      <c r="AUW18" s="9"/>
      <c r="AUX18" s="9"/>
      <c r="AUY18" s="9"/>
      <c r="AUZ18" s="9"/>
      <c r="AVA18" s="9"/>
      <c r="AVB18" s="9"/>
      <c r="AVC18" s="9"/>
      <c r="AVD18" s="9"/>
      <c r="AVE18" s="9"/>
      <c r="AVF18" s="9"/>
      <c r="AVG18" s="9"/>
      <c r="AVH18" s="9"/>
      <c r="AVI18" s="9"/>
      <c r="AVJ18" s="9"/>
      <c r="AVK18" s="9"/>
      <c r="AVL18" s="9"/>
      <c r="AVM18" s="9"/>
      <c r="AVN18" s="9"/>
      <c r="AVO18" s="9"/>
      <c r="AVP18" s="9"/>
      <c r="AVQ18" s="9"/>
      <c r="AVR18" s="9"/>
      <c r="AVS18" s="9"/>
      <c r="AVT18" s="9"/>
      <c r="AVU18" s="9"/>
      <c r="AVV18" s="9"/>
      <c r="AVW18" s="9"/>
      <c r="AVX18" s="9"/>
      <c r="AVY18" s="9"/>
      <c r="AVZ18" s="9"/>
      <c r="AWA18" s="9"/>
      <c r="AWB18" s="9"/>
      <c r="AWC18" s="9"/>
    </row>
    <row r="19" spans="1:1277">
      <c r="A19" s="22" t="s">
        <v>113</v>
      </c>
      <c r="B19" s="86">
        <v>2530</v>
      </c>
      <c r="C19" s="32"/>
      <c r="D19" s="87">
        <v>11439</v>
      </c>
      <c r="E19" s="32"/>
      <c r="F19" s="45">
        <f t="shared" si="57"/>
        <v>13969</v>
      </c>
      <c r="G19" s="39"/>
      <c r="H19" s="14">
        <v>5</v>
      </c>
      <c r="I19" s="32">
        <f>H19/H$21*100</f>
        <v>0.12144765606023804</v>
      </c>
      <c r="J19" s="15">
        <v>41</v>
      </c>
      <c r="K19" s="32">
        <f t="shared" si="140"/>
        <v>1.2526733883287504</v>
      </c>
      <c r="L19" s="15"/>
      <c r="M19" s="16">
        <f t="shared" si="58"/>
        <v>46</v>
      </c>
      <c r="N19" s="14">
        <v>5</v>
      </c>
      <c r="O19" s="32">
        <f>N19/N$21*100</f>
        <v>0.121921482565228</v>
      </c>
      <c r="P19" s="15">
        <v>41</v>
      </c>
      <c r="Q19" s="32">
        <f t="shared" si="141"/>
        <v>1.2565124118908981</v>
      </c>
      <c r="R19" s="15"/>
      <c r="S19" s="16">
        <f t="shared" si="59"/>
        <v>46</v>
      </c>
      <c r="T19" s="14">
        <v>4</v>
      </c>
      <c r="U19" s="32">
        <f>T19/T$21*100</f>
        <v>9.8960910440376054E-2</v>
      </c>
      <c r="V19" s="15">
        <v>41</v>
      </c>
      <c r="W19" s="32">
        <f t="shared" si="142"/>
        <v>1.2740832815413299</v>
      </c>
      <c r="X19" s="15"/>
      <c r="Y19" s="16">
        <f t="shared" si="60"/>
        <v>45</v>
      </c>
      <c r="Z19" s="14">
        <v>4</v>
      </c>
      <c r="AA19" s="32">
        <f>Z19/Z$21*100</f>
        <v>0.10085728693898136</v>
      </c>
      <c r="AB19" s="15">
        <v>41</v>
      </c>
      <c r="AC19" s="32">
        <f t="shared" si="143"/>
        <v>1.3040712468193385</v>
      </c>
      <c r="AD19" s="15"/>
      <c r="AE19" s="16">
        <f t="shared" si="61"/>
        <v>45</v>
      </c>
      <c r="AF19" s="14">
        <v>4</v>
      </c>
      <c r="AG19" s="32">
        <f>AF19/AF$21*100</f>
        <v>0.10240655401945725</v>
      </c>
      <c r="AH19" s="15">
        <v>41</v>
      </c>
      <c r="AI19" s="32">
        <f t="shared" si="144"/>
        <v>1.3307367737747484</v>
      </c>
      <c r="AJ19" s="15"/>
      <c r="AK19" s="16">
        <f t="shared" si="62"/>
        <v>45</v>
      </c>
      <c r="AL19" s="14">
        <v>4</v>
      </c>
      <c r="AM19" s="32">
        <f>AL19/AL$21*100</f>
        <v>0.10460251046025104</v>
      </c>
      <c r="AN19" s="15">
        <v>38</v>
      </c>
      <c r="AO19" s="32">
        <f t="shared" si="145"/>
        <v>1.2675116744496331</v>
      </c>
      <c r="AP19" s="15"/>
      <c r="AQ19" s="16">
        <f t="shared" si="63"/>
        <v>42</v>
      </c>
      <c r="AR19" s="15">
        <v>4</v>
      </c>
      <c r="AS19" s="32">
        <f>AR19/AR$21*100</f>
        <v>0.10666666666666667</v>
      </c>
      <c r="AT19" s="15">
        <v>37</v>
      </c>
      <c r="AU19" s="32">
        <f t="shared" si="146"/>
        <v>1.2619372442019101</v>
      </c>
      <c r="AV19" s="15"/>
      <c r="AW19" s="16">
        <f t="shared" si="64"/>
        <v>41</v>
      </c>
      <c r="AX19" s="15">
        <v>4</v>
      </c>
      <c r="AY19" s="32">
        <f>AX19/AX$21*100</f>
        <v>0.10741138560687433</v>
      </c>
      <c r="AZ19" s="15">
        <v>37</v>
      </c>
      <c r="BA19" s="32">
        <f t="shared" si="147"/>
        <v>1.2688614540466392</v>
      </c>
      <c r="BB19" s="15"/>
      <c r="BC19" s="16">
        <f t="shared" si="65"/>
        <v>41</v>
      </c>
      <c r="BD19" s="15">
        <v>4</v>
      </c>
      <c r="BE19" s="32">
        <f>BD19/BD$21*100</f>
        <v>0.10819583446037327</v>
      </c>
      <c r="BF19" s="15">
        <v>37</v>
      </c>
      <c r="BG19" s="32">
        <f t="shared" si="148"/>
        <v>1.2896479609620077</v>
      </c>
      <c r="BH19" s="15"/>
      <c r="BI19" s="15">
        <f t="shared" si="66"/>
        <v>41</v>
      </c>
      <c r="BJ19" s="32">
        <f t="shared" si="149"/>
        <v>0.62442887602802322</v>
      </c>
      <c r="BK19" s="14">
        <v>4</v>
      </c>
      <c r="BL19" s="32">
        <f>BK19/BK$21*100</f>
        <v>0.10970927043335163</v>
      </c>
      <c r="BM19" s="15">
        <v>36</v>
      </c>
      <c r="BN19" s="32">
        <f t="shared" si="150"/>
        <v>1.2738853503184715</v>
      </c>
      <c r="BO19" s="15"/>
      <c r="BP19" s="15">
        <f t="shared" si="67"/>
        <v>40</v>
      </c>
      <c r="BQ19" s="39">
        <f t="shared" si="151"/>
        <v>0.61804697156983934</v>
      </c>
      <c r="BR19" s="14">
        <v>4</v>
      </c>
      <c r="BS19" s="32">
        <f>BR19/BR$21*100</f>
        <v>0.11318619128466327</v>
      </c>
      <c r="BT19" s="15">
        <v>35</v>
      </c>
      <c r="BU19" s="32">
        <f t="shared" si="152"/>
        <v>1.2755102040816326</v>
      </c>
      <c r="BV19" s="15"/>
      <c r="BW19" s="15">
        <f t="shared" si="68"/>
        <v>39</v>
      </c>
      <c r="BX19" s="39">
        <f t="shared" si="153"/>
        <v>0.62121694807263461</v>
      </c>
      <c r="BY19" s="15">
        <v>4</v>
      </c>
      <c r="BZ19" s="32">
        <f>BY19/BY$21*100</f>
        <v>0.11621150493898895</v>
      </c>
      <c r="CA19" s="15">
        <v>33</v>
      </c>
      <c r="CB19" s="32">
        <f t="shared" si="154"/>
        <v>1.2373453318335208</v>
      </c>
      <c r="CC19" s="15"/>
      <c r="CD19" s="15">
        <f t="shared" si="69"/>
        <v>37</v>
      </c>
      <c r="CE19" s="39">
        <f t="shared" si="155"/>
        <v>0.60566377475855293</v>
      </c>
      <c r="CF19" s="14">
        <v>4</v>
      </c>
      <c r="CG19" s="32">
        <f>CF19/CF$21*100</f>
        <v>0.11961722488038277</v>
      </c>
      <c r="CH19" s="15">
        <v>32</v>
      </c>
      <c r="CI19" s="32">
        <f t="shared" si="156"/>
        <v>1.2485368708544675</v>
      </c>
      <c r="CJ19" s="15"/>
      <c r="CK19" s="15">
        <f t="shared" si="70"/>
        <v>36</v>
      </c>
      <c r="CL19" s="39">
        <f t="shared" si="157"/>
        <v>0.60944641950228551</v>
      </c>
      <c r="CM19" s="15">
        <v>3</v>
      </c>
      <c r="CN19" s="32">
        <f>CM19/CM$21*100</f>
        <v>9.1968117719190681E-2</v>
      </c>
      <c r="CO19" s="15">
        <v>32</v>
      </c>
      <c r="CP19" s="32">
        <f t="shared" si="158"/>
        <v>1.2892828364222402</v>
      </c>
      <c r="CQ19" s="15"/>
      <c r="CR19" s="15">
        <f t="shared" si="71"/>
        <v>35</v>
      </c>
      <c r="CS19" s="39">
        <f t="shared" si="159"/>
        <v>0.60933147632311979</v>
      </c>
      <c r="CT19" s="144"/>
      <c r="CU19" s="146"/>
      <c r="CV19" s="146"/>
      <c r="CW19" s="146"/>
      <c r="CX19" s="146"/>
      <c r="CY19" s="146"/>
      <c r="CZ19" s="142"/>
      <c r="DA19" s="144"/>
      <c r="DB19" s="146"/>
      <c r="DC19" s="146"/>
      <c r="DD19" s="146"/>
      <c r="DE19" s="146"/>
      <c r="DF19" s="146"/>
      <c r="DG19" s="142"/>
      <c r="DH19" s="144"/>
      <c r="DI19" s="146"/>
      <c r="DJ19" s="146"/>
      <c r="DK19" s="146"/>
      <c r="DL19" s="146"/>
      <c r="DM19" s="146"/>
      <c r="DN19" s="142"/>
      <c r="DO19" s="144"/>
      <c r="DP19" s="146"/>
      <c r="DQ19" s="146"/>
      <c r="DR19" s="146"/>
      <c r="DS19" s="146"/>
      <c r="DT19" s="146"/>
      <c r="DU19" s="142"/>
      <c r="DV19" s="144"/>
      <c r="DW19" s="146"/>
      <c r="DX19" s="146"/>
      <c r="DY19" s="146"/>
      <c r="DZ19" s="146"/>
      <c r="EA19" s="146"/>
      <c r="EB19" s="142"/>
      <c r="EC19" s="144"/>
      <c r="ED19" s="146"/>
      <c r="EE19" s="146"/>
      <c r="EF19" s="146"/>
      <c r="EG19" s="146"/>
      <c r="EH19" s="146"/>
      <c r="EI19" s="142"/>
      <c r="EJ19" s="144"/>
      <c r="EK19" s="146"/>
      <c r="EL19" s="146"/>
      <c r="EM19" s="146"/>
      <c r="EN19" s="146"/>
      <c r="EO19" s="146"/>
      <c r="EP19" s="142"/>
      <c r="EQ19" s="144"/>
      <c r="ER19" s="146"/>
      <c r="ES19" s="146"/>
      <c r="ET19" s="146"/>
      <c r="EU19" s="146"/>
      <c r="EV19" s="146"/>
      <c r="EW19" s="142"/>
      <c r="EX19" s="144"/>
      <c r="EY19" s="146"/>
      <c r="EZ19" s="146"/>
      <c r="FA19" s="146"/>
      <c r="FB19" s="146"/>
      <c r="FC19" s="146"/>
      <c r="FD19" s="142"/>
      <c r="FE19" s="144"/>
      <c r="FF19" s="146"/>
      <c r="FG19" s="146"/>
      <c r="FH19" s="146"/>
      <c r="FI19" s="146"/>
      <c r="FJ19" s="146"/>
      <c r="FK19" s="142"/>
      <c r="FL19" s="144"/>
      <c r="FM19" s="146"/>
      <c r="FN19" s="146"/>
      <c r="FO19" s="146"/>
      <c r="FP19" s="146"/>
      <c r="FQ19" s="146"/>
      <c r="FR19" s="142"/>
      <c r="FS19" s="144"/>
      <c r="FT19" s="146"/>
      <c r="FU19" s="146"/>
      <c r="FV19" s="146"/>
      <c r="FW19" s="146"/>
      <c r="FX19" s="146"/>
      <c r="FY19" s="142"/>
      <c r="FZ19" s="144"/>
      <c r="GA19" s="146"/>
      <c r="GB19" s="146"/>
      <c r="GC19" s="146"/>
      <c r="GD19" s="146"/>
      <c r="GE19" s="146"/>
      <c r="GF19" s="142"/>
      <c r="GG19" s="144"/>
      <c r="GH19" s="146"/>
      <c r="GI19" s="146"/>
      <c r="GJ19" s="146"/>
      <c r="GK19" s="146"/>
      <c r="GL19" s="146"/>
      <c r="GM19" s="142"/>
      <c r="GN19" s="144"/>
      <c r="GO19" s="146"/>
      <c r="GP19" s="146"/>
      <c r="GQ19" s="146"/>
      <c r="GR19" s="146"/>
      <c r="GS19" s="146"/>
      <c r="GT19" s="142"/>
      <c r="GU19" s="144"/>
      <c r="GV19" s="146"/>
      <c r="GW19" s="146"/>
      <c r="GX19" s="146"/>
      <c r="GY19" s="146"/>
      <c r="GZ19" s="146"/>
      <c r="HA19" s="142"/>
      <c r="HB19" s="144"/>
      <c r="HC19" s="146"/>
      <c r="HD19" s="146"/>
      <c r="HE19" s="146"/>
      <c r="HF19" s="146"/>
      <c r="HG19" s="146"/>
      <c r="HH19" s="142"/>
      <c r="HI19" s="144"/>
      <c r="HJ19" s="146"/>
      <c r="HK19" s="146"/>
      <c r="HL19" s="146"/>
      <c r="HM19" s="146"/>
      <c r="HN19" s="146"/>
      <c r="HO19" s="142"/>
      <c r="HP19" s="144"/>
      <c r="HQ19" s="146"/>
      <c r="HR19" s="146"/>
      <c r="HS19" s="146"/>
      <c r="HT19" s="146"/>
      <c r="HU19" s="146"/>
      <c r="HV19" s="142"/>
      <c r="HW19" s="144"/>
      <c r="HX19" s="146"/>
      <c r="HY19" s="146"/>
      <c r="HZ19" s="146"/>
      <c r="IA19" s="146"/>
      <c r="IB19" s="146"/>
      <c r="IC19" s="142"/>
      <c r="ID19" s="144"/>
      <c r="IE19" s="146"/>
      <c r="IF19" s="146"/>
      <c r="IG19" s="146"/>
      <c r="IH19" s="146"/>
      <c r="II19" s="146"/>
      <c r="IJ19" s="142"/>
      <c r="IK19" s="144"/>
      <c r="IL19" s="146"/>
      <c r="IM19" s="146"/>
      <c r="IN19" s="146"/>
      <c r="IO19" s="146"/>
      <c r="IP19" s="146"/>
      <c r="IQ19" s="142"/>
      <c r="IR19" s="144"/>
      <c r="IS19" s="146"/>
      <c r="IT19" s="146"/>
      <c r="IU19" s="146"/>
      <c r="IV19" s="146"/>
      <c r="IW19" s="146"/>
      <c r="IX19" s="142"/>
      <c r="IY19" s="144"/>
      <c r="IZ19" s="146"/>
      <c r="JA19" s="146"/>
      <c r="JB19" s="146"/>
      <c r="JC19" s="146"/>
      <c r="JD19" s="146"/>
      <c r="JE19" s="142"/>
      <c r="JF19" s="144"/>
      <c r="JG19" s="146"/>
      <c r="JH19" s="146"/>
      <c r="JI19" s="146"/>
      <c r="JJ19" s="146"/>
      <c r="JK19" s="146"/>
      <c r="JL19" s="142"/>
      <c r="JM19" s="144"/>
      <c r="JN19" s="146"/>
      <c r="JO19" s="146"/>
      <c r="JP19" s="146"/>
      <c r="JQ19" s="146"/>
      <c r="JR19" s="146"/>
      <c r="JS19" s="142"/>
      <c r="JT19" s="144"/>
      <c r="JU19" s="146"/>
      <c r="JV19" s="146"/>
      <c r="JW19" s="146"/>
      <c r="JX19" s="146"/>
      <c r="JY19" s="146"/>
      <c r="JZ19" s="142"/>
      <c r="KB19" s="15"/>
      <c r="KC19" s="25"/>
      <c r="KD19" s="25"/>
      <c r="KE19" s="25"/>
      <c r="KF19" s="25"/>
      <c r="KG19" s="15"/>
      <c r="KH19" s="25"/>
      <c r="KI19" s="25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  <c r="ASY19" s="9"/>
      <c r="ASZ19" s="9"/>
      <c r="ATA19" s="9"/>
      <c r="ATB19" s="9"/>
      <c r="ATC19" s="9"/>
      <c r="ATD19" s="9"/>
      <c r="ATE19" s="9"/>
      <c r="ATF19" s="9"/>
      <c r="ATG19" s="9"/>
      <c r="ATH19" s="9"/>
      <c r="ATI19" s="9"/>
      <c r="ATJ19" s="9"/>
      <c r="ATK19" s="9"/>
      <c r="ATL19" s="9"/>
      <c r="ATM19" s="9"/>
      <c r="ATN19" s="9"/>
      <c r="ATO19" s="9"/>
      <c r="ATP19" s="9"/>
      <c r="ATQ19" s="9"/>
      <c r="ATR19" s="9"/>
      <c r="ATS19" s="9"/>
      <c r="ATT19" s="9"/>
      <c r="ATU19" s="9"/>
      <c r="ATV19" s="9"/>
      <c r="ATW19" s="9"/>
      <c r="ATX19" s="9"/>
      <c r="ATY19" s="9"/>
      <c r="ATZ19" s="9"/>
      <c r="AUA19" s="9"/>
      <c r="AUB19" s="9"/>
      <c r="AUC19" s="9"/>
      <c r="AUD19" s="9"/>
      <c r="AUE19" s="9"/>
      <c r="AUF19" s="9"/>
      <c r="AUG19" s="9"/>
      <c r="AUH19" s="9"/>
      <c r="AUI19" s="9"/>
      <c r="AUJ19" s="9"/>
      <c r="AUK19" s="9"/>
      <c r="AUL19" s="9"/>
      <c r="AUM19" s="9"/>
      <c r="AUN19" s="9"/>
      <c r="AUO19" s="9"/>
      <c r="AUP19" s="9"/>
      <c r="AUQ19" s="9"/>
      <c r="AUR19" s="9"/>
      <c r="AUS19" s="9"/>
      <c r="AUT19" s="9"/>
      <c r="AUU19" s="9"/>
      <c r="AUV19" s="9"/>
      <c r="AUW19" s="9"/>
      <c r="AUX19" s="9"/>
      <c r="AUY19" s="9"/>
      <c r="AUZ19" s="9"/>
      <c r="AVA19" s="9"/>
      <c r="AVB19" s="9"/>
      <c r="AVC19" s="9"/>
      <c r="AVD19" s="9"/>
      <c r="AVE19" s="9"/>
      <c r="AVF19" s="9"/>
      <c r="AVG19" s="9"/>
      <c r="AVH19" s="9"/>
      <c r="AVI19" s="9"/>
      <c r="AVJ19" s="9"/>
      <c r="AVK19" s="9"/>
      <c r="AVL19" s="9"/>
      <c r="AVM19" s="9"/>
      <c r="AVN19" s="9"/>
      <c r="AVO19" s="9"/>
      <c r="AVP19" s="9"/>
      <c r="AVQ19" s="9"/>
      <c r="AVR19" s="9"/>
      <c r="AVS19" s="9"/>
      <c r="AVT19" s="9"/>
      <c r="AVU19" s="9"/>
      <c r="AVV19" s="9"/>
      <c r="AVW19" s="9"/>
      <c r="AVX19" s="9"/>
      <c r="AVY19" s="9"/>
      <c r="AVZ19" s="9"/>
      <c r="AWA19" s="9"/>
      <c r="AWB19" s="9"/>
      <c r="AWC19" s="9"/>
    </row>
    <row r="20" spans="1:1277">
      <c r="A20" s="22"/>
      <c r="B20" s="15"/>
      <c r="C20" s="33"/>
      <c r="D20" s="15"/>
      <c r="E20" s="33"/>
      <c r="F20" s="15"/>
      <c r="G20" s="40"/>
      <c r="H20" s="14"/>
      <c r="I20" s="33"/>
      <c r="J20" s="15"/>
      <c r="K20" s="33"/>
      <c r="L20" s="15"/>
      <c r="M20" s="16"/>
      <c r="N20" s="14"/>
      <c r="O20" s="33"/>
      <c r="P20" s="15"/>
      <c r="Q20" s="33"/>
      <c r="R20" s="15"/>
      <c r="S20" s="16"/>
      <c r="T20" s="14"/>
      <c r="U20" s="33"/>
      <c r="V20" s="15"/>
      <c r="W20" s="33"/>
      <c r="X20" s="15"/>
      <c r="Y20" s="16"/>
      <c r="Z20" s="14"/>
      <c r="AA20" s="33"/>
      <c r="AB20" s="15"/>
      <c r="AC20" s="33"/>
      <c r="AD20" s="15"/>
      <c r="AE20" s="16"/>
      <c r="AF20" s="14"/>
      <c r="AG20" s="33"/>
      <c r="AH20" s="15"/>
      <c r="AI20" s="33"/>
      <c r="AJ20" s="15"/>
      <c r="AK20" s="16"/>
      <c r="AL20" s="14"/>
      <c r="AM20" s="33"/>
      <c r="AN20" s="15"/>
      <c r="AO20" s="33"/>
      <c r="AP20" s="15"/>
      <c r="AQ20" s="16"/>
      <c r="AR20" s="15"/>
      <c r="AS20" s="33"/>
      <c r="AT20" s="15"/>
      <c r="AU20" s="33"/>
      <c r="AV20" s="15"/>
      <c r="AW20" s="16"/>
      <c r="AX20" s="15"/>
      <c r="AY20" s="33"/>
      <c r="AZ20" s="15"/>
      <c r="BA20" s="33"/>
      <c r="BB20" s="15"/>
      <c r="BC20" s="16"/>
      <c r="BD20" s="15"/>
      <c r="BE20" s="33"/>
      <c r="BF20" s="15"/>
      <c r="BG20" s="33"/>
      <c r="BH20" s="15"/>
      <c r="BI20" s="15"/>
      <c r="BJ20" s="33"/>
      <c r="BK20" s="14"/>
      <c r="BL20" s="33"/>
      <c r="BM20" s="15"/>
      <c r="BN20" s="33"/>
      <c r="BO20" s="15"/>
      <c r="BP20" s="15"/>
      <c r="BQ20" s="40"/>
      <c r="BR20" s="14"/>
      <c r="BS20" s="33"/>
      <c r="BT20" s="15"/>
      <c r="BU20" s="33"/>
      <c r="BV20" s="15"/>
      <c r="BW20" s="15"/>
      <c r="BX20" s="40"/>
      <c r="BY20" s="15"/>
      <c r="BZ20" s="33"/>
      <c r="CA20" s="15"/>
      <c r="CB20" s="33"/>
      <c r="CC20" s="15"/>
      <c r="CD20" s="15"/>
      <c r="CE20" s="40"/>
      <c r="CF20" s="14"/>
      <c r="CG20" s="33"/>
      <c r="CH20" s="15"/>
      <c r="CI20" s="33"/>
      <c r="CJ20" s="15"/>
      <c r="CK20" s="15"/>
      <c r="CL20" s="40"/>
      <c r="CM20" s="15"/>
      <c r="CN20" s="33"/>
      <c r="CO20" s="15"/>
      <c r="CP20" s="33"/>
      <c r="CQ20" s="15"/>
      <c r="CR20" s="15"/>
      <c r="CS20" s="40"/>
      <c r="CT20" s="15"/>
      <c r="CU20" s="33"/>
      <c r="CV20" s="15"/>
      <c r="CW20" s="33"/>
      <c r="CX20" s="15"/>
      <c r="CY20" s="15"/>
      <c r="CZ20" s="40"/>
      <c r="DA20" s="15"/>
      <c r="DB20" s="33"/>
      <c r="DC20" s="15"/>
      <c r="DD20" s="33"/>
      <c r="DE20" s="15"/>
      <c r="DF20" s="15"/>
      <c r="DG20" s="40"/>
      <c r="DH20" s="15"/>
      <c r="DI20" s="33"/>
      <c r="DJ20" s="15"/>
      <c r="DK20" s="33"/>
      <c r="DL20" s="15"/>
      <c r="DM20" s="15"/>
      <c r="DN20" s="40"/>
      <c r="DO20" s="15"/>
      <c r="DP20" s="33"/>
      <c r="DQ20" s="15"/>
      <c r="DR20" s="33"/>
      <c r="DS20" s="15"/>
      <c r="DT20" s="15"/>
      <c r="DU20" s="40"/>
      <c r="DV20" s="15"/>
      <c r="DW20" s="33"/>
      <c r="DX20" s="15"/>
      <c r="DY20" s="33"/>
      <c r="DZ20" s="15"/>
      <c r="EA20" s="15"/>
      <c r="EB20" s="40"/>
      <c r="EC20" s="15"/>
      <c r="ED20" s="33"/>
      <c r="EE20" s="15"/>
      <c r="EF20" s="33"/>
      <c r="EG20" s="15"/>
      <c r="EH20" s="15"/>
      <c r="EI20" s="40"/>
      <c r="EJ20" s="15"/>
      <c r="EK20" s="33"/>
      <c r="EL20" s="15"/>
      <c r="EM20" s="33"/>
      <c r="EN20" s="15"/>
      <c r="EO20" s="15"/>
      <c r="EP20" s="40"/>
      <c r="EQ20" s="15"/>
      <c r="ER20" s="33"/>
      <c r="ES20" s="15"/>
      <c r="ET20" s="33"/>
      <c r="EU20" s="15"/>
      <c r="EV20" s="15"/>
      <c r="EW20" s="40"/>
      <c r="EX20" s="15"/>
      <c r="EY20" s="33"/>
      <c r="EZ20" s="15"/>
      <c r="FA20" s="33"/>
      <c r="FB20" s="15"/>
      <c r="FC20" s="15"/>
      <c r="FD20" s="40"/>
      <c r="FE20" s="15"/>
      <c r="FF20" s="33"/>
      <c r="FG20" s="15"/>
      <c r="FH20" s="33"/>
      <c r="FI20" s="15"/>
      <c r="FJ20" s="15"/>
      <c r="FK20" s="40"/>
      <c r="FL20" s="15"/>
      <c r="FM20" s="33"/>
      <c r="FN20" s="15"/>
      <c r="FO20" s="33"/>
      <c r="FP20" s="15"/>
      <c r="FQ20" s="15"/>
      <c r="FR20" s="40"/>
      <c r="FS20" s="15"/>
      <c r="FT20" s="33"/>
      <c r="FU20" s="15"/>
      <c r="FV20" s="33"/>
      <c r="FW20" s="15"/>
      <c r="FX20" s="15"/>
      <c r="FY20" s="40"/>
      <c r="FZ20" s="15"/>
      <c r="GA20" s="33"/>
      <c r="GB20" s="15"/>
      <c r="GC20" s="33"/>
      <c r="GD20" s="15"/>
      <c r="GE20" s="15"/>
      <c r="GF20" s="40"/>
      <c r="GG20" s="15"/>
      <c r="GH20" s="33"/>
      <c r="GI20" s="15"/>
      <c r="GJ20" s="33"/>
      <c r="GK20" s="15"/>
      <c r="GL20" s="15"/>
      <c r="GM20" s="40"/>
      <c r="GN20" s="15"/>
      <c r="GO20" s="33"/>
      <c r="GP20" s="15"/>
      <c r="GQ20" s="33"/>
      <c r="GR20" s="15"/>
      <c r="GS20" s="15"/>
      <c r="GT20" s="40"/>
      <c r="GU20" s="15"/>
      <c r="GV20" s="33"/>
      <c r="GW20" s="15"/>
      <c r="GX20" s="33"/>
      <c r="GY20" s="15"/>
      <c r="GZ20" s="15"/>
      <c r="HA20" s="40"/>
      <c r="HB20" s="15"/>
      <c r="HC20" s="33"/>
      <c r="HD20" s="15"/>
      <c r="HE20" s="33"/>
      <c r="HF20" s="15"/>
      <c r="HG20" s="15"/>
      <c r="HH20" s="40"/>
      <c r="HI20" s="15"/>
      <c r="HJ20" s="33"/>
      <c r="HK20" s="15"/>
      <c r="HL20" s="33"/>
      <c r="HM20" s="15"/>
      <c r="HN20" s="15"/>
      <c r="HO20" s="40"/>
      <c r="HP20" s="15"/>
      <c r="HQ20" s="33"/>
      <c r="HR20" s="15"/>
      <c r="HS20" s="33"/>
      <c r="HT20" s="15"/>
      <c r="HU20" s="15"/>
      <c r="HV20" s="40"/>
      <c r="HW20" s="15"/>
      <c r="HX20" s="33"/>
      <c r="HY20" s="15"/>
      <c r="HZ20" s="33"/>
      <c r="IA20" s="15"/>
      <c r="IB20" s="15"/>
      <c r="IC20" s="40"/>
      <c r="ID20" s="15"/>
      <c r="IE20" s="33"/>
      <c r="IF20" s="15"/>
      <c r="IG20" s="33"/>
      <c r="IH20" s="15"/>
      <c r="II20" s="15"/>
      <c r="IJ20" s="40"/>
      <c r="IK20" s="15"/>
      <c r="IL20" s="33"/>
      <c r="IM20" s="15"/>
      <c r="IN20" s="33"/>
      <c r="IO20" s="15"/>
      <c r="IP20" s="15"/>
      <c r="IQ20" s="40"/>
      <c r="IR20" s="15"/>
      <c r="IS20" s="33"/>
      <c r="IT20" s="15"/>
      <c r="IU20" s="33"/>
      <c r="IV20" s="15"/>
      <c r="IW20" s="15"/>
      <c r="IX20" s="40"/>
      <c r="IY20" s="15"/>
      <c r="IZ20" s="33"/>
      <c r="JA20" s="15"/>
      <c r="JB20" s="33"/>
      <c r="JC20" s="15"/>
      <c r="JD20" s="15"/>
      <c r="JE20" s="40"/>
      <c r="JF20" s="15"/>
      <c r="JG20" s="33"/>
      <c r="JH20" s="15"/>
      <c r="JI20" s="33"/>
      <c r="JJ20" s="15"/>
      <c r="JK20" s="15"/>
      <c r="JL20" s="40"/>
      <c r="JM20" s="15"/>
      <c r="JN20" s="33"/>
      <c r="JO20" s="15"/>
      <c r="JP20" s="33"/>
      <c r="JQ20" s="15"/>
      <c r="JR20" s="15"/>
      <c r="JS20" s="40"/>
      <c r="JT20" s="15"/>
      <c r="JU20" s="33"/>
      <c r="JV20" s="15"/>
      <c r="JW20" s="33"/>
      <c r="JX20" s="15"/>
      <c r="JY20" s="15"/>
      <c r="JZ20" s="40"/>
      <c r="KB20" s="37"/>
      <c r="KC20" s="37"/>
      <c r="KD20" s="37"/>
      <c r="KE20" s="37"/>
      <c r="KF20" s="37"/>
      <c r="KG20" s="37"/>
      <c r="KH20" s="37"/>
      <c r="KI20" s="25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  <c r="AMG20" s="9"/>
      <c r="AMH20" s="9"/>
      <c r="AMI20" s="9"/>
      <c r="AMJ20" s="9"/>
      <c r="AMK20" s="9"/>
      <c r="AML20" s="9"/>
      <c r="AMM20" s="9"/>
      <c r="AMN20" s="9"/>
      <c r="AMO20" s="9"/>
      <c r="AMP20" s="9"/>
      <c r="AMQ20" s="9"/>
      <c r="AMR20" s="9"/>
      <c r="AMS20" s="9"/>
      <c r="AMT20" s="9"/>
      <c r="AMU20" s="9"/>
      <c r="AMV20" s="9"/>
      <c r="AMW20" s="9"/>
      <c r="AMX20" s="9"/>
      <c r="AMY20" s="9"/>
      <c r="AMZ20" s="9"/>
      <c r="ANA20" s="9"/>
      <c r="ANB20" s="9"/>
      <c r="ANC20" s="9"/>
      <c r="AND20" s="9"/>
      <c r="ANE20" s="9"/>
      <c r="ANF20" s="9"/>
      <c r="ANG20" s="9"/>
      <c r="ANH20" s="9"/>
      <c r="ANI20" s="9"/>
      <c r="ANJ20" s="9"/>
      <c r="ANK20" s="9"/>
      <c r="ANL20" s="9"/>
      <c r="ANM20" s="9"/>
      <c r="ANN20" s="9"/>
      <c r="ANO20" s="9"/>
      <c r="ANP20" s="9"/>
      <c r="ANQ20" s="9"/>
      <c r="ANR20" s="9"/>
      <c r="ANS20" s="9"/>
      <c r="ANT20" s="9"/>
      <c r="ANU20" s="9"/>
      <c r="ANV20" s="9"/>
      <c r="ANW20" s="9"/>
      <c r="ANX20" s="9"/>
      <c r="ANY20" s="9"/>
      <c r="ANZ20" s="9"/>
      <c r="AOA20" s="9"/>
      <c r="AOB20" s="9"/>
      <c r="AOC20" s="9"/>
      <c r="AOD20" s="9"/>
      <c r="AOE20" s="9"/>
      <c r="AOF20" s="9"/>
      <c r="AOG20" s="9"/>
      <c r="AOH20" s="9"/>
      <c r="AOI20" s="9"/>
      <c r="AOJ20" s="9"/>
      <c r="AOK20" s="9"/>
      <c r="AOL20" s="9"/>
      <c r="AOM20" s="9"/>
      <c r="AON20" s="9"/>
      <c r="AOO20" s="9"/>
      <c r="AOP20" s="9"/>
      <c r="AOQ20" s="9"/>
      <c r="AOR20" s="9"/>
      <c r="AOS20" s="9"/>
      <c r="AOT20" s="9"/>
      <c r="AOU20" s="9"/>
      <c r="AOV20" s="9"/>
      <c r="AOW20" s="9"/>
      <c r="AOX20" s="9"/>
      <c r="AOY20" s="9"/>
      <c r="AOZ20" s="9"/>
      <c r="APA20" s="9"/>
      <c r="APB20" s="9"/>
      <c r="APC20" s="9"/>
      <c r="APD20" s="9"/>
      <c r="APE20" s="9"/>
      <c r="APF20" s="9"/>
      <c r="APG20" s="9"/>
      <c r="APH20" s="9"/>
      <c r="API20" s="9"/>
      <c r="APJ20" s="9"/>
      <c r="APK20" s="9"/>
      <c r="APL20" s="9"/>
      <c r="APM20" s="9"/>
      <c r="APN20" s="9"/>
      <c r="APO20" s="9"/>
      <c r="APP20" s="9"/>
      <c r="APQ20" s="9"/>
      <c r="APR20" s="9"/>
      <c r="APS20" s="9"/>
      <c r="APT20" s="9"/>
      <c r="APU20" s="9"/>
      <c r="APV20" s="9"/>
      <c r="APW20" s="9"/>
      <c r="APX20" s="9"/>
      <c r="APY20" s="9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9"/>
      <c r="ARJ20" s="9"/>
      <c r="ARK20" s="9"/>
      <c r="ARL20" s="9"/>
      <c r="ARM20" s="9"/>
      <c r="ARN20" s="9"/>
      <c r="ARO20" s="9"/>
      <c r="ARP20" s="9"/>
      <c r="ARQ20" s="9"/>
      <c r="ARR20" s="9"/>
      <c r="ARS20" s="9"/>
      <c r="ART20" s="9"/>
      <c r="ARU20" s="9"/>
      <c r="ARV20" s="9"/>
      <c r="ARW20" s="9"/>
      <c r="ARX20" s="9"/>
      <c r="ARY20" s="9"/>
      <c r="ARZ20" s="9"/>
      <c r="ASA20" s="9"/>
      <c r="ASB20" s="9"/>
      <c r="ASC20" s="9"/>
      <c r="ASD20" s="9"/>
      <c r="ASE20" s="9"/>
      <c r="ASF20" s="9"/>
      <c r="ASG20" s="9"/>
      <c r="ASH20" s="9"/>
      <c r="ASI20" s="9"/>
      <c r="ASJ20" s="9"/>
      <c r="ASK20" s="9"/>
      <c r="ASL20" s="9"/>
      <c r="ASM20" s="9"/>
      <c r="ASN20" s="9"/>
      <c r="ASO20" s="9"/>
      <c r="ASP20" s="9"/>
      <c r="ASQ20" s="9"/>
      <c r="ASR20" s="9"/>
      <c r="ASS20" s="9"/>
      <c r="AST20" s="9"/>
      <c r="ASU20" s="9"/>
      <c r="ASV20" s="9"/>
      <c r="ASW20" s="9"/>
      <c r="ASX20" s="9"/>
      <c r="ASY20" s="9"/>
      <c r="ASZ20" s="9"/>
      <c r="ATA20" s="9"/>
      <c r="ATB20" s="9"/>
      <c r="ATC20" s="9"/>
      <c r="ATD20" s="9"/>
      <c r="ATE20" s="9"/>
      <c r="ATF20" s="9"/>
      <c r="ATG20" s="9"/>
      <c r="ATH20" s="9"/>
      <c r="ATI20" s="9"/>
      <c r="ATJ20" s="9"/>
      <c r="ATK20" s="9"/>
      <c r="ATL20" s="9"/>
      <c r="ATM20" s="9"/>
      <c r="ATN20" s="9"/>
      <c r="ATO20" s="9"/>
      <c r="ATP20" s="9"/>
      <c r="ATQ20" s="9"/>
      <c r="ATR20" s="9"/>
      <c r="ATS20" s="9"/>
      <c r="ATT20" s="9"/>
      <c r="ATU20" s="9"/>
      <c r="ATV20" s="9"/>
      <c r="ATW20" s="9"/>
      <c r="ATX20" s="9"/>
      <c r="ATY20" s="9"/>
      <c r="ATZ20" s="9"/>
      <c r="AUA20" s="9"/>
      <c r="AUB20" s="9"/>
      <c r="AUC20" s="9"/>
      <c r="AUD20" s="9"/>
      <c r="AUE20" s="9"/>
      <c r="AUF20" s="9"/>
      <c r="AUG20" s="9"/>
      <c r="AUH20" s="9"/>
      <c r="AUI20" s="9"/>
      <c r="AUJ20" s="9"/>
      <c r="AUK20" s="9"/>
      <c r="AUL20" s="9"/>
      <c r="AUM20" s="9"/>
      <c r="AUN20" s="9"/>
      <c r="AUO20" s="9"/>
      <c r="AUP20" s="9"/>
      <c r="AUQ20" s="9"/>
      <c r="AUR20" s="9"/>
      <c r="AUS20" s="9"/>
      <c r="AUT20" s="9"/>
      <c r="AUU20" s="9"/>
      <c r="AUV20" s="9"/>
      <c r="AUW20" s="9"/>
      <c r="AUX20" s="9"/>
      <c r="AUY20" s="9"/>
      <c r="AUZ20" s="9"/>
      <c r="AVA20" s="9"/>
      <c r="AVB20" s="9"/>
      <c r="AVC20" s="9"/>
      <c r="AVD20" s="9"/>
      <c r="AVE20" s="9"/>
      <c r="AVF20" s="9"/>
      <c r="AVG20" s="9"/>
      <c r="AVH20" s="9"/>
      <c r="AVI20" s="9"/>
      <c r="AVJ20" s="9"/>
      <c r="AVK20" s="9"/>
      <c r="AVL20" s="9"/>
      <c r="AVM20" s="9"/>
      <c r="AVN20" s="9"/>
      <c r="AVO20" s="9"/>
      <c r="AVP20" s="9"/>
      <c r="AVQ20" s="9"/>
      <c r="AVR20" s="9"/>
      <c r="AVS20" s="9"/>
      <c r="AVT20" s="9"/>
      <c r="AVU20" s="9"/>
      <c r="AVV20" s="9"/>
      <c r="AVW20" s="9"/>
      <c r="AVX20" s="9"/>
      <c r="AVY20" s="9"/>
      <c r="AVZ20" s="9"/>
      <c r="AWA20" s="9"/>
      <c r="AWB20" s="9"/>
      <c r="AWC20" s="9"/>
    </row>
    <row r="21" spans="1:1277" s="36" customFormat="1">
      <c r="A21" s="23" t="s">
        <v>59</v>
      </c>
      <c r="B21" s="46">
        <f t="shared" ref="B21:CN21" si="194">SUM(B9:B19)</f>
        <v>40966691</v>
      </c>
      <c r="C21" s="72">
        <f t="shared" si="194"/>
        <v>99.993824251023838</v>
      </c>
      <c r="D21" s="46">
        <f t="shared" si="194"/>
        <v>42052522</v>
      </c>
      <c r="E21" s="72">
        <f t="shared" si="194"/>
        <v>99.972798302085181</v>
      </c>
      <c r="F21" s="46">
        <f t="shared" si="194"/>
        <v>83019213</v>
      </c>
      <c r="G21" s="90">
        <f t="shared" si="194"/>
        <v>99.983173774485195</v>
      </c>
      <c r="H21" s="76">
        <f t="shared" ref="H21:K21" si="195">SUM(H9:H19)</f>
        <v>4117</v>
      </c>
      <c r="I21" s="75">
        <f t="shared" si="195"/>
        <v>100</v>
      </c>
      <c r="J21" s="24">
        <f t="shared" si="195"/>
        <v>3273</v>
      </c>
      <c r="K21" s="75">
        <f t="shared" si="195"/>
        <v>99.999999999999986</v>
      </c>
      <c r="L21" s="24">
        <f t="shared" ref="L21" si="196">SUM(L14:L18)</f>
        <v>5</v>
      </c>
      <c r="M21" s="132">
        <f t="shared" ref="M21" si="197">SUM(M9:M19)</f>
        <v>7395</v>
      </c>
      <c r="N21" s="76">
        <f t="shared" ref="N21:Q21" si="198">SUM(N9:N19)</f>
        <v>4101</v>
      </c>
      <c r="O21" s="75">
        <f t="shared" si="198"/>
        <v>100</v>
      </c>
      <c r="P21" s="24">
        <f t="shared" si="198"/>
        <v>3263</v>
      </c>
      <c r="Q21" s="75">
        <f t="shared" si="198"/>
        <v>99.999999999999986</v>
      </c>
      <c r="R21" s="24">
        <f t="shared" ref="R21" si="199">SUM(R14:R18)</f>
        <v>5</v>
      </c>
      <c r="S21" s="132">
        <f t="shared" ref="S21" si="200">SUM(S9:S19)</f>
        <v>7369</v>
      </c>
      <c r="T21" s="76">
        <f t="shared" ref="T21:W21" si="201">SUM(T9:T19)</f>
        <v>4042</v>
      </c>
      <c r="U21" s="75">
        <f t="shared" si="201"/>
        <v>100</v>
      </c>
      <c r="V21" s="24">
        <f t="shared" si="201"/>
        <v>3218</v>
      </c>
      <c r="W21" s="75">
        <f t="shared" si="201"/>
        <v>100</v>
      </c>
      <c r="X21" s="24">
        <f t="shared" ref="X21" si="202">SUM(X14:X18)</f>
        <v>6</v>
      </c>
      <c r="Y21" s="132">
        <f t="shared" ref="Y21" si="203">SUM(Y9:Y19)</f>
        <v>7266</v>
      </c>
      <c r="Z21" s="76">
        <f t="shared" ref="Z21:AC21" si="204">SUM(Z9:Z19)</f>
        <v>3966</v>
      </c>
      <c r="AA21" s="75">
        <f t="shared" si="204"/>
        <v>100</v>
      </c>
      <c r="AB21" s="24">
        <f t="shared" si="204"/>
        <v>3144</v>
      </c>
      <c r="AC21" s="75">
        <f t="shared" si="204"/>
        <v>100</v>
      </c>
      <c r="AD21" s="24">
        <f t="shared" ref="AD21" si="205">SUM(AD14:AD18)</f>
        <v>5</v>
      </c>
      <c r="AE21" s="132">
        <f t="shared" ref="AE21" si="206">SUM(AE9:AE19)</f>
        <v>7115</v>
      </c>
      <c r="AF21" s="76">
        <f t="shared" ref="AF21:AI21" si="207">SUM(AF9:AF19)</f>
        <v>3906</v>
      </c>
      <c r="AG21" s="75">
        <f t="shared" si="207"/>
        <v>100</v>
      </c>
      <c r="AH21" s="24">
        <f t="shared" si="207"/>
        <v>3081</v>
      </c>
      <c r="AI21" s="75">
        <f t="shared" si="207"/>
        <v>100</v>
      </c>
      <c r="AJ21" s="24">
        <f t="shared" ref="AJ21" si="208">SUM(AJ14:AJ18)</f>
        <v>0</v>
      </c>
      <c r="AK21" s="132">
        <f t="shared" ref="AK21" si="209">SUM(AK9:AK19)</f>
        <v>6987</v>
      </c>
      <c r="AL21" s="76">
        <f t="shared" ref="AL21:AO21" si="210">SUM(AL9:AL19)</f>
        <v>3824</v>
      </c>
      <c r="AM21" s="75">
        <f t="shared" si="210"/>
        <v>100.00000000000001</v>
      </c>
      <c r="AN21" s="24">
        <f t="shared" si="210"/>
        <v>2998</v>
      </c>
      <c r="AO21" s="75">
        <f t="shared" si="210"/>
        <v>100.00000000000001</v>
      </c>
      <c r="AP21" s="24">
        <f t="shared" ref="AP21" si="211">SUM(AP14:AP18)</f>
        <v>0</v>
      </c>
      <c r="AQ21" s="132">
        <f t="shared" ref="AQ21" si="212">SUM(AQ9:AQ19)</f>
        <v>6822</v>
      </c>
      <c r="AR21" s="24">
        <f t="shared" ref="AR21:AU21" si="213">SUM(AR9:AR19)</f>
        <v>3750</v>
      </c>
      <c r="AS21" s="75">
        <f t="shared" si="213"/>
        <v>100.00000000000001</v>
      </c>
      <c r="AT21" s="24">
        <f t="shared" si="213"/>
        <v>2932</v>
      </c>
      <c r="AU21" s="75">
        <f t="shared" si="213"/>
        <v>100.00000000000001</v>
      </c>
      <c r="AV21" s="24">
        <f t="shared" ref="AV21" si="214">SUM(AV14:AV18)</f>
        <v>0</v>
      </c>
      <c r="AW21" s="132">
        <f t="shared" ref="AW21" si="215">SUM(AW9:AW19)</f>
        <v>6682</v>
      </c>
      <c r="AX21" s="24">
        <f t="shared" ref="AX21:BA21" si="216">SUM(AX9:AX19)</f>
        <v>3724</v>
      </c>
      <c r="AY21" s="75">
        <f t="shared" si="216"/>
        <v>100</v>
      </c>
      <c r="AZ21" s="24">
        <f t="shared" si="216"/>
        <v>2916</v>
      </c>
      <c r="BA21" s="75">
        <f t="shared" si="216"/>
        <v>100</v>
      </c>
      <c r="BB21" s="24">
        <f t="shared" ref="BB21" si="217">SUM(BB14:BB18)</f>
        <v>5</v>
      </c>
      <c r="BC21" s="132">
        <f t="shared" ref="BC21" si="218">SUM(BC9:BC19)</f>
        <v>6645</v>
      </c>
      <c r="BD21" s="24">
        <f t="shared" ref="BD21:BG21" si="219">SUM(BD9:BD19)</f>
        <v>3697</v>
      </c>
      <c r="BE21" s="75">
        <f t="shared" si="219"/>
        <v>100</v>
      </c>
      <c r="BF21" s="24">
        <f t="shared" si="219"/>
        <v>2869</v>
      </c>
      <c r="BG21" s="75">
        <f t="shared" si="219"/>
        <v>100</v>
      </c>
      <c r="BH21" s="24">
        <f t="shared" ref="BH21" si="220">SUM(BH14:BH18)</f>
        <v>0</v>
      </c>
      <c r="BI21" s="24">
        <f t="shared" ref="BI21:BJ21" si="221">SUM(BI9:BI19)</f>
        <v>6566</v>
      </c>
      <c r="BJ21" s="75">
        <f t="shared" si="221"/>
        <v>100</v>
      </c>
      <c r="BK21" s="76">
        <f t="shared" ref="BK21:BN21" si="222">SUM(BK9:BK19)</f>
        <v>3646</v>
      </c>
      <c r="BL21" s="75">
        <f t="shared" si="222"/>
        <v>100.00000000000001</v>
      </c>
      <c r="BM21" s="24">
        <f t="shared" si="222"/>
        <v>2826</v>
      </c>
      <c r="BN21" s="75">
        <f t="shared" si="222"/>
        <v>100</v>
      </c>
      <c r="BO21" s="24">
        <f t="shared" ref="BO21" si="223">SUM(BO14:BO18)</f>
        <v>0</v>
      </c>
      <c r="BP21" s="24">
        <f t="shared" ref="BP21:BQ21" si="224">SUM(BP9:BP19)</f>
        <v>6472</v>
      </c>
      <c r="BQ21" s="137">
        <f t="shared" si="224"/>
        <v>100</v>
      </c>
      <c r="BR21" s="76">
        <f t="shared" ref="BR21:BU21" si="225">SUM(BR9:BR19)</f>
        <v>3534</v>
      </c>
      <c r="BS21" s="75">
        <f t="shared" si="225"/>
        <v>100.00000000000001</v>
      </c>
      <c r="BT21" s="24">
        <f t="shared" si="225"/>
        <v>2744</v>
      </c>
      <c r="BU21" s="75">
        <f t="shared" si="225"/>
        <v>100</v>
      </c>
      <c r="BV21" s="24">
        <f t="shared" ref="BV21" si="226">SUM(BV14:BV18)</f>
        <v>0</v>
      </c>
      <c r="BW21" s="24">
        <f t="shared" ref="BW21:BX21" si="227">SUM(BW9:BW19)</f>
        <v>6278</v>
      </c>
      <c r="BX21" s="137">
        <f t="shared" si="227"/>
        <v>100</v>
      </c>
      <c r="BY21" s="24">
        <f t="shared" ref="BY21:CB21" si="228">SUM(BY9:BY19)</f>
        <v>3442</v>
      </c>
      <c r="BZ21" s="75">
        <f t="shared" si="228"/>
        <v>99.999999999999986</v>
      </c>
      <c r="CA21" s="24">
        <f t="shared" si="228"/>
        <v>2667</v>
      </c>
      <c r="CB21" s="75">
        <f t="shared" si="228"/>
        <v>100</v>
      </c>
      <c r="CC21" s="24">
        <f t="shared" ref="CC21" si="229">SUM(CC14:CC18)</f>
        <v>0</v>
      </c>
      <c r="CD21" s="24">
        <f t="shared" ref="CD21:CE21" si="230">SUM(CD9:CD19)</f>
        <v>6109</v>
      </c>
      <c r="CE21" s="137">
        <f t="shared" si="230"/>
        <v>100</v>
      </c>
      <c r="CF21" s="76">
        <f t="shared" ref="CF21:CG21" si="231">SUM(CF9:CF19)</f>
        <v>3344</v>
      </c>
      <c r="CG21" s="75">
        <f t="shared" si="231"/>
        <v>100</v>
      </c>
      <c r="CH21" s="24">
        <f t="shared" ref="CH21:CI21" si="232">SUM(CH9:CH19)</f>
        <v>2563</v>
      </c>
      <c r="CI21" s="75">
        <f t="shared" si="232"/>
        <v>99.999999999999986</v>
      </c>
      <c r="CJ21" s="24">
        <f t="shared" ref="CJ21" si="233">SUM(CJ14:CJ18)</f>
        <v>0</v>
      </c>
      <c r="CK21" s="24">
        <f t="shared" ref="CK21:CL21" si="234">SUM(CK9:CK19)</f>
        <v>5907</v>
      </c>
      <c r="CL21" s="137">
        <f t="shared" si="234"/>
        <v>100</v>
      </c>
      <c r="CM21" s="24">
        <f t="shared" si="194"/>
        <v>3262</v>
      </c>
      <c r="CN21" s="75">
        <f t="shared" si="194"/>
        <v>100</v>
      </c>
      <c r="CO21" s="24">
        <f t="shared" ref="CO21:CS21" si="235">SUM(CO9:CO19)</f>
        <v>2482</v>
      </c>
      <c r="CP21" s="75">
        <f t="shared" si="235"/>
        <v>100</v>
      </c>
      <c r="CQ21" s="24">
        <f t="shared" ref="CQ21" si="236">SUM(CQ14:CQ18)</f>
        <v>0</v>
      </c>
      <c r="CR21" s="24">
        <f t="shared" si="235"/>
        <v>5744</v>
      </c>
      <c r="CS21" s="75">
        <f t="shared" si="235"/>
        <v>100</v>
      </c>
      <c r="CT21" s="76">
        <f>SUM(CT9:CT18)</f>
        <v>3041</v>
      </c>
      <c r="CU21" s="42">
        <f>SUM(CU9:CU18)</f>
        <v>100</v>
      </c>
      <c r="CV21" s="24">
        <f>SUM(CV9:CV18)</f>
        <v>2275</v>
      </c>
      <c r="CW21" s="34">
        <f>SUM(CW9:CW18)</f>
        <v>100</v>
      </c>
      <c r="CX21" s="24">
        <f t="shared" ref="CX21" si="237">SUM(CX14:CX18)</f>
        <v>0</v>
      </c>
      <c r="CY21" s="24">
        <f t="shared" ref="CY21:DD21" si="238">SUM(CY9:CY18)</f>
        <v>5316</v>
      </c>
      <c r="CZ21" s="41">
        <f t="shared" si="238"/>
        <v>99.999999999999986</v>
      </c>
      <c r="DA21" s="24">
        <f t="shared" si="238"/>
        <v>2934</v>
      </c>
      <c r="DB21" s="42">
        <f t="shared" si="238"/>
        <v>100</v>
      </c>
      <c r="DC21" s="24">
        <f t="shared" si="238"/>
        <v>2156</v>
      </c>
      <c r="DD21" s="34">
        <f t="shared" si="238"/>
        <v>100</v>
      </c>
      <c r="DE21" s="24">
        <f t="shared" ref="DE21" si="239">SUM(DE14:DE18)</f>
        <v>0</v>
      </c>
      <c r="DF21" s="24">
        <f t="shared" ref="DF21:DK21" si="240">SUM(DF9:DF18)</f>
        <v>5090</v>
      </c>
      <c r="DG21" s="41">
        <f t="shared" si="240"/>
        <v>100</v>
      </c>
      <c r="DH21" s="24">
        <f t="shared" si="240"/>
        <v>2801</v>
      </c>
      <c r="DI21" s="42">
        <f t="shared" si="240"/>
        <v>100</v>
      </c>
      <c r="DJ21" s="24">
        <f t="shared" si="240"/>
        <v>2074</v>
      </c>
      <c r="DK21" s="34">
        <f t="shared" si="240"/>
        <v>100</v>
      </c>
      <c r="DL21" s="24">
        <f t="shared" ref="DL21" si="241">SUM(DL14:DL18)</f>
        <v>0</v>
      </c>
      <c r="DM21" s="24">
        <f t="shared" ref="DM21:DR21" si="242">SUM(DM9:DM18)</f>
        <v>4875</v>
      </c>
      <c r="DN21" s="41">
        <f t="shared" si="242"/>
        <v>100</v>
      </c>
      <c r="DO21" s="24">
        <f t="shared" si="242"/>
        <v>2666</v>
      </c>
      <c r="DP21" s="42">
        <f t="shared" si="242"/>
        <v>100</v>
      </c>
      <c r="DQ21" s="24">
        <f t="shared" si="242"/>
        <v>1929</v>
      </c>
      <c r="DR21" s="34">
        <f t="shared" si="242"/>
        <v>100</v>
      </c>
      <c r="DS21" s="24">
        <f t="shared" ref="DS21" si="243">SUM(DS14:DS18)</f>
        <v>0</v>
      </c>
      <c r="DT21" s="24">
        <f t="shared" ref="DT21:DY21" si="244">SUM(DT9:DT18)</f>
        <v>4595</v>
      </c>
      <c r="DU21" s="41">
        <f t="shared" si="244"/>
        <v>100</v>
      </c>
      <c r="DV21" s="24">
        <f t="shared" si="244"/>
        <v>2559</v>
      </c>
      <c r="DW21" s="42">
        <f t="shared" si="244"/>
        <v>100</v>
      </c>
      <c r="DX21" s="24">
        <f t="shared" si="244"/>
        <v>1842</v>
      </c>
      <c r="DY21" s="34">
        <f t="shared" si="244"/>
        <v>100</v>
      </c>
      <c r="DZ21" s="24">
        <f t="shared" ref="DZ21" si="245">SUM(DZ14:DZ18)</f>
        <v>0</v>
      </c>
      <c r="EA21" s="24">
        <f t="shared" ref="EA21:EF21" si="246">SUM(EA9:EA18)</f>
        <v>4401</v>
      </c>
      <c r="EB21" s="41">
        <f t="shared" si="246"/>
        <v>100</v>
      </c>
      <c r="EC21" s="24">
        <f t="shared" si="246"/>
        <v>2486</v>
      </c>
      <c r="ED21" s="42">
        <f t="shared" si="246"/>
        <v>100</v>
      </c>
      <c r="EE21" s="24">
        <f t="shared" si="246"/>
        <v>1805</v>
      </c>
      <c r="EF21" s="34">
        <f t="shared" si="246"/>
        <v>100</v>
      </c>
      <c r="EG21" s="24">
        <f t="shared" ref="EG21" si="247">SUM(EG14:EG18)</f>
        <v>0</v>
      </c>
      <c r="EH21" s="24">
        <f t="shared" ref="EH21:EM21" si="248">SUM(EH9:EH18)</f>
        <v>4291</v>
      </c>
      <c r="EI21" s="41">
        <f t="shared" si="248"/>
        <v>100.00000000000001</v>
      </c>
      <c r="EJ21" s="24">
        <f t="shared" si="248"/>
        <v>2381</v>
      </c>
      <c r="EK21" s="42">
        <f t="shared" si="248"/>
        <v>100</v>
      </c>
      <c r="EL21" s="24">
        <f t="shared" si="248"/>
        <v>1725</v>
      </c>
      <c r="EM21" s="34">
        <f t="shared" si="248"/>
        <v>100</v>
      </c>
      <c r="EN21" s="24">
        <f t="shared" ref="EN21" si="249">SUM(EN14:EN18)</f>
        <v>0</v>
      </c>
      <c r="EO21" s="24">
        <f t="shared" ref="EO21:ET21" si="250">SUM(EO9:EO18)</f>
        <v>4106</v>
      </c>
      <c r="EP21" s="41">
        <f t="shared" si="250"/>
        <v>100</v>
      </c>
      <c r="EQ21" s="24">
        <f t="shared" si="250"/>
        <v>2234</v>
      </c>
      <c r="ER21" s="42">
        <f t="shared" si="250"/>
        <v>100</v>
      </c>
      <c r="ES21" s="24">
        <f t="shared" si="250"/>
        <v>1629</v>
      </c>
      <c r="ET21" s="34">
        <f t="shared" si="250"/>
        <v>100.00000000000001</v>
      </c>
      <c r="EU21" s="24">
        <f t="shared" ref="EU21" si="251">SUM(EU14:EU18)</f>
        <v>0</v>
      </c>
      <c r="EV21" s="24">
        <f t="shared" ref="EV21:FA21" si="252">SUM(EV9:EV18)</f>
        <v>3863</v>
      </c>
      <c r="EW21" s="41">
        <f t="shared" si="252"/>
        <v>100</v>
      </c>
      <c r="EX21" s="24">
        <f t="shared" si="252"/>
        <v>2074</v>
      </c>
      <c r="EY21" s="42">
        <f t="shared" si="252"/>
        <v>100</v>
      </c>
      <c r="EZ21" s="24">
        <f t="shared" si="252"/>
        <v>1488</v>
      </c>
      <c r="FA21" s="34">
        <f t="shared" si="252"/>
        <v>100</v>
      </c>
      <c r="FB21" s="24">
        <f t="shared" ref="FB21" si="253">SUM(FB14:FB18)</f>
        <v>0</v>
      </c>
      <c r="FC21" s="24">
        <f t="shared" ref="FC21:FH21" si="254">SUM(FC9:FC18)</f>
        <v>3562</v>
      </c>
      <c r="FD21" s="41">
        <f t="shared" si="254"/>
        <v>100</v>
      </c>
      <c r="FE21" s="24">
        <f t="shared" si="254"/>
        <v>1907</v>
      </c>
      <c r="FF21" s="42">
        <f t="shared" si="254"/>
        <v>100</v>
      </c>
      <c r="FG21" s="24">
        <f t="shared" si="254"/>
        <v>1342</v>
      </c>
      <c r="FH21" s="34">
        <f t="shared" si="254"/>
        <v>100</v>
      </c>
      <c r="FI21" s="24">
        <f t="shared" ref="FI21" si="255">SUM(FI14:FI18)</f>
        <v>0</v>
      </c>
      <c r="FJ21" s="24">
        <f t="shared" ref="FJ21:FO21" si="256">SUM(FJ9:FJ18)</f>
        <v>3249</v>
      </c>
      <c r="FK21" s="41">
        <f t="shared" si="256"/>
        <v>100</v>
      </c>
      <c r="FL21" s="24">
        <f t="shared" si="256"/>
        <v>1756</v>
      </c>
      <c r="FM21" s="42">
        <f t="shared" si="256"/>
        <v>100</v>
      </c>
      <c r="FN21" s="24">
        <f t="shared" si="256"/>
        <v>1209</v>
      </c>
      <c r="FO21" s="34">
        <f t="shared" si="256"/>
        <v>100</v>
      </c>
      <c r="FP21" s="24">
        <f t="shared" ref="FP21" si="257">SUM(FP14:FP18)</f>
        <v>0</v>
      </c>
      <c r="FQ21" s="24">
        <f t="shared" ref="FQ21:FV21" si="258">SUM(FQ9:FQ18)</f>
        <v>2965</v>
      </c>
      <c r="FR21" s="41">
        <f t="shared" si="258"/>
        <v>100</v>
      </c>
      <c r="FS21" s="24">
        <f t="shared" si="258"/>
        <v>1658</v>
      </c>
      <c r="FT21" s="42">
        <f t="shared" si="258"/>
        <v>100</v>
      </c>
      <c r="FU21" s="24">
        <f t="shared" si="258"/>
        <v>1135</v>
      </c>
      <c r="FV21" s="34">
        <f t="shared" si="258"/>
        <v>100</v>
      </c>
      <c r="FW21" s="24">
        <f t="shared" ref="FW21" si="259">SUM(FW14:FW18)</f>
        <v>0</v>
      </c>
      <c r="FX21" s="24">
        <f t="shared" ref="FX21:GC21" si="260">SUM(FX9:FX18)</f>
        <v>2793</v>
      </c>
      <c r="FY21" s="41">
        <f t="shared" si="260"/>
        <v>100</v>
      </c>
      <c r="FZ21" s="24">
        <f t="shared" si="260"/>
        <v>1592</v>
      </c>
      <c r="GA21" s="42">
        <f t="shared" si="260"/>
        <v>100</v>
      </c>
      <c r="GB21" s="24">
        <f t="shared" si="260"/>
        <v>1076</v>
      </c>
      <c r="GC21" s="34">
        <f t="shared" si="260"/>
        <v>100</v>
      </c>
      <c r="GD21" s="24">
        <f t="shared" ref="GD21" si="261">SUM(GD14:GD18)</f>
        <v>0</v>
      </c>
      <c r="GE21" s="24">
        <f t="shared" ref="GE21:GJ21" si="262">SUM(GE9:GE18)</f>
        <v>2668</v>
      </c>
      <c r="GF21" s="41">
        <f t="shared" si="262"/>
        <v>100</v>
      </c>
      <c r="GG21" s="24">
        <f t="shared" si="262"/>
        <v>1522</v>
      </c>
      <c r="GH21" s="42">
        <f t="shared" si="262"/>
        <v>99.999999999999986</v>
      </c>
      <c r="GI21" s="24">
        <f t="shared" si="262"/>
        <v>1018</v>
      </c>
      <c r="GJ21" s="34">
        <f t="shared" si="262"/>
        <v>100</v>
      </c>
      <c r="GK21" s="24">
        <f t="shared" ref="GK21" si="263">SUM(GK14:GK18)</f>
        <v>0</v>
      </c>
      <c r="GL21" s="24">
        <f t="shared" ref="GL21:GQ21" si="264">SUM(GL9:GL18)</f>
        <v>2540</v>
      </c>
      <c r="GM21" s="41">
        <f t="shared" si="264"/>
        <v>100</v>
      </c>
      <c r="GN21" s="24">
        <f t="shared" si="264"/>
        <v>1426</v>
      </c>
      <c r="GO21" s="42">
        <f t="shared" si="264"/>
        <v>100</v>
      </c>
      <c r="GP21" s="24">
        <f t="shared" si="264"/>
        <v>943</v>
      </c>
      <c r="GQ21" s="34">
        <f t="shared" si="264"/>
        <v>100</v>
      </c>
      <c r="GR21" s="24">
        <f t="shared" ref="GR21" si="265">SUM(GR14:GR18)</f>
        <v>0</v>
      </c>
      <c r="GS21" s="24">
        <f t="shared" ref="GS21:GX21" si="266">SUM(GS9:GS18)</f>
        <v>2369</v>
      </c>
      <c r="GT21" s="41">
        <f t="shared" si="266"/>
        <v>100</v>
      </c>
      <c r="GU21" s="24">
        <f t="shared" si="266"/>
        <v>1286</v>
      </c>
      <c r="GV21" s="42">
        <f t="shared" si="266"/>
        <v>100</v>
      </c>
      <c r="GW21" s="24">
        <f t="shared" si="266"/>
        <v>817</v>
      </c>
      <c r="GX21" s="34">
        <f t="shared" si="266"/>
        <v>100</v>
      </c>
      <c r="GY21" s="24">
        <f t="shared" ref="GY21" si="267">SUM(GY14:GY18)</f>
        <v>0</v>
      </c>
      <c r="GZ21" s="24">
        <f t="shared" ref="GZ21:HE21" si="268">SUM(GZ9:GZ18)</f>
        <v>2103</v>
      </c>
      <c r="HA21" s="41">
        <f t="shared" si="268"/>
        <v>100</v>
      </c>
      <c r="HB21" s="24">
        <f t="shared" si="268"/>
        <v>1151</v>
      </c>
      <c r="HC21" s="34">
        <f t="shared" si="268"/>
        <v>100</v>
      </c>
      <c r="HD21" s="24">
        <f t="shared" si="268"/>
        <v>706</v>
      </c>
      <c r="HE21" s="34">
        <f t="shared" si="268"/>
        <v>100</v>
      </c>
      <c r="HF21" s="24">
        <f t="shared" ref="HF21" si="269">SUM(HF14:HF18)</f>
        <v>0</v>
      </c>
      <c r="HG21" s="24">
        <f t="shared" ref="HG21:HL21" si="270">SUM(HG9:HG18)</f>
        <v>1857</v>
      </c>
      <c r="HH21" s="41">
        <f t="shared" si="270"/>
        <v>100</v>
      </c>
      <c r="HI21" s="24">
        <f t="shared" si="270"/>
        <v>1012</v>
      </c>
      <c r="HJ21" s="34">
        <f t="shared" si="270"/>
        <v>100</v>
      </c>
      <c r="HK21" s="24">
        <f t="shared" si="270"/>
        <v>592</v>
      </c>
      <c r="HL21" s="34">
        <f t="shared" si="270"/>
        <v>100</v>
      </c>
      <c r="HM21" s="24">
        <f t="shared" ref="HM21" si="271">SUM(HM14:HM18)</f>
        <v>0</v>
      </c>
      <c r="HN21" s="24">
        <f t="shared" ref="HN21:HS21" si="272">SUM(HN9:HN18)</f>
        <v>1604</v>
      </c>
      <c r="HO21" s="41">
        <f t="shared" si="272"/>
        <v>100</v>
      </c>
      <c r="HP21" s="24">
        <f t="shared" si="272"/>
        <v>913</v>
      </c>
      <c r="HQ21" s="34">
        <f t="shared" si="272"/>
        <v>100</v>
      </c>
      <c r="HR21" s="24">
        <f t="shared" si="272"/>
        <v>518</v>
      </c>
      <c r="HS21" s="34">
        <f t="shared" si="272"/>
        <v>100</v>
      </c>
      <c r="HT21" s="24">
        <f t="shared" ref="HT21" si="273">SUM(HT14:HT18)</f>
        <v>0</v>
      </c>
      <c r="HU21" s="24">
        <f t="shared" ref="HU21:HZ21" si="274">SUM(HU9:HU18)</f>
        <v>1431</v>
      </c>
      <c r="HV21" s="41">
        <f t="shared" si="274"/>
        <v>99.999999999999986</v>
      </c>
      <c r="HW21" s="24">
        <f t="shared" si="274"/>
        <v>851</v>
      </c>
      <c r="HX21" s="34">
        <f t="shared" si="274"/>
        <v>100</v>
      </c>
      <c r="HY21" s="24">
        <f t="shared" si="274"/>
        <v>488</v>
      </c>
      <c r="HZ21" s="34">
        <f t="shared" si="274"/>
        <v>100.00000000000001</v>
      </c>
      <c r="IA21" s="24">
        <f t="shared" ref="IA21" si="275">SUM(IA14:IA18)</f>
        <v>0</v>
      </c>
      <c r="IB21" s="24">
        <f t="shared" ref="IB21:IG21" si="276">SUM(IB9:IB18)</f>
        <v>1339</v>
      </c>
      <c r="IC21" s="41">
        <f t="shared" si="276"/>
        <v>100</v>
      </c>
      <c r="ID21" s="24">
        <f t="shared" si="276"/>
        <v>753</v>
      </c>
      <c r="IE21" s="34">
        <f t="shared" si="276"/>
        <v>100</v>
      </c>
      <c r="IF21" s="24">
        <f t="shared" si="276"/>
        <v>403</v>
      </c>
      <c r="IG21" s="34">
        <f t="shared" si="276"/>
        <v>100</v>
      </c>
      <c r="IH21" s="24">
        <f t="shared" ref="IH21" si="277">SUM(IH14:IH18)</f>
        <v>0</v>
      </c>
      <c r="II21" s="24">
        <f t="shared" ref="II21:IN21" si="278">SUM(II9:II18)</f>
        <v>1156</v>
      </c>
      <c r="IJ21" s="41">
        <f t="shared" si="278"/>
        <v>100</v>
      </c>
      <c r="IK21" s="24">
        <f t="shared" si="278"/>
        <v>661</v>
      </c>
      <c r="IL21" s="34">
        <f t="shared" si="278"/>
        <v>99.999999999999986</v>
      </c>
      <c r="IM21" s="24">
        <f t="shared" si="278"/>
        <v>353</v>
      </c>
      <c r="IN21" s="34">
        <f t="shared" si="278"/>
        <v>100</v>
      </c>
      <c r="IO21" s="24">
        <f t="shared" ref="IO21" si="279">SUM(IO14:IO18)</f>
        <v>0</v>
      </c>
      <c r="IP21" s="24">
        <f t="shared" ref="IP21:IU21" si="280">SUM(IP9:IP18)</f>
        <v>1014</v>
      </c>
      <c r="IQ21" s="41">
        <f t="shared" si="280"/>
        <v>100</v>
      </c>
      <c r="IR21" s="24">
        <f t="shared" si="280"/>
        <v>567</v>
      </c>
      <c r="IS21" s="34">
        <f t="shared" si="280"/>
        <v>100</v>
      </c>
      <c r="IT21" s="24">
        <f t="shared" si="280"/>
        <v>303</v>
      </c>
      <c r="IU21" s="34">
        <f t="shared" si="280"/>
        <v>100</v>
      </c>
      <c r="IV21" s="24">
        <f t="shared" ref="IV21" si="281">SUM(IV14:IV18)</f>
        <v>0</v>
      </c>
      <c r="IW21" s="24">
        <f t="shared" ref="IW21:JB21" si="282">SUM(IW9:IW18)</f>
        <v>870</v>
      </c>
      <c r="IX21" s="41">
        <f t="shared" si="282"/>
        <v>100</v>
      </c>
      <c r="IY21" s="24">
        <f t="shared" si="282"/>
        <v>479</v>
      </c>
      <c r="IZ21" s="34">
        <f t="shared" si="282"/>
        <v>100.00000000000001</v>
      </c>
      <c r="JA21" s="24">
        <f t="shared" si="282"/>
        <v>251</v>
      </c>
      <c r="JB21" s="34">
        <f t="shared" si="282"/>
        <v>100</v>
      </c>
      <c r="JC21" s="24">
        <f t="shared" ref="JC21" si="283">SUM(JC14:JC18)</f>
        <v>0</v>
      </c>
      <c r="JD21" s="24">
        <f t="shared" ref="JD21:JI21" si="284">SUM(JD9:JD18)</f>
        <v>730</v>
      </c>
      <c r="JE21" s="41">
        <f t="shared" si="284"/>
        <v>100.00000000000001</v>
      </c>
      <c r="JF21" s="24">
        <f t="shared" si="284"/>
        <v>383</v>
      </c>
      <c r="JG21" s="34">
        <f t="shared" si="284"/>
        <v>100</v>
      </c>
      <c r="JH21" s="24">
        <f t="shared" si="284"/>
        <v>198</v>
      </c>
      <c r="JI21" s="34">
        <f t="shared" si="284"/>
        <v>100</v>
      </c>
      <c r="JJ21" s="24">
        <f t="shared" ref="JJ21" si="285">SUM(JJ14:JJ18)</f>
        <v>0</v>
      </c>
      <c r="JK21" s="24">
        <f t="shared" ref="JK21:JP21" si="286">SUM(JK9:JK18)</f>
        <v>581</v>
      </c>
      <c r="JL21" s="41">
        <f t="shared" si="286"/>
        <v>100</v>
      </c>
      <c r="JM21" s="24">
        <f t="shared" si="286"/>
        <v>302</v>
      </c>
      <c r="JN21" s="34">
        <f t="shared" si="286"/>
        <v>99.999999999999986</v>
      </c>
      <c r="JO21" s="24">
        <f t="shared" si="286"/>
        <v>151</v>
      </c>
      <c r="JP21" s="34">
        <f t="shared" si="286"/>
        <v>100</v>
      </c>
      <c r="JQ21" s="24">
        <f t="shared" ref="JQ21" si="287">SUM(JQ14:JQ18)</f>
        <v>0</v>
      </c>
      <c r="JR21" s="24">
        <f t="shared" ref="JR21:JW21" si="288">SUM(JR9:JR18)</f>
        <v>453</v>
      </c>
      <c r="JS21" s="41">
        <f t="shared" si="288"/>
        <v>100</v>
      </c>
      <c r="JT21" s="24">
        <f t="shared" si="288"/>
        <v>255</v>
      </c>
      <c r="JU21" s="34">
        <f t="shared" si="288"/>
        <v>100</v>
      </c>
      <c r="JV21" s="24">
        <f t="shared" si="288"/>
        <v>132</v>
      </c>
      <c r="JW21" s="34">
        <f t="shared" si="288"/>
        <v>100</v>
      </c>
      <c r="JX21" s="24">
        <f t="shared" ref="JX21" si="289">SUM(JX14:JX18)</f>
        <v>1</v>
      </c>
      <c r="JY21" s="24">
        <f>SUM(JY9:JY18)</f>
        <v>388</v>
      </c>
      <c r="JZ21" s="41">
        <f>SUM(JZ9:JZ18)</f>
        <v>100</v>
      </c>
      <c r="KA21" s="35"/>
      <c r="KB21" s="71"/>
      <c r="KC21" s="71"/>
      <c r="KD21" s="71"/>
      <c r="KE21" s="71"/>
      <c r="KF21" s="71"/>
      <c r="KG21" s="71"/>
      <c r="KH21" s="71"/>
      <c r="KI21" s="71"/>
      <c r="KJ21" s="35"/>
      <c r="KK21" s="35"/>
      <c r="KL21" s="35"/>
      <c r="KM21" s="35"/>
      <c r="KN21" s="35"/>
      <c r="KO21" s="35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  <c r="ZO21" s="35"/>
      <c r="ZP21" s="35"/>
      <c r="ZQ21" s="35"/>
      <c r="ZR21" s="35"/>
      <c r="ZS21" s="35"/>
      <c r="ZT21" s="35"/>
      <c r="ZU21" s="35"/>
      <c r="ZV21" s="35"/>
      <c r="ZW21" s="35"/>
      <c r="ZX21" s="35"/>
      <c r="ZY21" s="35"/>
      <c r="ZZ21" s="35"/>
      <c r="AAA21" s="35"/>
      <c r="AAB21" s="35"/>
      <c r="AAC21" s="35"/>
      <c r="AAD21" s="35"/>
      <c r="AAE21" s="35"/>
      <c r="AAF21" s="35"/>
      <c r="AAG21" s="35"/>
      <c r="AAH21" s="35"/>
      <c r="AAI21" s="35"/>
      <c r="AAJ21" s="35"/>
      <c r="AAK21" s="35"/>
      <c r="AAL21" s="35"/>
      <c r="AAM21" s="35"/>
      <c r="AAN21" s="35"/>
      <c r="AAO21" s="35"/>
      <c r="AAP21" s="35"/>
      <c r="AAQ21" s="35"/>
      <c r="AAR21" s="35"/>
      <c r="AAS21" s="35"/>
      <c r="AAT21" s="35"/>
      <c r="AAU21" s="35"/>
      <c r="AAV21" s="35"/>
      <c r="AAW21" s="35"/>
      <c r="AAX21" s="35"/>
      <c r="AAY21" s="35"/>
      <c r="AAZ21" s="35"/>
      <c r="ABA21" s="35"/>
      <c r="ABB21" s="35"/>
      <c r="ABC21" s="35"/>
      <c r="ABD21" s="35"/>
      <c r="ABE21" s="35"/>
      <c r="ABF21" s="35"/>
      <c r="ABG21" s="35"/>
      <c r="ABH21" s="35"/>
      <c r="ABI21" s="35"/>
      <c r="ABJ21" s="35"/>
      <c r="ABK21" s="35"/>
      <c r="ABL21" s="35"/>
      <c r="ABM21" s="35"/>
      <c r="ABN21" s="35"/>
      <c r="ABO21" s="35"/>
      <c r="ABP21" s="35"/>
      <c r="ABQ21" s="35"/>
      <c r="ABR21" s="35"/>
      <c r="ABS21" s="35"/>
      <c r="ABT21" s="35"/>
      <c r="ABU21" s="35"/>
      <c r="ABV21" s="35"/>
      <c r="ABW21" s="35"/>
      <c r="ABX21" s="35"/>
      <c r="ABY21" s="35"/>
      <c r="ABZ21" s="35"/>
      <c r="ACA21" s="35"/>
      <c r="ACB21" s="35"/>
      <c r="ACC21" s="35"/>
      <c r="ACD21" s="35"/>
      <c r="ACE21" s="35"/>
      <c r="ACF21" s="35"/>
      <c r="ACG21" s="35"/>
      <c r="ACH21" s="35"/>
      <c r="ACI21" s="35"/>
      <c r="ACJ21" s="35"/>
      <c r="ACK21" s="35"/>
      <c r="ACL21" s="35"/>
      <c r="ACM21" s="35"/>
      <c r="ACN21" s="35"/>
      <c r="ACO21" s="35"/>
      <c r="ACP21" s="35"/>
      <c r="ACQ21" s="35"/>
      <c r="ACR21" s="35"/>
      <c r="ACS21" s="35"/>
      <c r="ACT21" s="35"/>
      <c r="ACU21" s="35"/>
      <c r="ACV21" s="35"/>
      <c r="ACW21" s="35"/>
      <c r="ACX21" s="35"/>
      <c r="ACY21" s="35"/>
      <c r="ACZ21" s="35"/>
      <c r="ADA21" s="35"/>
      <c r="ADB21" s="35"/>
      <c r="ADC21" s="35"/>
      <c r="ADD21" s="35"/>
      <c r="ADE21" s="35"/>
      <c r="ADF21" s="35"/>
      <c r="ADG21" s="35"/>
      <c r="ADH21" s="35"/>
      <c r="ADI21" s="35"/>
      <c r="ADJ21" s="35"/>
      <c r="ADK21" s="35"/>
      <c r="ADL21" s="35"/>
      <c r="ADM21" s="35"/>
      <c r="ADN21" s="35"/>
      <c r="ADO21" s="35"/>
      <c r="ADP21" s="35"/>
      <c r="ADQ21" s="35"/>
      <c r="ADR21" s="35"/>
      <c r="ADS21" s="35"/>
      <c r="ADT21" s="35"/>
      <c r="ADU21" s="35"/>
      <c r="ADV21" s="35"/>
      <c r="ADW21" s="35"/>
      <c r="ADX21" s="35"/>
      <c r="ADY21" s="35"/>
      <c r="ADZ21" s="35"/>
      <c r="AEA21" s="35"/>
      <c r="AEB21" s="35"/>
      <c r="AEC21" s="35"/>
      <c r="AED21" s="35"/>
      <c r="AEE21" s="35"/>
      <c r="AEF21" s="35"/>
      <c r="AEG21" s="35"/>
      <c r="AEH21" s="35"/>
      <c r="AEI21" s="35"/>
      <c r="AEJ21" s="35"/>
      <c r="AEK21" s="35"/>
      <c r="AEL21" s="35"/>
      <c r="AEM21" s="35"/>
      <c r="AEN21" s="35"/>
      <c r="AEO21" s="35"/>
      <c r="AEP21" s="35"/>
      <c r="AEQ21" s="35"/>
      <c r="AER21" s="35"/>
      <c r="AES21" s="35"/>
      <c r="AET21" s="35"/>
      <c r="AEU21" s="35"/>
      <c r="AEV21" s="35"/>
      <c r="AEW21" s="35"/>
      <c r="AEX21" s="35"/>
      <c r="AEY21" s="35"/>
      <c r="AEZ21" s="35"/>
      <c r="AFA21" s="35"/>
      <c r="AFB21" s="35"/>
      <c r="AFC21" s="35"/>
      <c r="AFD21" s="35"/>
      <c r="AFE21" s="35"/>
      <c r="AFF21" s="35"/>
      <c r="AFG21" s="35"/>
      <c r="AFH21" s="35"/>
      <c r="AFI21" s="35"/>
      <c r="AFJ21" s="35"/>
      <c r="AFK21" s="35"/>
      <c r="AFL21" s="35"/>
      <c r="AFM21" s="35"/>
      <c r="AFN21" s="35"/>
      <c r="AFO21" s="35"/>
      <c r="AFP21" s="35"/>
      <c r="AFQ21" s="35"/>
      <c r="AFR21" s="35"/>
      <c r="AFS21" s="35"/>
      <c r="AFT21" s="35"/>
      <c r="AFU21" s="35"/>
      <c r="AFV21" s="35"/>
      <c r="AFW21" s="35"/>
      <c r="AFX21" s="35"/>
      <c r="AFY21" s="35"/>
      <c r="AFZ21" s="35"/>
      <c r="AGA21" s="35"/>
      <c r="AGB21" s="35"/>
      <c r="AGC21" s="35"/>
      <c r="AGD21" s="35"/>
      <c r="AGE21" s="35"/>
      <c r="AGF21" s="35"/>
      <c r="AGG21" s="35"/>
      <c r="AGH21" s="35"/>
      <c r="AGI21" s="35"/>
      <c r="AGJ21" s="35"/>
      <c r="AGK21" s="35"/>
      <c r="AGL21" s="35"/>
      <c r="AGM21" s="35"/>
      <c r="AGN21" s="35"/>
      <c r="AGO21" s="35"/>
      <c r="AGP21" s="35"/>
      <c r="AGQ21" s="35"/>
      <c r="AGR21" s="35"/>
      <c r="AGS21" s="35"/>
      <c r="AGT21" s="35"/>
      <c r="AGU21" s="35"/>
      <c r="AGV21" s="35"/>
      <c r="AGW21" s="35"/>
      <c r="AGX21" s="35"/>
      <c r="AGY21" s="35"/>
      <c r="AGZ21" s="35"/>
      <c r="AHA21" s="35"/>
      <c r="AHB21" s="35"/>
      <c r="AHC21" s="35"/>
      <c r="AHD21" s="35"/>
      <c r="AHE21" s="35"/>
      <c r="AHF21" s="35"/>
      <c r="AHG21" s="35"/>
      <c r="AHH21" s="35"/>
      <c r="AHI21" s="35"/>
      <c r="AHJ21" s="35"/>
      <c r="AHK21" s="35"/>
      <c r="AHL21" s="35"/>
      <c r="AHM21" s="35"/>
      <c r="AHN21" s="35"/>
      <c r="AHO21" s="35"/>
      <c r="AHP21" s="35"/>
      <c r="AHQ21" s="35"/>
      <c r="AHR21" s="35"/>
      <c r="AHS21" s="35"/>
      <c r="AHT21" s="35"/>
      <c r="AHU21" s="35"/>
      <c r="AHV21" s="35"/>
      <c r="AHW21" s="35"/>
      <c r="AHX21" s="35"/>
      <c r="AHY21" s="35"/>
      <c r="AHZ21" s="35"/>
      <c r="AIA21" s="35"/>
      <c r="AIB21" s="35"/>
      <c r="AIC21" s="35"/>
      <c r="AID21" s="35"/>
      <c r="AIE21" s="35"/>
      <c r="AIF21" s="35"/>
      <c r="AIG21" s="35"/>
      <c r="AIH21" s="35"/>
      <c r="AII21" s="35"/>
      <c r="AIJ21" s="35"/>
      <c r="AIK21" s="35"/>
      <c r="AIL21" s="35"/>
      <c r="AIM21" s="35"/>
      <c r="AIN21" s="35"/>
      <c r="AIO21" s="35"/>
      <c r="AIP21" s="35"/>
      <c r="AIQ21" s="35"/>
      <c r="AIR21" s="35"/>
      <c r="AIS21" s="35"/>
      <c r="AIT21" s="35"/>
      <c r="AIU21" s="35"/>
      <c r="AIV21" s="35"/>
      <c r="AIW21" s="35"/>
      <c r="AIX21" s="35"/>
      <c r="AIY21" s="35"/>
      <c r="AIZ21" s="35"/>
      <c r="AJA21" s="35"/>
      <c r="AJB21" s="35"/>
      <c r="AJC21" s="35"/>
      <c r="AJD21" s="35"/>
      <c r="AJE21" s="35"/>
      <c r="AJF21" s="35"/>
      <c r="AJG21" s="35"/>
      <c r="AJH21" s="35"/>
      <c r="AJI21" s="35"/>
      <c r="AJJ21" s="35"/>
      <c r="AJK21" s="35"/>
      <c r="AJL21" s="35"/>
      <c r="AJM21" s="35"/>
      <c r="AJN21" s="35"/>
      <c r="AJO21" s="35"/>
      <c r="AJP21" s="35"/>
      <c r="AJQ21" s="35"/>
      <c r="AJR21" s="35"/>
      <c r="AJS21" s="35"/>
      <c r="AJT21" s="35"/>
      <c r="AJU21" s="35"/>
      <c r="AJV21" s="35"/>
      <c r="AJW21" s="35"/>
      <c r="AJX21" s="35"/>
      <c r="AJY21" s="35"/>
      <c r="AJZ21" s="35"/>
      <c r="AKA21" s="35"/>
      <c r="AKB21" s="35"/>
      <c r="AKC21" s="35"/>
      <c r="AKD21" s="35"/>
      <c r="AKE21" s="35"/>
      <c r="AKF21" s="35"/>
      <c r="AKG21" s="35"/>
      <c r="AKH21" s="35"/>
      <c r="AKI21" s="35"/>
      <c r="AKJ21" s="35"/>
      <c r="AKK21" s="35"/>
      <c r="AKL21" s="35"/>
      <c r="AKM21" s="35"/>
      <c r="AKN21" s="35"/>
      <c r="AKO21" s="35"/>
      <c r="AKP21" s="35"/>
      <c r="AKQ21" s="35"/>
      <c r="AKR21" s="35"/>
      <c r="AKS21" s="35"/>
      <c r="AKT21" s="35"/>
      <c r="AKU21" s="35"/>
      <c r="AKV21" s="35"/>
      <c r="AKW21" s="35"/>
      <c r="AKX21" s="35"/>
      <c r="AKY21" s="35"/>
      <c r="AKZ21" s="35"/>
      <c r="ALA21" s="35"/>
      <c r="ALB21" s="35"/>
      <c r="ALC21" s="35"/>
      <c r="ALD21" s="35"/>
      <c r="ALE21" s="35"/>
      <c r="ALF21" s="35"/>
      <c r="ALG21" s="35"/>
      <c r="ALH21" s="35"/>
      <c r="ALI21" s="35"/>
      <c r="ALJ21" s="35"/>
      <c r="ALK21" s="35"/>
      <c r="ALL21" s="35"/>
      <c r="ALM21" s="35"/>
      <c r="ALN21" s="35"/>
      <c r="ALO21" s="35"/>
      <c r="ALP21" s="35"/>
      <c r="ALQ21" s="35"/>
      <c r="ALR21" s="35"/>
      <c r="ALS21" s="35"/>
      <c r="ALT21" s="35"/>
      <c r="ALU21" s="35"/>
      <c r="ALV21" s="35"/>
      <c r="ALW21" s="35"/>
      <c r="ALX21" s="35"/>
      <c r="ALY21" s="35"/>
      <c r="ALZ21" s="35"/>
      <c r="AMA21" s="35"/>
      <c r="AMB21" s="35"/>
      <c r="AMC21" s="35"/>
      <c r="AMD21" s="35"/>
      <c r="AME21" s="35"/>
      <c r="AMF21" s="35"/>
      <c r="AMG21" s="35"/>
      <c r="AMH21" s="35"/>
      <c r="AMI21" s="35"/>
      <c r="AMJ21" s="35"/>
      <c r="AMK21" s="35"/>
      <c r="AML21" s="35"/>
      <c r="AMM21" s="35"/>
      <c r="AMN21" s="35"/>
      <c r="AMO21" s="35"/>
      <c r="AMP21" s="35"/>
      <c r="AMQ21" s="35"/>
      <c r="AMR21" s="35"/>
      <c r="AMS21" s="35"/>
      <c r="AMT21" s="35"/>
      <c r="AMU21" s="35"/>
      <c r="AMV21" s="35"/>
      <c r="AMW21" s="35"/>
      <c r="AMX21" s="35"/>
      <c r="AMY21" s="35"/>
      <c r="AMZ21" s="35"/>
      <c r="ANA21" s="35"/>
      <c r="ANB21" s="35"/>
      <c r="ANC21" s="35"/>
      <c r="AND21" s="35"/>
      <c r="ANE21" s="35"/>
      <c r="ANF21" s="35"/>
      <c r="ANG21" s="35"/>
      <c r="ANH21" s="35"/>
      <c r="ANI21" s="35"/>
      <c r="ANJ21" s="35"/>
      <c r="ANK21" s="35"/>
      <c r="ANL21" s="35"/>
      <c r="ANM21" s="35"/>
      <c r="ANN21" s="35"/>
      <c r="ANO21" s="35"/>
      <c r="ANP21" s="35"/>
      <c r="ANQ21" s="35"/>
      <c r="ANR21" s="35"/>
      <c r="ANS21" s="35"/>
      <c r="ANT21" s="35"/>
      <c r="ANU21" s="35"/>
      <c r="ANV21" s="35"/>
      <c r="ANW21" s="35"/>
      <c r="ANX21" s="35"/>
      <c r="ANY21" s="35"/>
      <c r="ANZ21" s="35"/>
      <c r="AOA21" s="35"/>
      <c r="AOB21" s="35"/>
      <c r="AOC21" s="35"/>
      <c r="AOD21" s="35"/>
      <c r="AOE21" s="35"/>
      <c r="AOF21" s="35"/>
      <c r="AOG21" s="35"/>
      <c r="AOH21" s="35"/>
      <c r="AOI21" s="35"/>
      <c r="AOJ21" s="35"/>
      <c r="AOK21" s="35"/>
      <c r="AOL21" s="35"/>
      <c r="AOM21" s="35"/>
      <c r="AON21" s="35"/>
      <c r="AOO21" s="35"/>
      <c r="AOP21" s="35"/>
      <c r="AOQ21" s="35"/>
      <c r="AOR21" s="35"/>
      <c r="AOS21" s="35"/>
      <c r="AOT21" s="35"/>
      <c r="AOU21" s="35"/>
      <c r="AOV21" s="35"/>
      <c r="AOW21" s="35"/>
      <c r="AOX21" s="35"/>
      <c r="AOY21" s="35"/>
      <c r="AOZ21" s="35"/>
      <c r="APA21" s="35"/>
      <c r="APB21" s="35"/>
      <c r="APC21" s="35"/>
      <c r="APD21" s="35"/>
      <c r="APE21" s="35"/>
      <c r="APF21" s="35"/>
      <c r="APG21" s="35"/>
      <c r="APH21" s="35"/>
      <c r="API21" s="35"/>
      <c r="APJ21" s="35"/>
      <c r="APK21" s="35"/>
      <c r="APL21" s="35"/>
      <c r="APM21" s="35"/>
      <c r="APN21" s="35"/>
      <c r="APO21" s="35"/>
      <c r="APP21" s="35"/>
      <c r="APQ21" s="35"/>
      <c r="APR21" s="35"/>
      <c r="APS21" s="35"/>
      <c r="APT21" s="35"/>
      <c r="APU21" s="35"/>
      <c r="APV21" s="35"/>
      <c r="APW21" s="35"/>
      <c r="APX21" s="35"/>
      <c r="APY21" s="35"/>
      <c r="APZ21" s="35"/>
      <c r="AQA21" s="35"/>
      <c r="AQB21" s="35"/>
      <c r="AQC21" s="35"/>
      <c r="AQD21" s="35"/>
      <c r="AQE21" s="35"/>
      <c r="AQF21" s="35"/>
      <c r="AQG21" s="35"/>
      <c r="AQH21" s="35"/>
      <c r="AQI21" s="35"/>
      <c r="AQJ21" s="35"/>
      <c r="AQK21" s="35"/>
      <c r="AQL21" s="35"/>
      <c r="AQM21" s="35"/>
      <c r="AQN21" s="35"/>
      <c r="AQO21" s="35"/>
      <c r="AQP21" s="35"/>
      <c r="AQQ21" s="35"/>
      <c r="AQR21" s="35"/>
      <c r="AQS21" s="35"/>
      <c r="AQT21" s="35"/>
      <c r="AQU21" s="35"/>
      <c r="AQV21" s="35"/>
      <c r="AQW21" s="35"/>
      <c r="AQX21" s="35"/>
      <c r="AQY21" s="35"/>
      <c r="AQZ21" s="35"/>
      <c r="ARA21" s="35"/>
      <c r="ARB21" s="35"/>
      <c r="ARC21" s="35"/>
      <c r="ARD21" s="35"/>
      <c r="ARE21" s="35"/>
      <c r="ARF21" s="35"/>
      <c r="ARG21" s="35"/>
      <c r="ARH21" s="35"/>
      <c r="ARI21" s="35"/>
      <c r="ARJ21" s="35"/>
      <c r="ARK21" s="35"/>
      <c r="ARL21" s="35"/>
      <c r="ARM21" s="35"/>
      <c r="ARN21" s="35"/>
      <c r="ARO21" s="35"/>
      <c r="ARP21" s="35"/>
      <c r="ARQ21" s="35"/>
      <c r="ARR21" s="35"/>
      <c r="ARS21" s="35"/>
      <c r="ART21" s="35"/>
      <c r="ARU21" s="35"/>
      <c r="ARV21" s="35"/>
      <c r="ARW21" s="35"/>
      <c r="ARX21" s="35"/>
      <c r="ARY21" s="35"/>
      <c r="ARZ21" s="35"/>
      <c r="ASA21" s="35"/>
      <c r="ASB21" s="35"/>
      <c r="ASC21" s="35"/>
      <c r="ASD21" s="35"/>
      <c r="ASE21" s="35"/>
      <c r="ASF21" s="35"/>
      <c r="ASG21" s="35"/>
      <c r="ASH21" s="35"/>
      <c r="ASI21" s="35"/>
      <c r="ASJ21" s="35"/>
      <c r="ASK21" s="35"/>
      <c r="ASL21" s="35"/>
      <c r="ASM21" s="35"/>
      <c r="ASN21" s="35"/>
      <c r="ASO21" s="35"/>
      <c r="ASP21" s="35"/>
      <c r="ASQ21" s="35"/>
      <c r="ASR21" s="35"/>
      <c r="ASS21" s="35"/>
      <c r="AST21" s="35"/>
      <c r="ASU21" s="35"/>
      <c r="ASV21" s="35"/>
      <c r="ASW21" s="35"/>
      <c r="ASX21" s="35"/>
      <c r="ASY21" s="35"/>
      <c r="ASZ21" s="35"/>
      <c r="ATA21" s="35"/>
      <c r="ATB21" s="35"/>
      <c r="ATC21" s="35"/>
      <c r="ATD21" s="35"/>
      <c r="ATE21" s="35"/>
      <c r="ATF21" s="35"/>
      <c r="ATG21" s="35"/>
      <c r="ATH21" s="35"/>
      <c r="ATI21" s="35"/>
      <c r="ATJ21" s="35"/>
      <c r="ATK21" s="35"/>
      <c r="ATL21" s="35"/>
      <c r="ATM21" s="35"/>
      <c r="ATN21" s="35"/>
      <c r="ATO21" s="35"/>
      <c r="ATP21" s="35"/>
      <c r="ATQ21" s="35"/>
      <c r="ATR21" s="35"/>
      <c r="ATS21" s="35"/>
      <c r="ATT21" s="35"/>
      <c r="ATU21" s="35"/>
      <c r="ATV21" s="35"/>
      <c r="ATW21" s="35"/>
      <c r="ATX21" s="35"/>
      <c r="ATY21" s="35"/>
      <c r="ATZ21" s="35"/>
      <c r="AUA21" s="35"/>
      <c r="AUB21" s="35"/>
      <c r="AUC21" s="35"/>
      <c r="AUD21" s="35"/>
      <c r="AUE21" s="35"/>
      <c r="AUF21" s="35"/>
      <c r="AUG21" s="35"/>
      <c r="AUH21" s="35"/>
      <c r="AUI21" s="35"/>
      <c r="AUJ21" s="35"/>
      <c r="AUK21" s="35"/>
      <c r="AUL21" s="35"/>
      <c r="AUM21" s="35"/>
      <c r="AUN21" s="35"/>
      <c r="AUO21" s="35"/>
      <c r="AUP21" s="35"/>
      <c r="AUQ21" s="35"/>
      <c r="AUR21" s="35"/>
      <c r="AUS21" s="35"/>
      <c r="AUT21" s="35"/>
      <c r="AUU21" s="35"/>
      <c r="AUV21" s="35"/>
      <c r="AUW21" s="35"/>
      <c r="AUX21" s="35"/>
      <c r="AUY21" s="35"/>
      <c r="AUZ21" s="35"/>
      <c r="AVA21" s="35"/>
      <c r="AVB21" s="35"/>
      <c r="AVC21" s="35"/>
      <c r="AVD21" s="35"/>
      <c r="AVE21" s="35"/>
      <c r="AVF21" s="35"/>
      <c r="AVG21" s="35"/>
      <c r="AVH21" s="35"/>
      <c r="AVI21" s="35"/>
      <c r="AVJ21" s="35"/>
      <c r="AVK21" s="35"/>
      <c r="AVL21" s="35"/>
      <c r="AVM21" s="35"/>
      <c r="AVN21" s="35"/>
      <c r="AVO21" s="35"/>
      <c r="AVP21" s="35"/>
      <c r="AVQ21" s="35"/>
      <c r="AVR21" s="35"/>
      <c r="AVS21" s="35"/>
      <c r="AVT21" s="35"/>
      <c r="AVU21" s="35"/>
      <c r="AVV21" s="35"/>
      <c r="AVW21" s="35"/>
      <c r="AVX21" s="35"/>
      <c r="AVY21" s="35"/>
      <c r="AVZ21" s="35"/>
      <c r="AWA21" s="35"/>
      <c r="AWB21" s="35"/>
      <c r="AWC21" s="35"/>
    </row>
    <row r="22" spans="1:1277">
      <c r="A22" s="22"/>
      <c r="B22" s="15"/>
      <c r="C22" s="15"/>
      <c r="D22" s="15"/>
      <c r="E22" s="15"/>
      <c r="F22" s="15"/>
      <c r="G22" s="16"/>
      <c r="H22" s="14"/>
      <c r="I22" s="15"/>
      <c r="J22" s="15"/>
      <c r="K22" s="15"/>
      <c r="L22" s="15"/>
      <c r="M22" s="16"/>
      <c r="N22" s="14"/>
      <c r="O22" s="15"/>
      <c r="P22" s="15"/>
      <c r="Q22" s="15"/>
      <c r="R22" s="15"/>
      <c r="S22" s="16"/>
      <c r="T22" s="14"/>
      <c r="U22" s="15"/>
      <c r="V22" s="15"/>
      <c r="W22" s="15"/>
      <c r="X22" s="15"/>
      <c r="Y22" s="16"/>
      <c r="Z22" s="14"/>
      <c r="AA22" s="15"/>
      <c r="AB22" s="15"/>
      <c r="AC22" s="15"/>
      <c r="AD22" s="15"/>
      <c r="AE22" s="16"/>
      <c r="AF22" s="14"/>
      <c r="AG22" s="15"/>
      <c r="AH22" s="15"/>
      <c r="AI22" s="15"/>
      <c r="AJ22" s="15"/>
      <c r="AK22" s="16"/>
      <c r="AL22" s="14"/>
      <c r="AM22" s="15"/>
      <c r="AN22" s="15"/>
      <c r="AO22" s="15"/>
      <c r="AP22" s="15"/>
      <c r="AQ22" s="16"/>
      <c r="AR22" s="15"/>
      <c r="AS22" s="15"/>
      <c r="AT22" s="15"/>
      <c r="AU22" s="15"/>
      <c r="AV22" s="15"/>
      <c r="AW22" s="16"/>
      <c r="AX22" s="15"/>
      <c r="AY22" s="15"/>
      <c r="AZ22" s="15"/>
      <c r="BA22" s="15"/>
      <c r="BB22" s="15"/>
      <c r="BC22" s="16"/>
      <c r="BD22" s="15"/>
      <c r="BE22" s="15"/>
      <c r="BF22" s="15"/>
      <c r="BG22" s="15"/>
      <c r="BH22" s="15"/>
      <c r="BI22" s="15"/>
      <c r="BJ22" s="15"/>
      <c r="BK22" s="14"/>
      <c r="BL22" s="15"/>
      <c r="BM22" s="15"/>
      <c r="BN22" s="15"/>
      <c r="BO22" s="15"/>
      <c r="BP22" s="15"/>
      <c r="BQ22" s="16"/>
      <c r="BR22" s="14"/>
      <c r="BS22" s="15"/>
      <c r="BT22" s="15"/>
      <c r="BU22" s="15"/>
      <c r="BV22" s="15"/>
      <c r="BW22" s="15"/>
      <c r="BX22" s="16"/>
      <c r="BY22" s="15"/>
      <c r="BZ22" s="15"/>
      <c r="CA22" s="15"/>
      <c r="CB22" s="15"/>
      <c r="CC22" s="15"/>
      <c r="CD22" s="15"/>
      <c r="CE22" s="16"/>
      <c r="CF22" s="14"/>
      <c r="CG22" s="15"/>
      <c r="CH22" s="15"/>
      <c r="CI22" s="15"/>
      <c r="CJ22" s="15"/>
      <c r="CK22" s="15"/>
      <c r="CL22" s="16"/>
      <c r="CM22" s="15"/>
      <c r="CN22" s="15"/>
      <c r="CO22" s="15"/>
      <c r="CP22" s="15"/>
      <c r="CQ22" s="15"/>
      <c r="CR22" s="15"/>
      <c r="CS22" s="16"/>
      <c r="CT22" s="15"/>
      <c r="CU22" s="15"/>
      <c r="CV22" s="15"/>
      <c r="CW22" s="15"/>
      <c r="CX22" s="15"/>
      <c r="CY22" s="15"/>
      <c r="CZ22" s="16"/>
      <c r="DA22" s="15"/>
      <c r="DB22" s="15"/>
      <c r="DC22" s="15"/>
      <c r="DD22" s="15"/>
      <c r="DE22" s="15"/>
      <c r="DF22" s="15"/>
      <c r="DG22" s="16"/>
      <c r="DH22" s="15"/>
      <c r="DI22" s="15"/>
      <c r="DJ22" s="15"/>
      <c r="DK22" s="15"/>
      <c r="DL22" s="15"/>
      <c r="DM22" s="15"/>
      <c r="DN22" s="16"/>
      <c r="DO22" s="15"/>
      <c r="DP22" s="15"/>
      <c r="DQ22" s="15"/>
      <c r="DR22" s="15"/>
      <c r="DS22" s="15"/>
      <c r="DT22" s="15"/>
      <c r="DU22" s="16"/>
      <c r="DV22" s="15"/>
      <c r="DW22" s="15"/>
      <c r="DX22" s="15"/>
      <c r="DY22" s="15"/>
      <c r="DZ22" s="15"/>
      <c r="EA22" s="15"/>
      <c r="EB22" s="16"/>
      <c r="EC22" s="15"/>
      <c r="ED22" s="15"/>
      <c r="EE22" s="15"/>
      <c r="EF22" s="15"/>
      <c r="EG22" s="15"/>
      <c r="EH22" s="15"/>
      <c r="EI22" s="16"/>
      <c r="EJ22" s="15"/>
      <c r="EK22" s="15"/>
      <c r="EL22" s="15"/>
      <c r="EM22" s="15"/>
      <c r="EN22" s="15"/>
      <c r="EO22" s="15"/>
      <c r="EP22" s="16"/>
      <c r="EQ22" s="15"/>
      <c r="ER22" s="15"/>
      <c r="ES22" s="15"/>
      <c r="ET22" s="15"/>
      <c r="EU22" s="15"/>
      <c r="EV22" s="15"/>
      <c r="EW22" s="16"/>
      <c r="EX22" s="15"/>
      <c r="EY22" s="15"/>
      <c r="EZ22" s="15"/>
      <c r="FA22" s="15"/>
      <c r="FB22" s="15"/>
      <c r="FC22" s="15"/>
      <c r="FD22" s="16"/>
      <c r="FE22" s="15"/>
      <c r="FF22" s="15"/>
      <c r="FG22" s="15"/>
      <c r="FH22" s="15"/>
      <c r="FI22" s="15"/>
      <c r="FJ22" s="15"/>
      <c r="FK22" s="16"/>
      <c r="FL22" s="15"/>
      <c r="FM22" s="15"/>
      <c r="FN22" s="15"/>
      <c r="FO22" s="15"/>
      <c r="FP22" s="15"/>
      <c r="FQ22" s="15"/>
      <c r="FR22" s="16"/>
      <c r="FS22" s="15"/>
      <c r="FT22" s="15"/>
      <c r="FU22" s="15"/>
      <c r="FV22" s="15"/>
      <c r="FW22" s="15"/>
      <c r="FX22" s="15"/>
      <c r="FY22" s="16"/>
      <c r="FZ22" s="15"/>
      <c r="GA22" s="15"/>
      <c r="GB22" s="15"/>
      <c r="GC22" s="15"/>
      <c r="GD22" s="15"/>
      <c r="GE22" s="15"/>
      <c r="GF22" s="16"/>
      <c r="GG22" s="15"/>
      <c r="GH22" s="15"/>
      <c r="GI22" s="15"/>
      <c r="GJ22" s="15"/>
      <c r="GK22" s="15"/>
      <c r="GL22" s="15"/>
      <c r="GM22" s="16"/>
      <c r="GN22" s="15"/>
      <c r="GO22" s="15"/>
      <c r="GP22" s="15"/>
      <c r="GQ22" s="15"/>
      <c r="GR22" s="15"/>
      <c r="GS22" s="15"/>
      <c r="GT22" s="16"/>
      <c r="GU22" s="15"/>
      <c r="GV22" s="15"/>
      <c r="GW22" s="15"/>
      <c r="GX22" s="15"/>
      <c r="GY22" s="15"/>
      <c r="GZ22" s="15"/>
      <c r="HA22" s="16"/>
      <c r="HB22" s="15"/>
      <c r="HC22" s="15"/>
      <c r="HD22" s="15"/>
      <c r="HE22" s="15"/>
      <c r="HF22" s="15"/>
      <c r="HG22" s="15"/>
      <c r="HH22" s="16"/>
      <c r="HI22" s="15"/>
      <c r="HJ22" s="15"/>
      <c r="HK22" s="15"/>
      <c r="HL22" s="15"/>
      <c r="HM22" s="15"/>
      <c r="HN22" s="15"/>
      <c r="HO22" s="16"/>
      <c r="HP22" s="15"/>
      <c r="HQ22" s="15"/>
      <c r="HR22" s="15"/>
      <c r="HS22" s="15"/>
      <c r="HT22" s="15"/>
      <c r="HU22" s="15"/>
      <c r="HV22" s="16"/>
      <c r="HW22" s="15"/>
      <c r="HX22" s="15"/>
      <c r="HY22" s="15"/>
      <c r="HZ22" s="15"/>
      <c r="IA22" s="15"/>
      <c r="IB22" s="15"/>
      <c r="IC22" s="16"/>
      <c r="ID22" s="15"/>
      <c r="IE22" s="15"/>
      <c r="IF22" s="15"/>
      <c r="IG22" s="15"/>
      <c r="IH22" s="15"/>
      <c r="II22" s="15"/>
      <c r="IJ22" s="16"/>
      <c r="IK22" s="15"/>
      <c r="IL22" s="15"/>
      <c r="IM22" s="15"/>
      <c r="IN22" s="15"/>
      <c r="IO22" s="15"/>
      <c r="IP22" s="15"/>
      <c r="IQ22" s="16"/>
      <c r="IR22" s="15"/>
      <c r="IS22" s="15"/>
      <c r="IT22" s="15"/>
      <c r="IU22" s="15"/>
      <c r="IV22" s="15"/>
      <c r="IW22" s="15"/>
      <c r="IX22" s="16"/>
      <c r="IY22" s="15"/>
      <c r="IZ22" s="15"/>
      <c r="JA22" s="15"/>
      <c r="JB22" s="15"/>
      <c r="JC22" s="15"/>
      <c r="JD22" s="15"/>
      <c r="JE22" s="16"/>
      <c r="JF22" s="15"/>
      <c r="JG22" s="15"/>
      <c r="JH22" s="15"/>
      <c r="JI22" s="15"/>
      <c r="JJ22" s="15"/>
      <c r="JK22" s="15"/>
      <c r="JL22" s="16"/>
      <c r="JM22" s="15"/>
      <c r="JN22" s="15"/>
      <c r="JO22" s="15"/>
      <c r="JP22" s="15"/>
      <c r="JQ22" s="15"/>
      <c r="JR22" s="15"/>
      <c r="JS22" s="16"/>
      <c r="JT22" s="15"/>
      <c r="JU22" s="15"/>
      <c r="JV22" s="15"/>
      <c r="JW22" s="15"/>
      <c r="JX22" s="15"/>
      <c r="JY22" s="15"/>
      <c r="JZ22" s="16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  <c r="AMG22" s="9"/>
      <c r="AMH22" s="9"/>
      <c r="AMI22" s="9"/>
      <c r="AMJ22" s="9"/>
      <c r="AMK22" s="9"/>
      <c r="AML22" s="9"/>
      <c r="AMM22" s="9"/>
      <c r="AMN22" s="9"/>
      <c r="AMO22" s="9"/>
      <c r="AMP22" s="9"/>
      <c r="AMQ22" s="9"/>
      <c r="AMR22" s="9"/>
      <c r="AMS22" s="9"/>
      <c r="AMT22" s="9"/>
      <c r="AMU22" s="9"/>
      <c r="AMV22" s="9"/>
      <c r="AMW22" s="9"/>
      <c r="AMX22" s="9"/>
      <c r="AMY22" s="9"/>
      <c r="AMZ22" s="9"/>
      <c r="ANA22" s="9"/>
      <c r="ANB22" s="9"/>
      <c r="ANC22" s="9"/>
      <c r="AND22" s="9"/>
      <c r="ANE22" s="9"/>
      <c r="ANF22" s="9"/>
      <c r="ANG22" s="9"/>
      <c r="ANH22" s="9"/>
      <c r="ANI22" s="9"/>
      <c r="ANJ22" s="9"/>
      <c r="ANK22" s="9"/>
      <c r="ANL22" s="9"/>
      <c r="ANM22" s="9"/>
      <c r="ANN22" s="9"/>
      <c r="ANO22" s="9"/>
      <c r="ANP22" s="9"/>
      <c r="ANQ22" s="9"/>
      <c r="ANR22" s="9"/>
      <c r="ANS22" s="9"/>
      <c r="ANT22" s="9"/>
      <c r="ANU22" s="9"/>
      <c r="ANV22" s="9"/>
      <c r="ANW22" s="9"/>
      <c r="ANX22" s="9"/>
      <c r="ANY22" s="9"/>
      <c r="ANZ22" s="9"/>
      <c r="AOA22" s="9"/>
      <c r="AOB22" s="9"/>
      <c r="AOC22" s="9"/>
      <c r="AOD22" s="9"/>
      <c r="AOE22" s="9"/>
      <c r="AOF22" s="9"/>
      <c r="AOG22" s="9"/>
      <c r="AOH22" s="9"/>
      <c r="AOI22" s="9"/>
      <c r="AOJ22" s="9"/>
      <c r="AOK22" s="9"/>
      <c r="AOL22" s="9"/>
      <c r="AOM22" s="9"/>
      <c r="AON22" s="9"/>
      <c r="AOO22" s="9"/>
      <c r="AOP22" s="9"/>
      <c r="AOQ22" s="9"/>
      <c r="AOR22" s="9"/>
      <c r="AOS22" s="9"/>
      <c r="AOT22" s="9"/>
      <c r="AOU22" s="9"/>
      <c r="AOV22" s="9"/>
      <c r="AOW22" s="9"/>
      <c r="AOX22" s="9"/>
      <c r="AOY22" s="9"/>
      <c r="AOZ22" s="9"/>
      <c r="APA22" s="9"/>
      <c r="APB22" s="9"/>
      <c r="APC22" s="9"/>
      <c r="APD22" s="9"/>
      <c r="APE22" s="9"/>
      <c r="APF22" s="9"/>
      <c r="APG22" s="9"/>
      <c r="APH22" s="9"/>
      <c r="API22" s="9"/>
      <c r="APJ22" s="9"/>
      <c r="APK22" s="9"/>
      <c r="APL22" s="9"/>
      <c r="APM22" s="9"/>
      <c r="APN22" s="9"/>
      <c r="APO22" s="9"/>
      <c r="APP22" s="9"/>
      <c r="APQ22" s="9"/>
      <c r="APR22" s="9"/>
      <c r="APS22" s="9"/>
      <c r="APT22" s="9"/>
      <c r="APU22" s="9"/>
      <c r="APV22" s="9"/>
      <c r="APW22" s="9"/>
      <c r="APX22" s="9"/>
      <c r="APY22" s="9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9"/>
      <c r="ARJ22" s="9"/>
      <c r="ARK22" s="9"/>
      <c r="ARL22" s="9"/>
      <c r="ARM22" s="9"/>
      <c r="ARN22" s="9"/>
      <c r="ARO22" s="9"/>
      <c r="ARP22" s="9"/>
      <c r="ARQ22" s="9"/>
      <c r="ARR22" s="9"/>
      <c r="ARS22" s="9"/>
      <c r="ART22" s="9"/>
      <c r="ARU22" s="9"/>
      <c r="ARV22" s="9"/>
      <c r="ARW22" s="9"/>
      <c r="ARX22" s="9"/>
      <c r="ARY22" s="9"/>
      <c r="ARZ22" s="9"/>
      <c r="ASA22" s="9"/>
      <c r="ASB22" s="9"/>
      <c r="ASC22" s="9"/>
      <c r="ASD22" s="9"/>
      <c r="ASE22" s="9"/>
      <c r="ASF22" s="9"/>
      <c r="ASG22" s="9"/>
      <c r="ASH22" s="9"/>
      <c r="ASI22" s="9"/>
      <c r="ASJ22" s="9"/>
      <c r="ASK22" s="9"/>
      <c r="ASL22" s="9"/>
      <c r="ASM22" s="9"/>
      <c r="ASN22" s="9"/>
      <c r="ASO22" s="9"/>
      <c r="ASP22" s="9"/>
      <c r="ASQ22" s="9"/>
      <c r="ASR22" s="9"/>
      <c r="ASS22" s="9"/>
      <c r="AST22" s="9"/>
      <c r="ASU22" s="9"/>
      <c r="ASV22" s="9"/>
      <c r="ASW22" s="9"/>
      <c r="ASX22" s="9"/>
      <c r="ASY22" s="9"/>
      <c r="ASZ22" s="9"/>
      <c r="ATA22" s="9"/>
      <c r="ATB22" s="9"/>
      <c r="ATC22" s="9"/>
      <c r="ATD22" s="9"/>
      <c r="ATE22" s="9"/>
      <c r="ATF22" s="9"/>
      <c r="ATG22" s="9"/>
      <c r="ATH22" s="9"/>
      <c r="ATI22" s="9"/>
      <c r="ATJ22" s="9"/>
      <c r="ATK22" s="9"/>
      <c r="ATL22" s="9"/>
      <c r="ATM22" s="9"/>
      <c r="ATN22" s="9"/>
      <c r="ATO22" s="9"/>
      <c r="ATP22" s="9"/>
      <c r="ATQ22" s="9"/>
      <c r="ATR22" s="9"/>
      <c r="ATS22" s="9"/>
      <c r="ATT22" s="9"/>
      <c r="ATU22" s="9"/>
      <c r="ATV22" s="9"/>
      <c r="ATW22" s="9"/>
      <c r="ATX22" s="9"/>
      <c r="ATY22" s="9"/>
      <c r="ATZ22" s="9"/>
      <c r="AUA22" s="9"/>
      <c r="AUB22" s="9"/>
      <c r="AUC22" s="9"/>
      <c r="AUD22" s="9"/>
      <c r="AUE22" s="9"/>
      <c r="AUF22" s="9"/>
      <c r="AUG22" s="9"/>
      <c r="AUH22" s="9"/>
      <c r="AUI22" s="9"/>
      <c r="AUJ22" s="9"/>
      <c r="AUK22" s="9"/>
      <c r="AUL22" s="9"/>
      <c r="AUM22" s="9"/>
      <c r="AUN22" s="9"/>
      <c r="AUO22" s="9"/>
      <c r="AUP22" s="9"/>
      <c r="AUQ22" s="9"/>
      <c r="AUR22" s="9"/>
      <c r="AUS22" s="9"/>
      <c r="AUT22" s="9"/>
      <c r="AUU22" s="9"/>
      <c r="AUV22" s="9"/>
      <c r="AUW22" s="9"/>
      <c r="AUX22" s="9"/>
      <c r="AUY22" s="9"/>
      <c r="AUZ22" s="9"/>
      <c r="AVA22" s="9"/>
      <c r="AVB22" s="9"/>
      <c r="AVC22" s="9"/>
      <c r="AVD22" s="9"/>
      <c r="AVE22" s="9"/>
      <c r="AVF22" s="9"/>
      <c r="AVG22" s="9"/>
      <c r="AVH22" s="9"/>
      <c r="AVI22" s="9"/>
      <c r="AVJ22" s="9"/>
      <c r="AVK22" s="9"/>
      <c r="AVL22" s="9"/>
      <c r="AVM22" s="9"/>
      <c r="AVN22" s="9"/>
      <c r="AVO22" s="9"/>
      <c r="AVP22" s="9"/>
      <c r="AVQ22" s="9"/>
      <c r="AVR22" s="9"/>
      <c r="AVS22" s="9"/>
      <c r="AVT22" s="9"/>
      <c r="AVU22" s="9"/>
      <c r="AVV22" s="9"/>
      <c r="AVW22" s="9"/>
      <c r="AVX22" s="9"/>
      <c r="AVY22" s="9"/>
      <c r="AVZ22" s="9"/>
      <c r="AWA22" s="9"/>
      <c r="AWB22" s="9"/>
      <c r="AWC22" s="9"/>
    </row>
    <row r="23" spans="1:1277">
      <c r="A23" s="22" t="s">
        <v>15</v>
      </c>
      <c r="B23" s="88"/>
      <c r="C23" s="89"/>
      <c r="D23" s="89"/>
      <c r="E23" s="89"/>
      <c r="F23" s="89"/>
      <c r="G23" s="91"/>
      <c r="H23" s="14">
        <v>0</v>
      </c>
      <c r="I23" s="15"/>
      <c r="J23" s="15">
        <v>0</v>
      </c>
      <c r="K23" s="15"/>
      <c r="L23" s="26">
        <v>0</v>
      </c>
      <c r="M23" s="16">
        <f>SUM(H23:L23)</f>
        <v>0</v>
      </c>
      <c r="N23" s="14">
        <v>0</v>
      </c>
      <c r="O23" s="15"/>
      <c r="P23" s="15">
        <v>0</v>
      </c>
      <c r="Q23" s="15"/>
      <c r="R23" s="26">
        <v>0</v>
      </c>
      <c r="S23" s="16">
        <f>SUM(N23:R23)</f>
        <v>0</v>
      </c>
      <c r="T23" s="14">
        <v>0</v>
      </c>
      <c r="U23" s="15"/>
      <c r="V23" s="15">
        <v>0</v>
      </c>
      <c r="W23" s="15"/>
      <c r="X23" s="26">
        <v>0</v>
      </c>
      <c r="Y23" s="16">
        <f>SUM(T23:X23)</f>
        <v>0</v>
      </c>
      <c r="Z23" s="14">
        <v>1</v>
      </c>
      <c r="AA23" s="15"/>
      <c r="AB23" s="15">
        <v>3</v>
      </c>
      <c r="AC23" s="15"/>
      <c r="AD23" s="26">
        <v>0</v>
      </c>
      <c r="AE23" s="16">
        <f>SUM(Z23:AD23)</f>
        <v>4</v>
      </c>
      <c r="AF23" s="14">
        <v>1</v>
      </c>
      <c r="AG23" s="15"/>
      <c r="AH23" s="15">
        <v>3</v>
      </c>
      <c r="AI23" s="15"/>
      <c r="AJ23" s="26">
        <v>5</v>
      </c>
      <c r="AK23" s="16">
        <f>SUM(AF23:AJ23)</f>
        <v>9</v>
      </c>
      <c r="AL23" s="14">
        <v>1</v>
      </c>
      <c r="AM23" s="15"/>
      <c r="AN23" s="15">
        <v>3</v>
      </c>
      <c r="AO23" s="15"/>
      <c r="AP23" s="26">
        <v>5</v>
      </c>
      <c r="AQ23" s="16">
        <f>SUM(AL23:AP23)</f>
        <v>9</v>
      </c>
      <c r="AR23" s="15">
        <v>1</v>
      </c>
      <c r="AS23" s="15"/>
      <c r="AT23" s="15">
        <v>3</v>
      </c>
      <c r="AU23" s="15"/>
      <c r="AV23" s="26">
        <v>6</v>
      </c>
      <c r="AW23" s="91">
        <f>SUM(AR23:AV23)</f>
        <v>10</v>
      </c>
      <c r="AX23" s="15">
        <v>1</v>
      </c>
      <c r="AY23" s="15"/>
      <c r="AZ23" s="15">
        <v>3</v>
      </c>
      <c r="BA23" s="15"/>
      <c r="BB23" s="26">
        <v>0</v>
      </c>
      <c r="BC23" s="91">
        <f>SUM(AX23:BB23)</f>
        <v>4</v>
      </c>
      <c r="BD23" s="15">
        <v>1</v>
      </c>
      <c r="BE23" s="15"/>
      <c r="BF23" s="15">
        <v>3</v>
      </c>
      <c r="BG23" s="15"/>
      <c r="BH23" s="26">
        <v>5</v>
      </c>
      <c r="BI23" s="15">
        <f>SUM(BD23:BH23)</f>
        <v>9</v>
      </c>
      <c r="BJ23" s="15"/>
      <c r="BK23" s="88">
        <v>1</v>
      </c>
      <c r="BL23" s="89"/>
      <c r="BM23" s="89">
        <v>3</v>
      </c>
      <c r="BN23" s="89"/>
      <c r="BO23" s="138">
        <v>5</v>
      </c>
      <c r="BP23" s="89">
        <f>SUM(BK23:BO23)</f>
        <v>9</v>
      </c>
      <c r="BQ23" s="91"/>
      <c r="BR23" s="88">
        <v>2</v>
      </c>
      <c r="BS23" s="89"/>
      <c r="BT23" s="89">
        <v>3</v>
      </c>
      <c r="BU23" s="89"/>
      <c r="BV23" s="138">
        <v>5</v>
      </c>
      <c r="BW23" s="89">
        <f>SUM(BR23:BV23)</f>
        <v>10</v>
      </c>
      <c r="BX23" s="91"/>
      <c r="BY23" s="89">
        <v>1</v>
      </c>
      <c r="BZ23" s="89"/>
      <c r="CA23" s="89">
        <v>0</v>
      </c>
      <c r="CB23" s="89"/>
      <c r="CC23" s="138">
        <v>5</v>
      </c>
      <c r="CD23" s="89">
        <f>SUM(BY23:CC23)</f>
        <v>6</v>
      </c>
      <c r="CE23" s="91"/>
      <c r="CF23" s="88">
        <v>1</v>
      </c>
      <c r="CG23" s="89"/>
      <c r="CH23" s="89">
        <v>0</v>
      </c>
      <c r="CI23" s="89"/>
      <c r="CJ23" s="138">
        <v>5</v>
      </c>
      <c r="CK23" s="89">
        <f>SUM(CF23:CJ23)</f>
        <v>6</v>
      </c>
      <c r="CL23" s="91"/>
      <c r="CM23" s="15">
        <v>1</v>
      </c>
      <c r="CN23" s="15"/>
      <c r="CO23" s="15">
        <v>0</v>
      </c>
      <c r="CP23" s="15"/>
      <c r="CQ23" s="26">
        <v>5</v>
      </c>
      <c r="CR23" s="15">
        <f>SUM(CM23:CQ23)</f>
        <v>6</v>
      </c>
      <c r="CS23" s="16"/>
      <c r="CT23" s="15">
        <v>1</v>
      </c>
      <c r="CU23" s="15"/>
      <c r="CV23" s="15">
        <v>0</v>
      </c>
      <c r="CW23" s="15"/>
      <c r="CX23" s="26">
        <v>4</v>
      </c>
      <c r="CY23" s="15">
        <f>SUM(CT23:CX23)</f>
        <v>5</v>
      </c>
      <c r="CZ23" s="16"/>
      <c r="DA23" s="15">
        <v>1</v>
      </c>
      <c r="DB23" s="15"/>
      <c r="DC23" s="15">
        <v>0</v>
      </c>
      <c r="DD23" s="15"/>
      <c r="DE23" s="26">
        <v>3</v>
      </c>
      <c r="DF23" s="15">
        <f>SUM(DA23:DE23)</f>
        <v>4</v>
      </c>
      <c r="DG23" s="16"/>
      <c r="DH23" s="15">
        <v>1</v>
      </c>
      <c r="DI23" s="15"/>
      <c r="DJ23" s="15">
        <v>0</v>
      </c>
      <c r="DK23" s="15"/>
      <c r="DL23" s="26">
        <v>3</v>
      </c>
      <c r="DM23" s="15">
        <f>SUM(DH23:DL23)</f>
        <v>4</v>
      </c>
      <c r="DN23" s="16"/>
      <c r="DO23" s="15">
        <v>0</v>
      </c>
      <c r="DP23" s="15"/>
      <c r="DQ23" s="15">
        <v>0</v>
      </c>
      <c r="DR23" s="15"/>
      <c r="DS23" s="26">
        <v>3</v>
      </c>
      <c r="DT23" s="15">
        <f>SUM(DO23:DS23)</f>
        <v>3</v>
      </c>
      <c r="DU23" s="16"/>
      <c r="DV23" s="15">
        <v>0</v>
      </c>
      <c r="DW23" s="15"/>
      <c r="DX23" s="15">
        <v>0</v>
      </c>
      <c r="DY23" s="15"/>
      <c r="DZ23" s="26">
        <v>3</v>
      </c>
      <c r="EA23" s="15">
        <f>SUM(DV23:DZ23)</f>
        <v>3</v>
      </c>
      <c r="EB23" s="16"/>
      <c r="EC23" s="15">
        <v>0</v>
      </c>
      <c r="ED23" s="15"/>
      <c r="EE23" s="15">
        <v>0</v>
      </c>
      <c r="EF23" s="15"/>
      <c r="EG23" s="26">
        <v>3</v>
      </c>
      <c r="EH23" s="15">
        <f>SUM(EC23:EG23)</f>
        <v>3</v>
      </c>
      <c r="EI23" s="16"/>
      <c r="EJ23" s="15">
        <v>0</v>
      </c>
      <c r="EK23" s="15"/>
      <c r="EL23" s="15">
        <v>0</v>
      </c>
      <c r="EM23" s="15"/>
      <c r="EN23" s="26">
        <v>4</v>
      </c>
      <c r="EO23" s="15">
        <f>SUM(EJ23:EN23)</f>
        <v>4</v>
      </c>
      <c r="EP23" s="16"/>
      <c r="EQ23" s="15">
        <v>0</v>
      </c>
      <c r="ER23" s="15"/>
      <c r="ES23" s="15">
        <v>1</v>
      </c>
      <c r="ET23" s="15"/>
      <c r="EU23" s="26">
        <v>4</v>
      </c>
      <c r="EV23" s="15">
        <f>SUM(EQ23:EU23)</f>
        <v>5</v>
      </c>
      <c r="EW23" s="16"/>
      <c r="EX23" s="15">
        <v>0</v>
      </c>
      <c r="EY23" s="15"/>
      <c r="EZ23" s="15">
        <v>2</v>
      </c>
      <c r="FA23" s="15"/>
      <c r="FB23" s="26">
        <v>5</v>
      </c>
      <c r="FC23" s="15">
        <f>SUM(EX23:FB23)</f>
        <v>7</v>
      </c>
      <c r="FD23" s="16"/>
      <c r="FE23" s="15">
        <v>0</v>
      </c>
      <c r="FF23" s="15"/>
      <c r="FG23" s="15">
        <v>2</v>
      </c>
      <c r="FH23" s="15"/>
      <c r="FI23" s="26">
        <v>3</v>
      </c>
      <c r="FJ23" s="15">
        <f>SUM(FE23:FI23)</f>
        <v>5</v>
      </c>
      <c r="FK23" s="16"/>
      <c r="FL23" s="15">
        <v>1</v>
      </c>
      <c r="FM23" s="15"/>
      <c r="FN23" s="15">
        <v>0</v>
      </c>
      <c r="FO23" s="15"/>
      <c r="FP23" s="26">
        <v>3</v>
      </c>
      <c r="FQ23" s="15">
        <f>SUM(FL23:FP23)</f>
        <v>4</v>
      </c>
      <c r="FR23" s="16"/>
      <c r="FS23" s="15">
        <v>1</v>
      </c>
      <c r="FT23" s="15"/>
      <c r="FU23" s="15">
        <v>0</v>
      </c>
      <c r="FV23" s="15"/>
      <c r="FW23" s="26">
        <v>5</v>
      </c>
      <c r="FX23" s="15">
        <f>SUM(FS23:FW23)</f>
        <v>6</v>
      </c>
      <c r="FY23" s="16"/>
      <c r="FZ23" s="15">
        <v>0</v>
      </c>
      <c r="GA23" s="15"/>
      <c r="GB23" s="15">
        <v>0</v>
      </c>
      <c r="GC23" s="15"/>
      <c r="GD23" s="26">
        <v>5</v>
      </c>
      <c r="GE23" s="15">
        <f>SUM(FZ23:GD23)</f>
        <v>5</v>
      </c>
      <c r="GF23" s="16"/>
      <c r="GG23" s="15">
        <v>0</v>
      </c>
      <c r="GH23" s="15"/>
      <c r="GI23" s="15">
        <v>1</v>
      </c>
      <c r="GJ23" s="15"/>
      <c r="GK23" s="26">
        <v>3</v>
      </c>
      <c r="GL23" s="15">
        <f>SUM(GG23:GK23)</f>
        <v>4</v>
      </c>
      <c r="GM23" s="16"/>
      <c r="GN23" s="15">
        <v>0</v>
      </c>
      <c r="GO23" s="15"/>
      <c r="GP23" s="15">
        <v>1</v>
      </c>
      <c r="GQ23" s="15"/>
      <c r="GR23" s="26">
        <v>3</v>
      </c>
      <c r="GS23" s="15">
        <f>SUM(GN23:GR23)</f>
        <v>4</v>
      </c>
      <c r="GT23" s="16"/>
      <c r="GU23" s="15">
        <v>0</v>
      </c>
      <c r="GV23" s="15"/>
      <c r="GW23" s="15">
        <v>0</v>
      </c>
      <c r="GX23" s="15"/>
      <c r="GY23" s="26">
        <v>4</v>
      </c>
      <c r="GZ23" s="15">
        <f>SUM(GU23:GY23)</f>
        <v>4</v>
      </c>
      <c r="HA23" s="16"/>
      <c r="HB23" s="15">
        <v>0</v>
      </c>
      <c r="HC23" s="15"/>
      <c r="HD23" s="15">
        <v>0</v>
      </c>
      <c r="HE23" s="15"/>
      <c r="HF23" s="26">
        <v>4</v>
      </c>
      <c r="HG23" s="15">
        <f>SUM(HB23:HF23)</f>
        <v>4</v>
      </c>
      <c r="HH23" s="16"/>
      <c r="HI23" s="15">
        <v>0</v>
      </c>
      <c r="HJ23" s="15"/>
      <c r="HK23" s="15">
        <v>0</v>
      </c>
      <c r="HL23" s="15"/>
      <c r="HM23" s="26">
        <v>3</v>
      </c>
      <c r="HN23" s="15">
        <f>SUM(HI23:HM23)</f>
        <v>3</v>
      </c>
      <c r="HO23" s="16"/>
      <c r="HP23" s="15">
        <v>0</v>
      </c>
      <c r="HQ23" s="15"/>
      <c r="HR23" s="15">
        <v>0</v>
      </c>
      <c r="HS23" s="15"/>
      <c r="HT23" s="26">
        <v>3</v>
      </c>
      <c r="HU23" s="15">
        <f>SUM(HP23:HT23)</f>
        <v>3</v>
      </c>
      <c r="HV23" s="16"/>
      <c r="HW23" s="15">
        <v>0</v>
      </c>
      <c r="HX23" s="15"/>
      <c r="HY23" s="15">
        <v>0</v>
      </c>
      <c r="HZ23" s="15"/>
      <c r="IA23" s="26">
        <v>3</v>
      </c>
      <c r="IB23" s="15">
        <f>SUM(HW23:IA23)</f>
        <v>3</v>
      </c>
      <c r="IC23" s="16"/>
      <c r="ID23" s="15">
        <v>0</v>
      </c>
      <c r="IE23" s="15"/>
      <c r="IF23" s="15">
        <v>0</v>
      </c>
      <c r="IG23" s="15"/>
      <c r="IH23" s="17">
        <v>2</v>
      </c>
      <c r="II23" s="15">
        <f>SUM(ID23:IH23)</f>
        <v>2</v>
      </c>
      <c r="IJ23" s="16"/>
      <c r="IK23" s="15">
        <v>0</v>
      </c>
      <c r="IL23" s="15"/>
      <c r="IM23" s="15">
        <v>1</v>
      </c>
      <c r="IN23" s="15"/>
      <c r="IO23" s="17">
        <v>2</v>
      </c>
      <c r="IP23" s="15">
        <f>SUM(IK23:IO23)</f>
        <v>3</v>
      </c>
      <c r="IQ23" s="16"/>
      <c r="IR23" s="15">
        <v>0</v>
      </c>
      <c r="IS23" s="15"/>
      <c r="IT23" s="15">
        <v>1</v>
      </c>
      <c r="IU23" s="15"/>
      <c r="IV23" s="17">
        <v>1</v>
      </c>
      <c r="IW23" s="15">
        <f>SUM(IR23:IV23)</f>
        <v>2</v>
      </c>
      <c r="IX23" s="16"/>
      <c r="IY23" s="15">
        <v>0</v>
      </c>
      <c r="IZ23" s="15"/>
      <c r="JA23" s="15">
        <v>1</v>
      </c>
      <c r="JB23" s="15"/>
      <c r="JC23" s="17">
        <v>1</v>
      </c>
      <c r="JD23" s="15">
        <f>SUM(IY23:JC23)</f>
        <v>2</v>
      </c>
      <c r="JE23" s="16"/>
      <c r="JF23" s="15">
        <v>1</v>
      </c>
      <c r="JG23" s="15"/>
      <c r="JH23" s="15">
        <v>0</v>
      </c>
      <c r="JI23" s="15"/>
      <c r="JJ23" s="17">
        <v>1</v>
      </c>
      <c r="JK23" s="15">
        <f>SUM(JF23:JJ23)</f>
        <v>2</v>
      </c>
      <c r="JL23" s="16"/>
      <c r="JM23" s="15">
        <v>1</v>
      </c>
      <c r="JN23" s="15"/>
      <c r="JO23" s="15">
        <v>0</v>
      </c>
      <c r="JP23" s="15"/>
      <c r="JQ23" s="17">
        <v>1</v>
      </c>
      <c r="JR23" s="15">
        <f>SUM(JM23:JQ23)</f>
        <v>2</v>
      </c>
      <c r="JS23" s="16"/>
      <c r="JT23" s="15">
        <v>1</v>
      </c>
      <c r="JU23" s="15"/>
      <c r="JV23" s="15">
        <v>0</v>
      </c>
      <c r="JW23" s="15"/>
      <c r="JX23" s="17">
        <v>0</v>
      </c>
      <c r="JY23" s="15">
        <f>SUM(JT23:JX23)</f>
        <v>1</v>
      </c>
      <c r="JZ23" s="16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  <c r="AMG23" s="9"/>
      <c r="AMH23" s="9"/>
      <c r="AMI23" s="9"/>
      <c r="AMJ23" s="9"/>
      <c r="AMK23" s="9"/>
      <c r="AML23" s="9"/>
      <c r="AMM23" s="9"/>
      <c r="AMN23" s="9"/>
      <c r="AMO23" s="9"/>
      <c r="AMP23" s="9"/>
      <c r="AMQ23" s="9"/>
      <c r="AMR23" s="9"/>
      <c r="AMS23" s="9"/>
      <c r="AMT23" s="9"/>
      <c r="AMU23" s="9"/>
      <c r="AMV23" s="9"/>
      <c r="AMW23" s="9"/>
      <c r="AMX23" s="9"/>
      <c r="AMY23" s="9"/>
      <c r="AMZ23" s="9"/>
      <c r="ANA23" s="9"/>
      <c r="ANB23" s="9"/>
      <c r="ANC23" s="9"/>
      <c r="AND23" s="9"/>
      <c r="ANE23" s="9"/>
      <c r="ANF23" s="9"/>
      <c r="ANG23" s="9"/>
      <c r="ANH23" s="9"/>
      <c r="ANI23" s="9"/>
      <c r="ANJ23" s="9"/>
      <c r="ANK23" s="9"/>
      <c r="ANL23" s="9"/>
      <c r="ANM23" s="9"/>
      <c r="ANN23" s="9"/>
      <c r="ANO23" s="9"/>
      <c r="ANP23" s="9"/>
      <c r="ANQ23" s="9"/>
      <c r="ANR23" s="9"/>
      <c r="ANS23" s="9"/>
      <c r="ANT23" s="9"/>
      <c r="ANU23" s="9"/>
      <c r="ANV23" s="9"/>
      <c r="ANW23" s="9"/>
      <c r="ANX23" s="9"/>
      <c r="ANY23" s="9"/>
      <c r="ANZ23" s="9"/>
      <c r="AOA23" s="9"/>
      <c r="AOB23" s="9"/>
      <c r="AOC23" s="9"/>
      <c r="AOD23" s="9"/>
      <c r="AOE23" s="9"/>
      <c r="AOF23" s="9"/>
      <c r="AOG23" s="9"/>
      <c r="AOH23" s="9"/>
      <c r="AOI23" s="9"/>
      <c r="AOJ23" s="9"/>
      <c r="AOK23" s="9"/>
      <c r="AOL23" s="9"/>
      <c r="AOM23" s="9"/>
      <c r="AON23" s="9"/>
      <c r="AOO23" s="9"/>
      <c r="AOP23" s="9"/>
      <c r="AOQ23" s="9"/>
      <c r="AOR23" s="9"/>
      <c r="AOS23" s="9"/>
      <c r="AOT23" s="9"/>
      <c r="AOU23" s="9"/>
      <c r="AOV23" s="9"/>
      <c r="AOW23" s="9"/>
      <c r="AOX23" s="9"/>
      <c r="AOY23" s="9"/>
      <c r="AOZ23" s="9"/>
      <c r="APA23" s="9"/>
      <c r="APB23" s="9"/>
      <c r="APC23" s="9"/>
      <c r="APD23" s="9"/>
      <c r="APE23" s="9"/>
      <c r="APF23" s="9"/>
      <c r="APG23" s="9"/>
      <c r="APH23" s="9"/>
      <c r="API23" s="9"/>
      <c r="APJ23" s="9"/>
      <c r="APK23" s="9"/>
      <c r="APL23" s="9"/>
      <c r="APM23" s="9"/>
      <c r="APN23" s="9"/>
      <c r="APO23" s="9"/>
      <c r="APP23" s="9"/>
      <c r="APQ23" s="9"/>
      <c r="APR23" s="9"/>
      <c r="APS23" s="9"/>
      <c r="APT23" s="9"/>
      <c r="APU23" s="9"/>
      <c r="APV23" s="9"/>
      <c r="APW23" s="9"/>
      <c r="APX23" s="9"/>
      <c r="APY23" s="9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9"/>
      <c r="ARJ23" s="9"/>
      <c r="ARK23" s="9"/>
      <c r="ARL23" s="9"/>
      <c r="ARM23" s="9"/>
      <c r="ARN23" s="9"/>
      <c r="ARO23" s="9"/>
      <c r="ARP23" s="9"/>
      <c r="ARQ23" s="9"/>
      <c r="ARR23" s="9"/>
      <c r="ARS23" s="9"/>
      <c r="ART23" s="9"/>
      <c r="ARU23" s="9"/>
      <c r="ARV23" s="9"/>
      <c r="ARW23" s="9"/>
      <c r="ARX23" s="9"/>
      <c r="ARY23" s="9"/>
      <c r="ARZ23" s="9"/>
      <c r="ASA23" s="9"/>
      <c r="ASB23" s="9"/>
      <c r="ASC23" s="9"/>
      <c r="ASD23" s="9"/>
      <c r="ASE23" s="9"/>
      <c r="ASF23" s="9"/>
      <c r="ASG23" s="9"/>
      <c r="ASH23" s="9"/>
      <c r="ASI23" s="9"/>
      <c r="ASJ23" s="9"/>
      <c r="ASK23" s="9"/>
      <c r="ASL23" s="9"/>
      <c r="ASM23" s="9"/>
      <c r="ASN23" s="9"/>
      <c r="ASO23" s="9"/>
      <c r="ASP23" s="9"/>
      <c r="ASQ23" s="9"/>
      <c r="ASR23" s="9"/>
      <c r="ASS23" s="9"/>
      <c r="AST23" s="9"/>
      <c r="ASU23" s="9"/>
      <c r="ASV23" s="9"/>
      <c r="ASW23" s="9"/>
      <c r="ASX23" s="9"/>
      <c r="ASY23" s="9"/>
      <c r="ASZ23" s="9"/>
      <c r="ATA23" s="9"/>
      <c r="ATB23" s="9"/>
      <c r="ATC23" s="9"/>
      <c r="ATD23" s="9"/>
      <c r="ATE23" s="9"/>
      <c r="ATF23" s="9"/>
      <c r="ATG23" s="9"/>
      <c r="ATH23" s="9"/>
      <c r="ATI23" s="9"/>
      <c r="ATJ23" s="9"/>
      <c r="ATK23" s="9"/>
      <c r="ATL23" s="9"/>
      <c r="ATM23" s="9"/>
      <c r="ATN23" s="9"/>
      <c r="ATO23" s="9"/>
      <c r="ATP23" s="9"/>
      <c r="ATQ23" s="9"/>
      <c r="ATR23" s="9"/>
      <c r="ATS23" s="9"/>
      <c r="ATT23" s="9"/>
      <c r="ATU23" s="9"/>
      <c r="ATV23" s="9"/>
      <c r="ATW23" s="9"/>
      <c r="ATX23" s="9"/>
      <c r="ATY23" s="9"/>
      <c r="ATZ23" s="9"/>
      <c r="AUA23" s="9"/>
      <c r="AUB23" s="9"/>
      <c r="AUC23" s="9"/>
      <c r="AUD23" s="9"/>
      <c r="AUE23" s="9"/>
      <c r="AUF23" s="9"/>
      <c r="AUG23" s="9"/>
      <c r="AUH23" s="9"/>
      <c r="AUI23" s="9"/>
      <c r="AUJ23" s="9"/>
      <c r="AUK23" s="9"/>
      <c r="AUL23" s="9"/>
      <c r="AUM23" s="9"/>
      <c r="AUN23" s="9"/>
      <c r="AUO23" s="9"/>
      <c r="AUP23" s="9"/>
      <c r="AUQ23" s="9"/>
      <c r="AUR23" s="9"/>
      <c r="AUS23" s="9"/>
      <c r="AUT23" s="9"/>
      <c r="AUU23" s="9"/>
      <c r="AUV23" s="9"/>
      <c r="AUW23" s="9"/>
      <c r="AUX23" s="9"/>
      <c r="AUY23" s="9"/>
      <c r="AUZ23" s="9"/>
      <c r="AVA23" s="9"/>
      <c r="AVB23" s="9"/>
      <c r="AVC23" s="9"/>
      <c r="AVD23" s="9"/>
      <c r="AVE23" s="9"/>
      <c r="AVF23" s="9"/>
      <c r="AVG23" s="9"/>
      <c r="AVH23" s="9"/>
      <c r="AVI23" s="9"/>
      <c r="AVJ23" s="9"/>
      <c r="AVK23" s="9"/>
      <c r="AVL23" s="9"/>
      <c r="AVM23" s="9"/>
      <c r="AVN23" s="9"/>
      <c r="AVO23" s="9"/>
      <c r="AVP23" s="9"/>
      <c r="AVQ23" s="9"/>
      <c r="AVR23" s="9"/>
      <c r="AVS23" s="9"/>
      <c r="AVT23" s="9"/>
      <c r="AVU23" s="9"/>
      <c r="AVV23" s="9"/>
      <c r="AVW23" s="9"/>
      <c r="AVX23" s="9"/>
      <c r="AVY23" s="9"/>
      <c r="AVZ23" s="9"/>
      <c r="AWA23" s="9"/>
      <c r="AWB23" s="9"/>
      <c r="AWC23" s="9"/>
    </row>
    <row r="24" spans="1:1277" s="8" customFormat="1">
      <c r="A24" s="27" t="s">
        <v>11</v>
      </c>
      <c r="B24" s="81">
        <f>B21+B23</f>
        <v>40966691</v>
      </c>
      <c r="C24" s="82"/>
      <c r="D24" s="83">
        <f>D21+D23</f>
        <v>42052522</v>
      </c>
      <c r="E24" s="82"/>
      <c r="F24" s="83">
        <f>F21+F23</f>
        <v>83019213</v>
      </c>
      <c r="G24" s="84"/>
      <c r="H24" s="28">
        <f>H21+H23</f>
        <v>4117</v>
      </c>
      <c r="I24" s="29"/>
      <c r="J24" s="29">
        <f>J21+J23</f>
        <v>3273</v>
      </c>
      <c r="K24" s="29"/>
      <c r="L24" s="29">
        <f>L21+L23</f>
        <v>5</v>
      </c>
      <c r="M24" s="30">
        <f>M21+M23</f>
        <v>7395</v>
      </c>
      <c r="N24" s="28">
        <f>N21+N23</f>
        <v>4101</v>
      </c>
      <c r="O24" s="29"/>
      <c r="P24" s="29">
        <f>P21+P23</f>
        <v>3263</v>
      </c>
      <c r="Q24" s="29"/>
      <c r="R24" s="29">
        <f>R21+R23</f>
        <v>5</v>
      </c>
      <c r="S24" s="30">
        <f>S21+S23</f>
        <v>7369</v>
      </c>
      <c r="T24" s="28">
        <f>T21+T23</f>
        <v>4042</v>
      </c>
      <c r="U24" s="29"/>
      <c r="V24" s="29">
        <f>V21+V23</f>
        <v>3218</v>
      </c>
      <c r="W24" s="29"/>
      <c r="X24" s="29">
        <f>X21+X23</f>
        <v>6</v>
      </c>
      <c r="Y24" s="30">
        <f>Y21+Y23</f>
        <v>7266</v>
      </c>
      <c r="Z24" s="28">
        <f>Z21+Z23</f>
        <v>3967</v>
      </c>
      <c r="AA24" s="29"/>
      <c r="AB24" s="29">
        <f>AB21+AB23</f>
        <v>3147</v>
      </c>
      <c r="AC24" s="29"/>
      <c r="AD24" s="29">
        <f>AD21+AD23</f>
        <v>5</v>
      </c>
      <c r="AE24" s="30">
        <f>AE21+AE23</f>
        <v>7119</v>
      </c>
      <c r="AF24" s="28">
        <f>AF21+AF23</f>
        <v>3907</v>
      </c>
      <c r="AG24" s="29"/>
      <c r="AH24" s="29">
        <f>AH21+AH23</f>
        <v>3084</v>
      </c>
      <c r="AI24" s="29"/>
      <c r="AJ24" s="29">
        <f>AJ21+AJ23</f>
        <v>5</v>
      </c>
      <c r="AK24" s="30">
        <f>AK21+AK23</f>
        <v>6996</v>
      </c>
      <c r="AL24" s="28">
        <f>AL21+AL23</f>
        <v>3825</v>
      </c>
      <c r="AM24" s="29"/>
      <c r="AN24" s="29">
        <f>AN21+AN23</f>
        <v>3001</v>
      </c>
      <c r="AO24" s="29"/>
      <c r="AP24" s="29">
        <f>AP21+AP23</f>
        <v>5</v>
      </c>
      <c r="AQ24" s="30">
        <f>AQ21+AQ23</f>
        <v>6831</v>
      </c>
      <c r="AR24" s="29">
        <f>AR21+AR23</f>
        <v>3751</v>
      </c>
      <c r="AS24" s="29"/>
      <c r="AT24" s="29">
        <f>AT21+AT23</f>
        <v>2935</v>
      </c>
      <c r="AU24" s="29"/>
      <c r="AV24" s="29">
        <f>AV21+AV23</f>
        <v>6</v>
      </c>
      <c r="AW24" s="29">
        <f>AW21+AW23</f>
        <v>6692</v>
      </c>
      <c r="AX24" s="28">
        <f>AX21+AX23</f>
        <v>3725</v>
      </c>
      <c r="AY24" s="29"/>
      <c r="AZ24" s="29">
        <f>AZ21+AZ23</f>
        <v>2919</v>
      </c>
      <c r="BA24" s="29"/>
      <c r="BB24" s="29">
        <f>BB21+BB23</f>
        <v>5</v>
      </c>
      <c r="BC24" s="29">
        <f>BC21+BC23</f>
        <v>6649</v>
      </c>
      <c r="BD24" s="28">
        <f>BD21+BD23</f>
        <v>3698</v>
      </c>
      <c r="BE24" s="29"/>
      <c r="BF24" s="29">
        <f>BF21+BF23</f>
        <v>2872</v>
      </c>
      <c r="BG24" s="29"/>
      <c r="BH24" s="29">
        <f>BH21+BH23</f>
        <v>5</v>
      </c>
      <c r="BI24" s="29">
        <f>BI21+BI23</f>
        <v>6575</v>
      </c>
      <c r="BJ24" s="30"/>
      <c r="BK24" s="28">
        <f>BK21+BK23</f>
        <v>3647</v>
      </c>
      <c r="BL24" s="29"/>
      <c r="BM24" s="29">
        <f>BM21+BM23</f>
        <v>2829</v>
      </c>
      <c r="BN24" s="29"/>
      <c r="BO24" s="29">
        <f>BO21+BO23</f>
        <v>5</v>
      </c>
      <c r="BP24" s="29">
        <f>BP21+BP23</f>
        <v>6481</v>
      </c>
      <c r="BQ24" s="30"/>
      <c r="BR24" s="28">
        <f>BR21+BR23</f>
        <v>3536</v>
      </c>
      <c r="BS24" s="29"/>
      <c r="BT24" s="29">
        <f>BT21+BT23</f>
        <v>2747</v>
      </c>
      <c r="BU24" s="29"/>
      <c r="BV24" s="29">
        <f>BV21+BV23</f>
        <v>5</v>
      </c>
      <c r="BW24" s="29">
        <f>BW21+BW23</f>
        <v>6288</v>
      </c>
      <c r="BX24" s="30"/>
      <c r="BY24" s="28">
        <f>BY21+BY23</f>
        <v>3443</v>
      </c>
      <c r="BZ24" s="29"/>
      <c r="CA24" s="29">
        <f>CA21+CA23</f>
        <v>2667</v>
      </c>
      <c r="CB24" s="29"/>
      <c r="CC24" s="29">
        <f>CC21+CC23</f>
        <v>5</v>
      </c>
      <c r="CD24" s="29">
        <f>CD21+CD23</f>
        <v>6115</v>
      </c>
      <c r="CE24" s="30"/>
      <c r="CF24" s="28">
        <f>CF21+CF23</f>
        <v>3345</v>
      </c>
      <c r="CG24" s="29"/>
      <c r="CH24" s="29">
        <f>CH21+CH23</f>
        <v>2563</v>
      </c>
      <c r="CI24" s="29"/>
      <c r="CJ24" s="29">
        <f>CJ21+CJ23</f>
        <v>5</v>
      </c>
      <c r="CK24" s="29">
        <f>CK21+CK23</f>
        <v>5913</v>
      </c>
      <c r="CL24" s="30"/>
      <c r="CM24" s="28">
        <f>CM21+CM23</f>
        <v>3263</v>
      </c>
      <c r="CN24" s="29"/>
      <c r="CO24" s="29">
        <f>CO21+CO23</f>
        <v>2482</v>
      </c>
      <c r="CP24" s="29"/>
      <c r="CQ24" s="29">
        <f>CQ21+CQ23</f>
        <v>5</v>
      </c>
      <c r="CR24" s="29">
        <f>CR21+CR23</f>
        <v>5750</v>
      </c>
      <c r="CS24" s="30"/>
      <c r="CT24" s="28">
        <f>CT21+CT23</f>
        <v>3042</v>
      </c>
      <c r="CU24" s="29"/>
      <c r="CV24" s="29">
        <f>CV21+CV23</f>
        <v>2275</v>
      </c>
      <c r="CW24" s="29"/>
      <c r="CX24" s="29">
        <f>CX21+CX23</f>
        <v>4</v>
      </c>
      <c r="CY24" s="29">
        <f>CY21+CY23</f>
        <v>5321</v>
      </c>
      <c r="CZ24" s="30"/>
      <c r="DA24" s="28">
        <f>DA21+DA23</f>
        <v>2935</v>
      </c>
      <c r="DB24" s="29"/>
      <c r="DC24" s="29">
        <f>DC21+DC23</f>
        <v>2156</v>
      </c>
      <c r="DD24" s="29"/>
      <c r="DE24" s="29">
        <f>DE21+DE23</f>
        <v>3</v>
      </c>
      <c r="DF24" s="29">
        <f>DF21+DF23</f>
        <v>5094</v>
      </c>
      <c r="DG24" s="30"/>
      <c r="DH24" s="28">
        <f>DH21+DH23</f>
        <v>2802</v>
      </c>
      <c r="DI24" s="29"/>
      <c r="DJ24" s="29">
        <f>DJ21+DJ23</f>
        <v>2074</v>
      </c>
      <c r="DK24" s="29"/>
      <c r="DL24" s="29">
        <f>DL21+DL23</f>
        <v>3</v>
      </c>
      <c r="DM24" s="29">
        <f>DM21+DM23</f>
        <v>4879</v>
      </c>
      <c r="DN24" s="30"/>
      <c r="DO24" s="28">
        <f>DO21+DO23</f>
        <v>2666</v>
      </c>
      <c r="DP24" s="29"/>
      <c r="DQ24" s="29">
        <f>DQ21+DQ23</f>
        <v>1929</v>
      </c>
      <c r="DR24" s="29"/>
      <c r="DS24" s="29">
        <f>DS21+DS23</f>
        <v>3</v>
      </c>
      <c r="DT24" s="29">
        <f>DT21+DT23</f>
        <v>4598</v>
      </c>
      <c r="DU24" s="30"/>
      <c r="DV24" s="28">
        <f>DV21+DV23</f>
        <v>2559</v>
      </c>
      <c r="DW24" s="29"/>
      <c r="DX24" s="29">
        <f>DX21+DX23</f>
        <v>1842</v>
      </c>
      <c r="DY24" s="29"/>
      <c r="DZ24" s="29">
        <f>DZ21+DZ23</f>
        <v>3</v>
      </c>
      <c r="EA24" s="29">
        <f>EA21+EA23</f>
        <v>4404</v>
      </c>
      <c r="EB24" s="30"/>
      <c r="EC24" s="28">
        <f>EC21+EC23</f>
        <v>2486</v>
      </c>
      <c r="ED24" s="29"/>
      <c r="EE24" s="29">
        <f>EE21+EE23</f>
        <v>1805</v>
      </c>
      <c r="EF24" s="29"/>
      <c r="EG24" s="29">
        <f>EG21+EG23</f>
        <v>3</v>
      </c>
      <c r="EH24" s="29">
        <f>EH21+EH23</f>
        <v>4294</v>
      </c>
      <c r="EI24" s="30"/>
      <c r="EJ24" s="28">
        <f>EJ21+EJ23</f>
        <v>2381</v>
      </c>
      <c r="EK24" s="29"/>
      <c r="EL24" s="29">
        <f>EL21+EL23</f>
        <v>1725</v>
      </c>
      <c r="EM24" s="29"/>
      <c r="EN24" s="29">
        <f>EN21+EN23</f>
        <v>4</v>
      </c>
      <c r="EO24" s="29">
        <f>EO21+EO23</f>
        <v>4110</v>
      </c>
      <c r="EP24" s="30"/>
      <c r="EQ24" s="28">
        <f>EQ21+EQ23</f>
        <v>2234</v>
      </c>
      <c r="ER24" s="29"/>
      <c r="ES24" s="29">
        <f>ES21+ES23</f>
        <v>1630</v>
      </c>
      <c r="ET24" s="29"/>
      <c r="EU24" s="29">
        <f>EU21+EU23</f>
        <v>4</v>
      </c>
      <c r="EV24" s="29">
        <f>EV21+EV23</f>
        <v>3868</v>
      </c>
      <c r="EW24" s="30"/>
      <c r="EX24" s="28">
        <f>EX21+EX23</f>
        <v>2074</v>
      </c>
      <c r="EY24" s="29"/>
      <c r="EZ24" s="29">
        <f>EZ21+EZ23</f>
        <v>1490</v>
      </c>
      <c r="FA24" s="29"/>
      <c r="FB24" s="29">
        <f>FB21+FB23</f>
        <v>5</v>
      </c>
      <c r="FC24" s="29">
        <f>FC21+FC23</f>
        <v>3569</v>
      </c>
      <c r="FD24" s="30"/>
      <c r="FE24" s="28">
        <f>FE21+FE23</f>
        <v>1907</v>
      </c>
      <c r="FF24" s="29"/>
      <c r="FG24" s="29">
        <f>FG21+FG23</f>
        <v>1344</v>
      </c>
      <c r="FH24" s="29"/>
      <c r="FI24" s="29">
        <f>FI21+FI23</f>
        <v>3</v>
      </c>
      <c r="FJ24" s="29">
        <f>FJ21+FJ23</f>
        <v>3254</v>
      </c>
      <c r="FK24" s="30"/>
      <c r="FL24" s="28">
        <f>FL21+FL23</f>
        <v>1757</v>
      </c>
      <c r="FM24" s="29"/>
      <c r="FN24" s="29">
        <f>FN21+FN23</f>
        <v>1209</v>
      </c>
      <c r="FO24" s="29"/>
      <c r="FP24" s="29">
        <f>FP21+FP23</f>
        <v>3</v>
      </c>
      <c r="FQ24" s="29">
        <f>FQ21+FQ23</f>
        <v>2969</v>
      </c>
      <c r="FR24" s="30"/>
      <c r="FS24" s="28">
        <f>FS21+FS23</f>
        <v>1659</v>
      </c>
      <c r="FT24" s="29"/>
      <c r="FU24" s="29">
        <f>FU21+FU23</f>
        <v>1135</v>
      </c>
      <c r="FV24" s="29"/>
      <c r="FW24" s="29">
        <f>FW21+FW23</f>
        <v>5</v>
      </c>
      <c r="FX24" s="29">
        <f>FX21+FX23</f>
        <v>2799</v>
      </c>
      <c r="FY24" s="30"/>
      <c r="FZ24" s="28">
        <f>FZ21+FZ23</f>
        <v>1592</v>
      </c>
      <c r="GA24" s="29"/>
      <c r="GB24" s="29">
        <f>GB21+GB23</f>
        <v>1076</v>
      </c>
      <c r="GC24" s="29"/>
      <c r="GD24" s="29">
        <f>GD21+GD23</f>
        <v>5</v>
      </c>
      <c r="GE24" s="29">
        <f>GE21+GE23</f>
        <v>2673</v>
      </c>
      <c r="GF24" s="30"/>
      <c r="GG24" s="28">
        <f>GG21+GG23</f>
        <v>1522</v>
      </c>
      <c r="GH24" s="29"/>
      <c r="GI24" s="29">
        <f>GI21+GI23</f>
        <v>1019</v>
      </c>
      <c r="GJ24" s="29"/>
      <c r="GK24" s="29">
        <f>GK21+GK23</f>
        <v>3</v>
      </c>
      <c r="GL24" s="29">
        <f>GL21+GL23</f>
        <v>2544</v>
      </c>
      <c r="GM24" s="30"/>
      <c r="GN24" s="28">
        <f>GN21+GN23</f>
        <v>1426</v>
      </c>
      <c r="GO24" s="29"/>
      <c r="GP24" s="29">
        <f>GP21+GP23</f>
        <v>944</v>
      </c>
      <c r="GQ24" s="29"/>
      <c r="GR24" s="29">
        <f>GR21+GR23</f>
        <v>3</v>
      </c>
      <c r="GS24" s="29">
        <f>GS21+GS23</f>
        <v>2373</v>
      </c>
      <c r="GT24" s="30"/>
      <c r="GU24" s="28">
        <f>GU21+GU23</f>
        <v>1286</v>
      </c>
      <c r="GV24" s="29"/>
      <c r="GW24" s="29">
        <f>GW21+GW23</f>
        <v>817</v>
      </c>
      <c r="GX24" s="29"/>
      <c r="GY24" s="29">
        <f>GY21+GY23</f>
        <v>4</v>
      </c>
      <c r="GZ24" s="29">
        <f>GZ21+GZ23</f>
        <v>2107</v>
      </c>
      <c r="HA24" s="30"/>
      <c r="HB24" s="28">
        <f>HB21+HB23</f>
        <v>1151</v>
      </c>
      <c r="HC24" s="29"/>
      <c r="HD24" s="29">
        <f>HD21+HD23</f>
        <v>706</v>
      </c>
      <c r="HE24" s="29"/>
      <c r="HF24" s="29">
        <f>HF21+HF23</f>
        <v>4</v>
      </c>
      <c r="HG24" s="29">
        <f>HG21+HG23</f>
        <v>1861</v>
      </c>
      <c r="HH24" s="30"/>
      <c r="HI24" s="28">
        <f>HI21+HI23</f>
        <v>1012</v>
      </c>
      <c r="HJ24" s="29"/>
      <c r="HK24" s="29">
        <f>HK21+HK23</f>
        <v>592</v>
      </c>
      <c r="HL24" s="29"/>
      <c r="HM24" s="29">
        <f>HM21+HM23</f>
        <v>3</v>
      </c>
      <c r="HN24" s="29">
        <f>HN21+HN23</f>
        <v>1607</v>
      </c>
      <c r="HO24" s="30"/>
      <c r="HP24" s="28">
        <f>HP21+HP23</f>
        <v>913</v>
      </c>
      <c r="HQ24" s="29"/>
      <c r="HR24" s="29">
        <f>HR21+HR23</f>
        <v>518</v>
      </c>
      <c r="HS24" s="29"/>
      <c r="HT24" s="29">
        <f>HT21+HT23</f>
        <v>3</v>
      </c>
      <c r="HU24" s="29">
        <f>HU21+HU23</f>
        <v>1434</v>
      </c>
      <c r="HV24" s="30"/>
      <c r="HW24" s="28">
        <f>HW21+HW23</f>
        <v>851</v>
      </c>
      <c r="HX24" s="29"/>
      <c r="HY24" s="29">
        <f>HY21+HY23</f>
        <v>488</v>
      </c>
      <c r="HZ24" s="29"/>
      <c r="IA24" s="29">
        <f>IA21+IA23</f>
        <v>3</v>
      </c>
      <c r="IB24" s="29">
        <f>IB21+IB23</f>
        <v>1342</v>
      </c>
      <c r="IC24" s="30"/>
      <c r="ID24" s="28">
        <f>ID21+ID23</f>
        <v>753</v>
      </c>
      <c r="IE24" s="29"/>
      <c r="IF24" s="29">
        <f>IF21+IF23</f>
        <v>403</v>
      </c>
      <c r="IG24" s="29"/>
      <c r="IH24" s="29">
        <f>IH21+IH23</f>
        <v>2</v>
      </c>
      <c r="II24" s="29">
        <f>II21+II23</f>
        <v>1158</v>
      </c>
      <c r="IJ24" s="30"/>
      <c r="IK24" s="28">
        <f>IK21+IK23</f>
        <v>661</v>
      </c>
      <c r="IL24" s="29"/>
      <c r="IM24" s="29">
        <f>IM21+IM23</f>
        <v>354</v>
      </c>
      <c r="IN24" s="29"/>
      <c r="IO24" s="29">
        <f>IO21+IO23</f>
        <v>2</v>
      </c>
      <c r="IP24" s="29">
        <f>IP21+IP23</f>
        <v>1017</v>
      </c>
      <c r="IQ24" s="30"/>
      <c r="IR24" s="28">
        <f>IR21+IR23</f>
        <v>567</v>
      </c>
      <c r="IS24" s="29"/>
      <c r="IT24" s="29">
        <f>IT21+IT23</f>
        <v>304</v>
      </c>
      <c r="IU24" s="29"/>
      <c r="IV24" s="29">
        <f>IV21+IV23</f>
        <v>1</v>
      </c>
      <c r="IW24" s="29">
        <f>IW21+IW23</f>
        <v>872</v>
      </c>
      <c r="IX24" s="30"/>
      <c r="IY24" s="28">
        <f>IY21+IY23</f>
        <v>479</v>
      </c>
      <c r="IZ24" s="29"/>
      <c r="JA24" s="29">
        <f>JA21+JA23</f>
        <v>252</v>
      </c>
      <c r="JB24" s="29"/>
      <c r="JC24" s="29">
        <f>JC21+JC23</f>
        <v>1</v>
      </c>
      <c r="JD24" s="29">
        <f>JD21+JD23</f>
        <v>732</v>
      </c>
      <c r="JE24" s="30"/>
      <c r="JF24" s="28">
        <f>JF21+JF23</f>
        <v>384</v>
      </c>
      <c r="JG24" s="29"/>
      <c r="JH24" s="29">
        <f>JH21+JH23</f>
        <v>198</v>
      </c>
      <c r="JI24" s="29"/>
      <c r="JJ24" s="29">
        <f>JJ21+JJ23</f>
        <v>1</v>
      </c>
      <c r="JK24" s="29">
        <f>JK21+JK23</f>
        <v>583</v>
      </c>
      <c r="JL24" s="30"/>
      <c r="JM24" s="28">
        <f>JM21+JM23</f>
        <v>303</v>
      </c>
      <c r="JN24" s="29"/>
      <c r="JO24" s="29">
        <f>JO21+JO23</f>
        <v>151</v>
      </c>
      <c r="JP24" s="29"/>
      <c r="JQ24" s="29">
        <f>JQ21+JQ23</f>
        <v>1</v>
      </c>
      <c r="JR24" s="29">
        <f>JR21+JR23</f>
        <v>455</v>
      </c>
      <c r="JS24" s="30"/>
      <c r="JT24" s="28">
        <f>JT21+JT23</f>
        <v>256</v>
      </c>
      <c r="JU24" s="29"/>
      <c r="JV24" s="29">
        <f>JV21+JV23</f>
        <v>132</v>
      </c>
      <c r="JW24" s="29"/>
      <c r="JX24" s="29">
        <f>JX21+JX23</f>
        <v>1</v>
      </c>
      <c r="JY24" s="29">
        <f>JY21+JY23</f>
        <v>389</v>
      </c>
      <c r="JZ24" s="30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  <c r="ATF24" s="18"/>
      <c r="ATG24" s="18"/>
      <c r="ATH24" s="18"/>
      <c r="ATI24" s="18"/>
      <c r="ATJ24" s="18"/>
      <c r="ATK24" s="18"/>
      <c r="ATL24" s="18"/>
      <c r="ATM24" s="18"/>
      <c r="ATN24" s="18"/>
      <c r="ATO24" s="18"/>
      <c r="ATP24" s="18"/>
      <c r="ATQ24" s="18"/>
      <c r="ATR24" s="18"/>
      <c r="ATS24" s="18"/>
      <c r="ATT24" s="18"/>
      <c r="ATU24" s="18"/>
      <c r="ATV24" s="18"/>
      <c r="ATW24" s="18"/>
      <c r="ATX24" s="18"/>
      <c r="ATY24" s="18"/>
      <c r="ATZ24" s="18"/>
      <c r="AUA24" s="18"/>
      <c r="AUB24" s="18"/>
      <c r="AUC24" s="18"/>
      <c r="AUD24" s="18"/>
      <c r="AUE24" s="18"/>
      <c r="AUF24" s="18"/>
      <c r="AUG24" s="18"/>
      <c r="AUH24" s="18"/>
      <c r="AUI24" s="18"/>
      <c r="AUJ24" s="18"/>
      <c r="AUK24" s="18"/>
      <c r="AUL24" s="18"/>
      <c r="AUM24" s="18"/>
      <c r="AUN24" s="18"/>
      <c r="AUO24" s="18"/>
      <c r="AUP24" s="18"/>
      <c r="AUQ24" s="18"/>
      <c r="AUR24" s="18"/>
      <c r="AUS24" s="18"/>
      <c r="AUT24" s="18"/>
      <c r="AUU24" s="18"/>
      <c r="AUV24" s="18"/>
      <c r="AUW24" s="18"/>
      <c r="AUX24" s="18"/>
      <c r="AUY24" s="18"/>
      <c r="AUZ24" s="18"/>
      <c r="AVA24" s="18"/>
      <c r="AVB24" s="18"/>
      <c r="AVC24" s="18"/>
      <c r="AVD24" s="18"/>
      <c r="AVE24" s="18"/>
      <c r="AVF24" s="18"/>
      <c r="AVG24" s="18"/>
      <c r="AVH24" s="18"/>
      <c r="AVI24" s="18"/>
      <c r="AVJ24" s="18"/>
      <c r="AVK24" s="18"/>
      <c r="AVL24" s="18"/>
      <c r="AVM24" s="18"/>
      <c r="AVN24" s="18"/>
      <c r="AVO24" s="18"/>
      <c r="AVP24" s="18"/>
      <c r="AVQ24" s="18"/>
      <c r="AVR24" s="18"/>
      <c r="AVS24" s="18"/>
      <c r="AVT24" s="18"/>
      <c r="AVU24" s="18"/>
      <c r="AVV24" s="18"/>
      <c r="AVW24" s="18"/>
      <c r="AVX24" s="18"/>
      <c r="AVY24" s="18"/>
      <c r="AVZ24" s="18"/>
      <c r="AWA24" s="18"/>
      <c r="AWB24" s="18"/>
      <c r="AWC24" s="18"/>
    </row>
    <row r="25" spans="1:1277" s="8" customFormat="1">
      <c r="A25" s="37"/>
      <c r="B25" s="37"/>
      <c r="C25" s="37"/>
      <c r="D25" s="37"/>
      <c r="E25" s="37"/>
      <c r="F25" s="37"/>
      <c r="G25" s="37"/>
      <c r="I25" s="37"/>
      <c r="J25" s="37"/>
      <c r="K25" s="37"/>
      <c r="L25" s="37"/>
      <c r="M25" s="37"/>
      <c r="O25" s="37"/>
      <c r="P25" s="37"/>
      <c r="Q25" s="37"/>
      <c r="R25" s="37"/>
      <c r="S25" s="37"/>
      <c r="T25" s="130"/>
      <c r="U25" s="37"/>
      <c r="V25" s="37"/>
      <c r="W25" s="37"/>
      <c r="X25" s="37"/>
      <c r="Y25" s="37"/>
      <c r="Z25" s="139"/>
      <c r="AA25" s="37"/>
      <c r="AB25" s="37"/>
      <c r="AC25" s="37"/>
      <c r="AD25" s="37"/>
      <c r="AE25" s="37"/>
      <c r="AF25" s="139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</row>
    <row r="27" spans="1:1277">
      <c r="A27" s="18" t="s">
        <v>243</v>
      </c>
      <c r="B27" s="130" t="s">
        <v>244</v>
      </c>
    </row>
    <row r="28" spans="1:1277">
      <c r="A28" s="18" t="s">
        <v>12</v>
      </c>
      <c r="B28" s="10"/>
      <c r="N28" s="10"/>
    </row>
    <row r="29" spans="1:1277">
      <c r="A29" s="64" t="s">
        <v>68</v>
      </c>
      <c r="B29" s="65" t="s">
        <v>69</v>
      </c>
      <c r="L29" s="20"/>
    </row>
    <row r="30" spans="1:1277">
      <c r="A30" s="9" t="s">
        <v>20</v>
      </c>
      <c r="H30" s="10"/>
    </row>
    <row r="31" spans="1:1277">
      <c r="A31" s="19" t="s">
        <v>257</v>
      </c>
      <c r="B31" s="9" t="s">
        <v>31</v>
      </c>
      <c r="C31" s="127" t="s">
        <v>258</v>
      </c>
    </row>
    <row r="32" spans="1:1277">
      <c r="A32" s="19"/>
      <c r="C32" s="127" t="s">
        <v>259</v>
      </c>
    </row>
    <row r="33" spans="1:3">
      <c r="A33" s="19"/>
      <c r="B33" s="9" t="s">
        <v>17</v>
      </c>
      <c r="C33" s="110" t="s">
        <v>260</v>
      </c>
    </row>
    <row r="34" spans="1:3">
      <c r="A34" s="19" t="s">
        <v>253</v>
      </c>
      <c r="B34" s="9" t="s">
        <v>31</v>
      </c>
      <c r="C34" s="127" t="s">
        <v>254</v>
      </c>
    </row>
    <row r="35" spans="1:3">
      <c r="A35" s="19"/>
      <c r="C35" s="127" t="s">
        <v>255</v>
      </c>
    </row>
    <row r="36" spans="1:3">
      <c r="A36" s="19"/>
      <c r="B36" s="9" t="s">
        <v>17</v>
      </c>
      <c r="C36" s="110" t="s">
        <v>256</v>
      </c>
    </row>
    <row r="37" spans="1:3">
      <c r="A37" s="19" t="s">
        <v>249</v>
      </c>
      <c r="B37" s="9" t="s">
        <v>31</v>
      </c>
      <c r="C37" s="127" t="s">
        <v>251</v>
      </c>
    </row>
    <row r="38" spans="1:3">
      <c r="A38" s="19"/>
      <c r="C38" s="127" t="s">
        <v>250</v>
      </c>
    </row>
    <row r="39" spans="1:3">
      <c r="A39" s="19"/>
      <c r="B39" s="9" t="s">
        <v>17</v>
      </c>
      <c r="C39" s="110" t="s">
        <v>252</v>
      </c>
    </row>
    <row r="40" spans="1:3">
      <c r="A40" s="19" t="s">
        <v>239</v>
      </c>
      <c r="B40" s="9" t="s">
        <v>31</v>
      </c>
      <c r="C40" s="127" t="s">
        <v>240</v>
      </c>
    </row>
    <row r="41" spans="1:3">
      <c r="A41" s="19"/>
      <c r="C41" s="127" t="s">
        <v>241</v>
      </c>
    </row>
    <row r="42" spans="1:3">
      <c r="A42" s="19"/>
      <c r="B42" s="9" t="s">
        <v>17</v>
      </c>
      <c r="C42" s="110" t="s">
        <v>242</v>
      </c>
    </row>
    <row r="43" spans="1:3">
      <c r="A43" s="19" t="s">
        <v>234</v>
      </c>
      <c r="B43" s="9" t="s">
        <v>31</v>
      </c>
      <c r="C43" s="127" t="s">
        <v>235</v>
      </c>
    </row>
    <row r="44" spans="1:3">
      <c r="A44" s="19"/>
      <c r="C44" s="127" t="s">
        <v>238</v>
      </c>
    </row>
    <row r="45" spans="1:3">
      <c r="A45" s="19"/>
      <c r="B45" s="9" t="s">
        <v>17</v>
      </c>
      <c r="C45" s="110" t="s">
        <v>236</v>
      </c>
    </row>
    <row r="46" spans="1:3">
      <c r="A46" s="19" t="s">
        <v>231</v>
      </c>
      <c r="B46" s="9" t="s">
        <v>31</v>
      </c>
      <c r="C46" s="127" t="s">
        <v>232</v>
      </c>
    </row>
    <row r="47" spans="1:3">
      <c r="A47" s="19"/>
      <c r="C47" s="127" t="s">
        <v>237</v>
      </c>
    </row>
    <row r="48" spans="1:3">
      <c r="A48" s="19"/>
      <c r="B48" s="9" t="s">
        <v>17</v>
      </c>
      <c r="C48" s="110" t="s">
        <v>233</v>
      </c>
    </row>
    <row r="49" spans="1:7">
      <c r="A49" s="19" t="s">
        <v>227</v>
      </c>
      <c r="B49" s="9" t="s">
        <v>31</v>
      </c>
      <c r="C49" s="127" t="s">
        <v>228</v>
      </c>
    </row>
    <row r="50" spans="1:7">
      <c r="A50" s="19"/>
      <c r="C50" s="127" t="s">
        <v>229</v>
      </c>
    </row>
    <row r="51" spans="1:7">
      <c r="A51" s="19"/>
      <c r="B51" s="9" t="s">
        <v>17</v>
      </c>
      <c r="C51" s="110" t="s">
        <v>230</v>
      </c>
    </row>
    <row r="52" spans="1:7">
      <c r="A52" s="19" t="s">
        <v>222</v>
      </c>
      <c r="B52" s="9" t="s">
        <v>31</v>
      </c>
      <c r="C52" s="127" t="s">
        <v>223</v>
      </c>
    </row>
    <row r="53" spans="1:7">
      <c r="A53" s="19"/>
      <c r="C53" s="127" t="s">
        <v>224</v>
      </c>
      <c r="G53" s="9" t="s">
        <v>225</v>
      </c>
    </row>
    <row r="54" spans="1:7">
      <c r="A54" s="19"/>
      <c r="B54" s="9" t="s">
        <v>17</v>
      </c>
      <c r="C54" s="110" t="s">
        <v>226</v>
      </c>
    </row>
    <row r="55" spans="1:7">
      <c r="A55" s="19" t="s">
        <v>218</v>
      </c>
      <c r="B55" s="9" t="s">
        <v>31</v>
      </c>
      <c r="C55" s="127" t="s">
        <v>219</v>
      </c>
    </row>
    <row r="56" spans="1:7">
      <c r="A56" s="19"/>
      <c r="C56" s="127" t="s">
        <v>220</v>
      </c>
    </row>
    <row r="57" spans="1:7">
      <c r="A57" s="19"/>
      <c r="B57" s="9" t="s">
        <v>17</v>
      </c>
      <c r="C57" s="110" t="s">
        <v>221</v>
      </c>
    </row>
    <row r="58" spans="1:7">
      <c r="A58" s="19" t="s">
        <v>214</v>
      </c>
      <c r="B58" s="9" t="s">
        <v>31</v>
      </c>
      <c r="C58" s="127" t="s">
        <v>215</v>
      </c>
    </row>
    <row r="59" spans="1:7">
      <c r="A59" s="19"/>
      <c r="C59" s="127" t="s">
        <v>216</v>
      </c>
    </row>
    <row r="60" spans="1:7">
      <c r="A60" s="19"/>
      <c r="B60" s="9" t="s">
        <v>17</v>
      </c>
      <c r="C60" s="110" t="s">
        <v>217</v>
      </c>
    </row>
    <row r="61" spans="1:7">
      <c r="A61" s="19" t="s">
        <v>212</v>
      </c>
      <c r="B61" s="9" t="s">
        <v>31</v>
      </c>
      <c r="C61" s="127" t="s">
        <v>210</v>
      </c>
    </row>
    <row r="62" spans="1:7">
      <c r="A62" s="19"/>
      <c r="C62" s="127" t="s">
        <v>213</v>
      </c>
    </row>
    <row r="63" spans="1:7">
      <c r="A63" s="19"/>
      <c r="B63" s="9" t="s">
        <v>17</v>
      </c>
      <c r="C63" s="110" t="s">
        <v>211</v>
      </c>
    </row>
    <row r="64" spans="1:7">
      <c r="A64" s="19" t="s">
        <v>123</v>
      </c>
      <c r="B64" s="9" t="s">
        <v>31</v>
      </c>
      <c r="C64" s="124" t="s">
        <v>124</v>
      </c>
    </row>
    <row r="65" spans="1:8">
      <c r="A65" s="19"/>
      <c r="C65" s="124" t="s">
        <v>154</v>
      </c>
    </row>
    <row r="66" spans="1:8">
      <c r="A66" s="19"/>
      <c r="B66" s="9" t="s">
        <v>17</v>
      </c>
      <c r="C66" s="128" t="s">
        <v>153</v>
      </c>
    </row>
    <row r="67" spans="1:8">
      <c r="A67" s="19" t="s">
        <v>120</v>
      </c>
      <c r="B67" s="9" t="s">
        <v>31</v>
      </c>
      <c r="C67" s="124" t="s">
        <v>121</v>
      </c>
    </row>
    <row r="68" spans="1:8">
      <c r="A68" s="19"/>
      <c r="C68" s="124" t="s">
        <v>122</v>
      </c>
    </row>
    <row r="69" spans="1:8">
      <c r="A69" s="19"/>
      <c r="B69" s="9" t="s">
        <v>17</v>
      </c>
      <c r="C69" s="125" t="s">
        <v>207</v>
      </c>
    </row>
    <row r="70" spans="1:8">
      <c r="A70" s="19" t="s">
        <v>115</v>
      </c>
      <c r="B70" s="9" t="s">
        <v>31</v>
      </c>
      <c r="C70" s="124" t="s">
        <v>116</v>
      </c>
    </row>
    <row r="71" spans="1:8">
      <c r="A71" s="19"/>
      <c r="C71" s="124" t="s">
        <v>119</v>
      </c>
    </row>
    <row r="72" spans="1:8">
      <c r="A72" s="19"/>
      <c r="B72" s="9" t="s">
        <v>17</v>
      </c>
      <c r="C72" s="125" t="s">
        <v>208</v>
      </c>
    </row>
    <row r="73" spans="1:8">
      <c r="A73" s="19" t="s">
        <v>110</v>
      </c>
      <c r="B73" s="9" t="s">
        <v>31</v>
      </c>
      <c r="C73" s="124" t="s">
        <v>111</v>
      </c>
    </row>
    <row r="74" spans="1:8">
      <c r="A74" s="19"/>
      <c r="C74" s="124" t="s">
        <v>114</v>
      </c>
    </row>
    <row r="75" spans="1:8">
      <c r="A75" s="19"/>
      <c r="B75" s="9" t="s">
        <v>17</v>
      </c>
      <c r="C75" s="125" t="s">
        <v>203</v>
      </c>
    </row>
    <row r="76" spans="1:8">
      <c r="A76" s="19" t="s">
        <v>106</v>
      </c>
      <c r="B76" s="9" t="s">
        <v>31</v>
      </c>
      <c r="C76" s="124" t="s">
        <v>107</v>
      </c>
    </row>
    <row r="77" spans="1:8">
      <c r="A77" s="19"/>
      <c r="C77" s="124" t="s">
        <v>108</v>
      </c>
    </row>
    <row r="78" spans="1:8">
      <c r="A78" s="19"/>
      <c r="B78" s="9" t="s">
        <v>17</v>
      </c>
      <c r="C78" s="125" t="s">
        <v>202</v>
      </c>
    </row>
    <row r="79" spans="1:8">
      <c r="A79" s="19" t="s">
        <v>103</v>
      </c>
      <c r="B79" s="9" t="s">
        <v>31</v>
      </c>
      <c r="C79" s="124" t="s">
        <v>104</v>
      </c>
      <c r="H79" s="10"/>
    </row>
    <row r="80" spans="1:8">
      <c r="A80" s="19"/>
      <c r="C80" s="124" t="s">
        <v>109</v>
      </c>
    </row>
    <row r="81" spans="1:3">
      <c r="A81" s="19"/>
      <c r="B81" s="9" t="s">
        <v>17</v>
      </c>
      <c r="C81" s="125" t="s">
        <v>201</v>
      </c>
    </row>
    <row r="82" spans="1:3">
      <c r="A82" s="19" t="s">
        <v>101</v>
      </c>
      <c r="B82" s="9" t="s">
        <v>31</v>
      </c>
      <c r="C82" s="124" t="s">
        <v>102</v>
      </c>
    </row>
    <row r="83" spans="1:3">
      <c r="A83" s="19"/>
      <c r="C83" s="124" t="s">
        <v>105</v>
      </c>
    </row>
    <row r="84" spans="1:3">
      <c r="A84" s="19"/>
      <c r="B84" s="9" t="s">
        <v>17</v>
      </c>
      <c r="C84" s="125" t="s">
        <v>200</v>
      </c>
    </row>
    <row r="85" spans="1:3">
      <c r="A85" s="19" t="s">
        <v>98</v>
      </c>
      <c r="B85" s="9" t="s">
        <v>31</v>
      </c>
      <c r="C85" s="124" t="s">
        <v>99</v>
      </c>
    </row>
    <row r="86" spans="1:3">
      <c r="A86" s="19"/>
      <c r="C86" s="124" t="s">
        <v>100</v>
      </c>
    </row>
    <row r="87" spans="1:3">
      <c r="A87" s="19"/>
      <c r="B87" s="9" t="s">
        <v>17</v>
      </c>
      <c r="C87" s="125" t="s">
        <v>198</v>
      </c>
    </row>
    <row r="88" spans="1:3">
      <c r="A88" s="19" t="s">
        <v>95</v>
      </c>
      <c r="B88" s="9" t="s">
        <v>31</v>
      </c>
      <c r="C88" s="124" t="s">
        <v>96</v>
      </c>
    </row>
    <row r="89" spans="1:3">
      <c r="A89" s="19"/>
      <c r="C89" s="124" t="s">
        <v>97</v>
      </c>
    </row>
    <row r="90" spans="1:3">
      <c r="A90" s="19"/>
      <c r="B90" s="9" t="s">
        <v>17</v>
      </c>
      <c r="C90" s="125" t="s">
        <v>197</v>
      </c>
    </row>
    <row r="91" spans="1:3">
      <c r="A91" s="19" t="s">
        <v>92</v>
      </c>
      <c r="B91" s="9" t="s">
        <v>31</v>
      </c>
      <c r="C91" s="124" t="s">
        <v>93</v>
      </c>
    </row>
    <row r="92" spans="1:3">
      <c r="A92" s="19"/>
      <c r="C92" s="124" t="s">
        <v>94</v>
      </c>
    </row>
    <row r="93" spans="1:3">
      <c r="A93" s="19"/>
      <c r="B93" s="9" t="s">
        <v>17</v>
      </c>
      <c r="C93" s="125" t="s">
        <v>196</v>
      </c>
    </row>
    <row r="94" spans="1:3">
      <c r="A94" s="19" t="s">
        <v>87</v>
      </c>
      <c r="B94" s="9" t="s">
        <v>31</v>
      </c>
      <c r="C94" s="124" t="s">
        <v>88</v>
      </c>
    </row>
    <row r="95" spans="1:3">
      <c r="A95" s="19"/>
      <c r="C95" s="124" t="s">
        <v>89</v>
      </c>
    </row>
    <row r="96" spans="1:3">
      <c r="A96" s="19"/>
      <c r="B96" s="9" t="s">
        <v>17</v>
      </c>
      <c r="C96" s="125" t="s">
        <v>195</v>
      </c>
    </row>
    <row r="97" spans="1:3">
      <c r="A97" s="19" t="s">
        <v>86</v>
      </c>
      <c r="B97" s="9" t="s">
        <v>31</v>
      </c>
      <c r="C97" s="124" t="s">
        <v>90</v>
      </c>
    </row>
    <row r="98" spans="1:3">
      <c r="A98" s="19"/>
      <c r="C98" s="124" t="s">
        <v>91</v>
      </c>
    </row>
    <row r="99" spans="1:3">
      <c r="A99" s="19"/>
      <c r="B99" s="9" t="s">
        <v>17</v>
      </c>
      <c r="C99" s="125" t="s">
        <v>194</v>
      </c>
    </row>
    <row r="100" spans="1:3">
      <c r="A100" s="19" t="s">
        <v>83</v>
      </c>
      <c r="B100" s="9" t="s">
        <v>31</v>
      </c>
      <c r="C100" s="124" t="s">
        <v>84</v>
      </c>
    </row>
    <row r="101" spans="1:3">
      <c r="A101" s="19"/>
      <c r="C101" s="124" t="s">
        <v>85</v>
      </c>
    </row>
    <row r="102" spans="1:3">
      <c r="A102" s="19"/>
      <c r="B102" s="9" t="s">
        <v>17</v>
      </c>
      <c r="C102" s="125" t="s">
        <v>193</v>
      </c>
    </row>
    <row r="103" spans="1:3">
      <c r="A103" s="19" t="s">
        <v>80</v>
      </c>
      <c r="B103" s="9" t="s">
        <v>31</v>
      </c>
      <c r="C103" s="124" t="s">
        <v>81</v>
      </c>
    </row>
    <row r="104" spans="1:3">
      <c r="A104" s="19"/>
      <c r="C104" s="124" t="s">
        <v>82</v>
      </c>
    </row>
    <row r="105" spans="1:3">
      <c r="A105" s="19"/>
      <c r="B105" s="9" t="s">
        <v>17</v>
      </c>
      <c r="C105" s="125" t="s">
        <v>192</v>
      </c>
    </row>
    <row r="106" spans="1:3">
      <c r="A106" s="19" t="s">
        <v>77</v>
      </c>
      <c r="B106" s="9" t="s">
        <v>31</v>
      </c>
      <c r="C106" s="124" t="s">
        <v>78</v>
      </c>
    </row>
    <row r="107" spans="1:3">
      <c r="A107" s="19"/>
      <c r="C107" s="124" t="s">
        <v>79</v>
      </c>
    </row>
    <row r="108" spans="1:3">
      <c r="A108" s="19"/>
      <c r="B108" s="9" t="s">
        <v>17</v>
      </c>
      <c r="C108" s="125" t="s">
        <v>199</v>
      </c>
    </row>
    <row r="109" spans="1:3">
      <c r="A109" s="19" t="s">
        <v>74</v>
      </c>
      <c r="B109" s="9" t="s">
        <v>31</v>
      </c>
      <c r="C109" s="124" t="s">
        <v>75</v>
      </c>
    </row>
    <row r="110" spans="1:3">
      <c r="A110" s="19"/>
      <c r="C110" s="124" t="s">
        <v>76</v>
      </c>
    </row>
    <row r="111" spans="1:3">
      <c r="A111" s="19"/>
      <c r="B111" s="9" t="s">
        <v>17</v>
      </c>
      <c r="C111" s="125" t="s">
        <v>191</v>
      </c>
    </row>
    <row r="112" spans="1:3">
      <c r="A112" s="19" t="s">
        <v>71</v>
      </c>
      <c r="B112" s="9" t="s">
        <v>31</v>
      </c>
      <c r="C112" s="124" t="s">
        <v>72</v>
      </c>
    </row>
    <row r="113" spans="1:3">
      <c r="A113" s="19"/>
      <c r="C113" s="124" t="s">
        <v>73</v>
      </c>
    </row>
    <row r="114" spans="1:3">
      <c r="A114" s="19"/>
      <c r="B114" s="9" t="s">
        <v>17</v>
      </c>
      <c r="C114" s="125" t="s">
        <v>190</v>
      </c>
    </row>
    <row r="115" spans="1:3">
      <c r="A115" s="19" t="s">
        <v>65</v>
      </c>
      <c r="B115" s="9" t="s">
        <v>31</v>
      </c>
      <c r="C115" s="124" t="s">
        <v>66</v>
      </c>
    </row>
    <row r="116" spans="1:3">
      <c r="A116" s="13"/>
      <c r="C116" s="124" t="s">
        <v>67</v>
      </c>
    </row>
    <row r="117" spans="1:3">
      <c r="A117" s="13"/>
      <c r="B117" s="9" t="s">
        <v>17</v>
      </c>
      <c r="C117" s="125" t="s">
        <v>189</v>
      </c>
    </row>
    <row r="118" spans="1:3">
      <c r="A118" s="19" t="s">
        <v>62</v>
      </c>
      <c r="B118" s="9" t="s">
        <v>31</v>
      </c>
      <c r="C118" s="124" t="s">
        <v>63</v>
      </c>
    </row>
    <row r="119" spans="1:3">
      <c r="A119" s="13"/>
      <c r="C119" s="124" t="s">
        <v>64</v>
      </c>
    </row>
    <row r="120" spans="1:3">
      <c r="A120" s="13"/>
      <c r="B120" s="9" t="s">
        <v>17</v>
      </c>
      <c r="C120" s="125" t="s">
        <v>187</v>
      </c>
    </row>
    <row r="121" spans="1:3">
      <c r="A121" s="19" t="s">
        <v>55</v>
      </c>
      <c r="B121" s="9" t="s">
        <v>31</v>
      </c>
      <c r="C121" s="124" t="s">
        <v>56</v>
      </c>
    </row>
    <row r="122" spans="1:3">
      <c r="A122" s="13"/>
      <c r="C122" s="124" t="s">
        <v>57</v>
      </c>
    </row>
    <row r="123" spans="1:3">
      <c r="A123" s="13"/>
      <c r="B123" s="9" t="s">
        <v>17</v>
      </c>
      <c r="C123" s="125" t="s">
        <v>186</v>
      </c>
    </row>
    <row r="124" spans="1:3">
      <c r="A124" s="19" t="s">
        <v>53</v>
      </c>
      <c r="B124" s="9" t="s">
        <v>31</v>
      </c>
      <c r="C124" s="124" t="s">
        <v>52</v>
      </c>
    </row>
    <row r="125" spans="1:3">
      <c r="A125" s="13"/>
      <c r="C125" s="124" t="s">
        <v>54</v>
      </c>
    </row>
    <row r="126" spans="1:3">
      <c r="A126" s="13"/>
      <c r="B126" s="9" t="s">
        <v>17</v>
      </c>
      <c r="C126" s="125" t="s">
        <v>188</v>
      </c>
    </row>
    <row r="127" spans="1:3">
      <c r="A127" s="19" t="s">
        <v>51</v>
      </c>
      <c r="B127" s="9" t="s">
        <v>31</v>
      </c>
      <c r="C127" s="124" t="s">
        <v>49</v>
      </c>
    </row>
    <row r="128" spans="1:3">
      <c r="A128" s="13"/>
      <c r="C128" s="124" t="s">
        <v>50</v>
      </c>
    </row>
    <row r="129" spans="1:3">
      <c r="A129" s="13"/>
      <c r="B129" s="9" t="s">
        <v>17</v>
      </c>
      <c r="C129" s="125" t="s">
        <v>185</v>
      </c>
    </row>
    <row r="130" spans="1:3">
      <c r="A130" s="19" t="s">
        <v>46</v>
      </c>
      <c r="B130" s="9" t="s">
        <v>31</v>
      </c>
      <c r="C130" s="124" t="s">
        <v>47</v>
      </c>
    </row>
    <row r="131" spans="1:3">
      <c r="A131" s="13"/>
      <c r="C131" s="124" t="s">
        <v>48</v>
      </c>
    </row>
    <row r="132" spans="1:3">
      <c r="A132" s="13"/>
      <c r="B132" s="9" t="s">
        <v>17</v>
      </c>
      <c r="C132" s="125" t="s">
        <v>183</v>
      </c>
    </row>
    <row r="133" spans="1:3">
      <c r="A133" s="19" t="s">
        <v>43</v>
      </c>
      <c r="B133" s="9" t="s">
        <v>31</v>
      </c>
      <c r="C133" s="124" t="s">
        <v>44</v>
      </c>
    </row>
    <row r="134" spans="1:3">
      <c r="A134" s="13"/>
      <c r="C134" s="124" t="s">
        <v>45</v>
      </c>
    </row>
    <row r="135" spans="1:3">
      <c r="A135" s="13"/>
      <c r="B135" s="9" t="s">
        <v>17</v>
      </c>
      <c r="C135" s="125" t="s">
        <v>184</v>
      </c>
    </row>
    <row r="136" spans="1:3">
      <c r="A136" s="19" t="s">
        <v>42</v>
      </c>
      <c r="B136" s="9" t="s">
        <v>31</v>
      </c>
      <c r="C136" s="124" t="s">
        <v>40</v>
      </c>
    </row>
    <row r="137" spans="1:3">
      <c r="A137" s="13"/>
      <c r="C137" s="124" t="s">
        <v>41</v>
      </c>
    </row>
    <row r="138" spans="1:3">
      <c r="A138" s="13"/>
      <c r="B138" s="9" t="s">
        <v>17</v>
      </c>
      <c r="C138" s="125" t="s">
        <v>182</v>
      </c>
    </row>
    <row r="139" spans="1:3">
      <c r="A139" s="13" t="s">
        <v>37</v>
      </c>
      <c r="B139" s="9" t="s">
        <v>31</v>
      </c>
      <c r="C139" s="124" t="s">
        <v>38</v>
      </c>
    </row>
    <row r="140" spans="1:3">
      <c r="A140" s="13"/>
      <c r="C140" s="124" t="s">
        <v>39</v>
      </c>
    </row>
    <row r="141" spans="1:3">
      <c r="A141" s="13"/>
      <c r="B141" s="9" t="s">
        <v>17</v>
      </c>
      <c r="C141" s="125" t="s">
        <v>181</v>
      </c>
    </row>
    <row r="142" spans="1:3">
      <c r="A142" s="13" t="s">
        <v>36</v>
      </c>
      <c r="B142" s="9" t="s">
        <v>31</v>
      </c>
      <c r="C142" s="124" t="s">
        <v>35</v>
      </c>
    </row>
    <row r="143" spans="1:3">
      <c r="A143" s="13"/>
      <c r="C143" s="124" t="s">
        <v>34</v>
      </c>
    </row>
    <row r="144" spans="1:3">
      <c r="A144" s="13"/>
      <c r="B144" s="9" t="s">
        <v>17</v>
      </c>
      <c r="C144" s="125" t="s">
        <v>180</v>
      </c>
    </row>
    <row r="145" spans="1:1014">
      <c r="A145" s="13" t="s">
        <v>33</v>
      </c>
      <c r="B145" s="9" t="s">
        <v>31</v>
      </c>
      <c r="C145" s="124" t="s">
        <v>23</v>
      </c>
    </row>
    <row r="146" spans="1:1014">
      <c r="C146" s="124" t="s">
        <v>24</v>
      </c>
    </row>
    <row r="147" spans="1:1014">
      <c r="B147" s="9" t="s">
        <v>17</v>
      </c>
      <c r="C147" s="125" t="s">
        <v>179</v>
      </c>
    </row>
    <row r="148" spans="1:1014">
      <c r="A148" s="13" t="s">
        <v>32</v>
      </c>
      <c r="B148" s="9" t="s">
        <v>31</v>
      </c>
      <c r="C148" s="124" t="s">
        <v>21</v>
      </c>
      <c r="F148" s="10"/>
    </row>
    <row r="149" spans="1:1014">
      <c r="A149" s="13"/>
      <c r="C149" s="124" t="s">
        <v>22</v>
      </c>
      <c r="F149" s="10"/>
    </row>
    <row r="150" spans="1:1014">
      <c r="A150" s="13"/>
      <c r="B150" s="9" t="s">
        <v>17</v>
      </c>
      <c r="C150" s="125" t="s">
        <v>178</v>
      </c>
      <c r="F150" s="10"/>
    </row>
    <row r="151" spans="1:1014">
      <c r="A151" s="13" t="s">
        <v>117</v>
      </c>
      <c r="B151" s="9" t="s">
        <v>31</v>
      </c>
      <c r="C151" s="124" t="s">
        <v>19</v>
      </c>
      <c r="F151" s="10"/>
    </row>
    <row r="152" spans="1:1014">
      <c r="A152" s="13"/>
      <c r="C152" s="124" t="s">
        <v>18</v>
      </c>
      <c r="F152" s="10"/>
    </row>
    <row r="153" spans="1:1014" s="8" customFormat="1">
      <c r="A153" s="9"/>
      <c r="B153" s="9" t="s">
        <v>209</v>
      </c>
      <c r="C153" s="126" t="s">
        <v>16</v>
      </c>
      <c r="D153" s="9"/>
      <c r="E153" s="9"/>
      <c r="F153" s="9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  <c r="BI153" s="18"/>
      <c r="BJ153" s="18"/>
      <c r="BK153" s="18"/>
      <c r="BL153" s="18"/>
      <c r="BM153" s="18"/>
      <c r="BN153" s="18"/>
      <c r="BO153" s="18"/>
      <c r="BP153" s="18"/>
      <c r="BQ153" s="18"/>
      <c r="BR153" s="18"/>
      <c r="BS153" s="18"/>
      <c r="BT153" s="18"/>
      <c r="BU153" s="18"/>
      <c r="BV153" s="18"/>
      <c r="BW153" s="18"/>
      <c r="BX153" s="18"/>
      <c r="BY153" s="18"/>
      <c r="BZ153" s="18"/>
      <c r="CA153" s="18"/>
      <c r="CB153" s="18"/>
      <c r="CC153" s="18"/>
      <c r="CD153" s="18"/>
      <c r="CE153" s="18"/>
      <c r="CF153" s="18"/>
      <c r="CG153" s="18"/>
      <c r="CH153" s="18"/>
      <c r="CI153" s="18"/>
      <c r="CJ153" s="18"/>
      <c r="CK153" s="18"/>
      <c r="CL153" s="18"/>
      <c r="CM153" s="18"/>
      <c r="CN153" s="18"/>
      <c r="CO153" s="18"/>
      <c r="CP153" s="18"/>
      <c r="CQ153" s="18"/>
      <c r="CR153" s="18"/>
      <c r="CS153" s="18"/>
      <c r="CT153" s="18"/>
      <c r="CU153" s="18"/>
      <c r="CV153" s="18"/>
      <c r="CW153" s="18"/>
      <c r="CX153" s="18"/>
      <c r="CY153" s="18"/>
      <c r="CZ153" s="18"/>
      <c r="DA153" s="18"/>
      <c r="DB153" s="18"/>
      <c r="DC153" s="18"/>
      <c r="DD153" s="18"/>
      <c r="DE153" s="18"/>
      <c r="DF153" s="18"/>
      <c r="DG153" s="18"/>
      <c r="DH153" s="18"/>
      <c r="DI153" s="18"/>
      <c r="DJ153" s="18"/>
      <c r="DK153" s="18"/>
      <c r="DL153" s="18"/>
      <c r="DM153" s="18"/>
      <c r="DN153" s="18"/>
      <c r="DO153" s="18"/>
      <c r="DP153" s="18"/>
      <c r="DQ153" s="18"/>
      <c r="DR153" s="18"/>
      <c r="DS153" s="18"/>
      <c r="DT153" s="18"/>
      <c r="DU153" s="18"/>
      <c r="DV153" s="18"/>
      <c r="DW153" s="18"/>
      <c r="DX153" s="18"/>
      <c r="DY153" s="18"/>
      <c r="DZ153" s="18"/>
      <c r="EA153" s="18"/>
      <c r="EB153" s="18"/>
      <c r="EC153" s="18"/>
      <c r="ED153" s="18"/>
      <c r="EE153" s="18"/>
      <c r="EF153" s="18"/>
      <c r="EG153" s="18"/>
      <c r="EH153" s="18"/>
      <c r="EI153" s="18"/>
      <c r="EJ153" s="18"/>
      <c r="EK153" s="18"/>
      <c r="EL153" s="18"/>
      <c r="EM153" s="18"/>
      <c r="EN153" s="18"/>
      <c r="EO153" s="18"/>
      <c r="EP153" s="18"/>
      <c r="EQ153" s="18"/>
      <c r="ER153" s="18"/>
      <c r="ES153" s="18"/>
      <c r="ET153" s="18"/>
      <c r="EU153" s="18"/>
      <c r="EV153" s="18"/>
      <c r="EW153" s="18"/>
      <c r="EX153" s="18"/>
      <c r="EY153" s="18"/>
      <c r="EZ153" s="18"/>
      <c r="FA153" s="18"/>
      <c r="FB153" s="18"/>
      <c r="FC153" s="18"/>
      <c r="FD153" s="18"/>
      <c r="FE153" s="18"/>
      <c r="FF153" s="18"/>
      <c r="FG153" s="18"/>
      <c r="FH153" s="18"/>
      <c r="FI153" s="18"/>
      <c r="FJ153" s="18"/>
      <c r="FK153" s="18"/>
      <c r="FL153" s="18"/>
      <c r="FM153" s="18"/>
      <c r="FN153" s="18"/>
      <c r="FO153" s="18"/>
      <c r="FP153" s="18"/>
      <c r="FQ153" s="18"/>
      <c r="FR153" s="18"/>
      <c r="FS153" s="18"/>
      <c r="FT153" s="18"/>
      <c r="FU153" s="18"/>
      <c r="FV153" s="18"/>
      <c r="FW153" s="18"/>
      <c r="FX153" s="18"/>
      <c r="FY153" s="18"/>
      <c r="FZ153" s="18"/>
      <c r="GA153" s="18"/>
      <c r="GB153" s="18"/>
      <c r="GC153" s="18"/>
      <c r="GD153" s="18"/>
      <c r="GE153" s="18"/>
      <c r="GF153" s="18"/>
      <c r="GG153" s="18"/>
      <c r="GH153" s="18"/>
      <c r="GI153" s="18"/>
      <c r="GJ153" s="18"/>
      <c r="GK153" s="18"/>
      <c r="GL153" s="18"/>
      <c r="GM153" s="18"/>
      <c r="GN153" s="18"/>
      <c r="GO153" s="18"/>
      <c r="GP153" s="18"/>
      <c r="GQ153" s="18"/>
      <c r="GR153" s="18"/>
      <c r="GS153" s="18"/>
      <c r="GT153" s="18"/>
      <c r="GU153" s="18"/>
      <c r="GV153" s="18"/>
      <c r="GW153" s="18"/>
      <c r="GX153" s="18"/>
      <c r="GY153" s="18"/>
      <c r="GZ153" s="18"/>
      <c r="HA153" s="18"/>
      <c r="HB153" s="18"/>
      <c r="HC153" s="18"/>
      <c r="HD153" s="18"/>
      <c r="HE153" s="18"/>
      <c r="HF153" s="18"/>
      <c r="HG153" s="18"/>
      <c r="HH153" s="18"/>
      <c r="HI153" s="18"/>
      <c r="HJ153" s="18"/>
      <c r="HK153" s="18"/>
      <c r="HL153" s="18"/>
      <c r="HM153" s="18"/>
      <c r="HN153" s="18"/>
      <c r="HO153" s="18"/>
      <c r="HP153" s="18"/>
      <c r="HQ153" s="18"/>
      <c r="HR153" s="18"/>
      <c r="HS153" s="18"/>
      <c r="HT153" s="18"/>
      <c r="HU153" s="18"/>
      <c r="HV153" s="18"/>
      <c r="HW153" s="18"/>
      <c r="HX153" s="18"/>
      <c r="HY153" s="18"/>
      <c r="HZ153" s="18"/>
      <c r="IA153" s="18"/>
      <c r="IB153" s="18"/>
      <c r="IC153" s="18"/>
      <c r="ID153" s="18"/>
      <c r="IE153" s="18"/>
      <c r="IF153" s="18"/>
      <c r="IG153" s="18"/>
      <c r="IH153" s="18"/>
      <c r="II153" s="18"/>
      <c r="IJ153" s="18"/>
      <c r="IK153" s="18"/>
      <c r="IL153" s="18"/>
      <c r="IM153" s="18"/>
      <c r="IN153" s="18"/>
      <c r="IO153" s="18"/>
      <c r="IP153" s="18"/>
      <c r="IQ153" s="18"/>
      <c r="IR153" s="18"/>
      <c r="IS153" s="18"/>
      <c r="IT153" s="18"/>
      <c r="IU153" s="18"/>
      <c r="IV153" s="18"/>
      <c r="IW153" s="18"/>
      <c r="IX153" s="18"/>
      <c r="IY153" s="18"/>
      <c r="IZ153" s="18"/>
      <c r="JA153" s="18"/>
      <c r="JB153" s="18"/>
      <c r="JC153" s="18"/>
      <c r="JD153" s="18"/>
      <c r="JE153" s="18"/>
      <c r="JF153" s="18"/>
      <c r="JG153" s="18"/>
      <c r="JH153" s="18"/>
      <c r="JI153" s="18"/>
      <c r="JJ153" s="18"/>
      <c r="JK153" s="18"/>
      <c r="JL153" s="18"/>
      <c r="JM153" s="18"/>
      <c r="JN153" s="18"/>
      <c r="JO153" s="18"/>
      <c r="JP153" s="18"/>
      <c r="JQ153" s="18"/>
      <c r="JR153" s="18"/>
      <c r="JS153" s="18"/>
      <c r="JT153" s="18"/>
      <c r="JU153" s="18"/>
      <c r="JV153" s="18"/>
      <c r="JW153" s="18"/>
      <c r="JX153" s="18"/>
      <c r="JY153" s="18"/>
      <c r="JZ153" s="18"/>
      <c r="KA153" s="18"/>
      <c r="KB153" s="18"/>
      <c r="KC153" s="18"/>
      <c r="KD153" s="18"/>
      <c r="KE153" s="18"/>
      <c r="KF153" s="18"/>
      <c r="KG153" s="18"/>
      <c r="KH153" s="18"/>
      <c r="KI153" s="18"/>
      <c r="KJ153" s="18"/>
      <c r="KK153" s="18"/>
      <c r="KL153" s="18"/>
      <c r="KM153" s="18"/>
      <c r="KN153" s="18"/>
      <c r="KO153" s="18"/>
      <c r="KP153" s="18"/>
      <c r="KQ153" s="18"/>
      <c r="KR153" s="18"/>
      <c r="KS153" s="18"/>
      <c r="KT153" s="18"/>
      <c r="KU153" s="18"/>
      <c r="KV153" s="18"/>
      <c r="KW153" s="18"/>
      <c r="KX153" s="18"/>
      <c r="KY153" s="18"/>
      <c r="KZ153" s="18"/>
      <c r="LA153" s="18"/>
      <c r="LB153" s="18"/>
      <c r="LC153" s="18"/>
      <c r="LD153" s="18"/>
      <c r="LE153" s="18"/>
      <c r="LF153" s="18"/>
      <c r="LG153" s="18"/>
      <c r="LH153" s="18"/>
      <c r="LI153" s="18"/>
      <c r="LJ153" s="18"/>
      <c r="LK153" s="18"/>
      <c r="LL153" s="18"/>
      <c r="LM153" s="18"/>
      <c r="LN153" s="18"/>
      <c r="LO153" s="18"/>
      <c r="LP153" s="18"/>
      <c r="LQ153" s="18"/>
      <c r="LR153" s="18"/>
      <c r="LS153" s="18"/>
      <c r="LT153" s="18"/>
      <c r="LU153" s="18"/>
      <c r="LV153" s="18"/>
      <c r="LW153" s="18"/>
      <c r="LX153" s="18"/>
      <c r="LY153" s="18"/>
      <c r="LZ153" s="18"/>
      <c r="MA153" s="18"/>
      <c r="MB153" s="18"/>
      <c r="MC153" s="18"/>
      <c r="MD153" s="18"/>
      <c r="ME153" s="18"/>
      <c r="MF153" s="18"/>
      <c r="MG153" s="18"/>
      <c r="MH153" s="18"/>
      <c r="MI153" s="18"/>
      <c r="MJ153" s="18"/>
      <c r="MK153" s="18"/>
      <c r="ML153" s="18"/>
      <c r="MM153" s="18"/>
      <c r="MN153" s="18"/>
      <c r="MO153" s="18"/>
      <c r="MP153" s="18"/>
      <c r="MQ153" s="18"/>
      <c r="MR153" s="18"/>
      <c r="MS153" s="18"/>
      <c r="MT153" s="18"/>
      <c r="MU153" s="18"/>
      <c r="MV153" s="18"/>
      <c r="MW153" s="18"/>
      <c r="MX153" s="18"/>
      <c r="MY153" s="18"/>
      <c r="MZ153" s="18"/>
      <c r="NA153" s="18"/>
      <c r="NB153" s="18"/>
      <c r="NC153" s="18"/>
      <c r="ND153" s="18"/>
      <c r="NE153" s="18"/>
      <c r="NF153" s="18"/>
      <c r="NG153" s="18"/>
      <c r="NH153" s="18"/>
      <c r="NI153" s="18"/>
      <c r="NJ153" s="18"/>
      <c r="NK153" s="18"/>
      <c r="NL153" s="18"/>
      <c r="NM153" s="18"/>
      <c r="NN153" s="18"/>
      <c r="NO153" s="18"/>
      <c r="NP153" s="18"/>
      <c r="NQ153" s="18"/>
      <c r="NR153" s="18"/>
      <c r="NS153" s="18"/>
      <c r="NT153" s="18"/>
      <c r="NU153" s="18"/>
      <c r="NV153" s="18"/>
      <c r="NW153" s="18"/>
      <c r="NX153" s="18"/>
      <c r="NY153" s="18"/>
      <c r="NZ153" s="18"/>
      <c r="OA153" s="18"/>
      <c r="OB153" s="18"/>
      <c r="OC153" s="18"/>
      <c r="OD153" s="18"/>
      <c r="OE153" s="18"/>
      <c r="OF153" s="18"/>
      <c r="OG153" s="18"/>
      <c r="OH153" s="18"/>
      <c r="OI153" s="18"/>
      <c r="OJ153" s="18"/>
      <c r="OK153" s="18"/>
      <c r="OL153" s="18"/>
      <c r="OM153" s="18"/>
      <c r="ON153" s="18"/>
      <c r="OO153" s="18"/>
      <c r="OP153" s="18"/>
      <c r="OQ153" s="18"/>
      <c r="OR153" s="18"/>
      <c r="OS153" s="18"/>
      <c r="OT153" s="18"/>
      <c r="OU153" s="18"/>
      <c r="OV153" s="18"/>
      <c r="OW153" s="18"/>
      <c r="OX153" s="18"/>
      <c r="OY153" s="18"/>
      <c r="OZ153" s="18"/>
      <c r="PA153" s="18"/>
      <c r="PB153" s="18"/>
      <c r="PC153" s="18"/>
      <c r="PD153" s="18"/>
      <c r="PE153" s="18"/>
      <c r="PF153" s="18"/>
      <c r="PG153" s="18"/>
      <c r="PH153" s="18"/>
      <c r="PI153" s="18"/>
      <c r="PJ153" s="18"/>
      <c r="PK153" s="18"/>
      <c r="PL153" s="18"/>
      <c r="PM153" s="18"/>
      <c r="PN153" s="18"/>
      <c r="PO153" s="18"/>
      <c r="PP153" s="18"/>
      <c r="PQ153" s="18"/>
      <c r="PR153" s="18"/>
      <c r="PS153" s="18"/>
      <c r="PT153" s="18"/>
      <c r="PU153" s="18"/>
      <c r="PV153" s="18"/>
      <c r="PW153" s="18"/>
      <c r="PX153" s="18"/>
      <c r="PY153" s="18"/>
      <c r="PZ153" s="18"/>
      <c r="QA153" s="18"/>
      <c r="QB153" s="18"/>
      <c r="QC153" s="18"/>
      <c r="QD153" s="18"/>
      <c r="QE153" s="18"/>
      <c r="QF153" s="18"/>
      <c r="QG153" s="18"/>
      <c r="QH153" s="18"/>
      <c r="QI153" s="18"/>
      <c r="QJ153" s="18"/>
      <c r="QK153" s="18"/>
      <c r="QL153" s="18"/>
      <c r="QM153" s="18"/>
      <c r="QN153" s="18"/>
      <c r="QO153" s="18"/>
      <c r="QP153" s="18"/>
      <c r="QQ153" s="18"/>
      <c r="QR153" s="18"/>
      <c r="QS153" s="18"/>
      <c r="QT153" s="18"/>
      <c r="QU153" s="18"/>
      <c r="QV153" s="18"/>
      <c r="QW153" s="18"/>
      <c r="QX153" s="18"/>
      <c r="QY153" s="18"/>
      <c r="QZ153" s="18"/>
      <c r="RA153" s="18"/>
      <c r="RB153" s="18"/>
      <c r="RC153" s="18"/>
      <c r="RD153" s="18"/>
      <c r="RE153" s="18"/>
      <c r="RF153" s="18"/>
      <c r="RG153" s="18"/>
      <c r="RH153" s="18"/>
      <c r="RI153" s="18"/>
      <c r="RJ153" s="18"/>
      <c r="RK153" s="18"/>
      <c r="RL153" s="18"/>
      <c r="RM153" s="18"/>
      <c r="RN153" s="18"/>
      <c r="RO153" s="18"/>
      <c r="RP153" s="18"/>
      <c r="RQ153" s="18"/>
      <c r="RR153" s="18"/>
      <c r="RS153" s="18"/>
      <c r="RT153" s="18"/>
      <c r="RU153" s="18"/>
      <c r="RV153" s="18"/>
      <c r="RW153" s="18"/>
      <c r="RX153" s="18"/>
      <c r="RY153" s="18"/>
      <c r="RZ153" s="18"/>
      <c r="SA153" s="18"/>
      <c r="SB153" s="18"/>
      <c r="SC153" s="18"/>
      <c r="SD153" s="18"/>
      <c r="SE153" s="18"/>
      <c r="SF153" s="18"/>
      <c r="SG153" s="18"/>
      <c r="SH153" s="18"/>
      <c r="SI153" s="18"/>
      <c r="SJ153" s="18"/>
      <c r="SK153" s="18"/>
      <c r="SL153" s="18"/>
      <c r="SM153" s="18"/>
      <c r="SN153" s="18"/>
      <c r="SO153" s="18"/>
      <c r="SP153" s="18"/>
      <c r="SQ153" s="18"/>
      <c r="SR153" s="18"/>
      <c r="SS153" s="18"/>
      <c r="ST153" s="18"/>
      <c r="SU153" s="18"/>
      <c r="SV153" s="18"/>
      <c r="SW153" s="18"/>
      <c r="SX153" s="18"/>
      <c r="SY153" s="18"/>
      <c r="SZ153" s="18"/>
      <c r="TA153" s="18"/>
      <c r="TB153" s="18"/>
      <c r="TC153" s="18"/>
      <c r="TD153" s="18"/>
      <c r="TE153" s="18"/>
      <c r="TF153" s="18"/>
      <c r="TG153" s="18"/>
      <c r="TH153" s="18"/>
      <c r="TI153" s="18"/>
      <c r="TJ153" s="18"/>
      <c r="TK153" s="18"/>
      <c r="TL153" s="18"/>
      <c r="TM153" s="18"/>
      <c r="TN153" s="18"/>
      <c r="TO153" s="18"/>
      <c r="TP153" s="18"/>
      <c r="TQ153" s="18"/>
      <c r="TR153" s="18"/>
      <c r="TS153" s="18"/>
      <c r="TT153" s="18"/>
      <c r="TU153" s="18"/>
      <c r="TV153" s="18"/>
      <c r="TW153" s="18"/>
      <c r="TX153" s="18"/>
      <c r="TY153" s="18"/>
      <c r="TZ153" s="18"/>
      <c r="UA153" s="18"/>
      <c r="UB153" s="18"/>
      <c r="UC153" s="18"/>
      <c r="UD153" s="18"/>
      <c r="UE153" s="18"/>
      <c r="UF153" s="18"/>
      <c r="UG153" s="18"/>
      <c r="UH153" s="18"/>
      <c r="UI153" s="18"/>
      <c r="UJ153" s="18"/>
      <c r="UK153" s="18"/>
      <c r="UL153" s="18"/>
      <c r="UM153" s="18"/>
      <c r="UN153" s="18"/>
      <c r="UO153" s="18"/>
      <c r="UP153" s="18"/>
      <c r="UQ153" s="18"/>
      <c r="UR153" s="18"/>
      <c r="US153" s="18"/>
      <c r="UT153" s="18"/>
      <c r="UU153" s="18"/>
      <c r="UV153" s="18"/>
      <c r="UW153" s="18"/>
      <c r="UX153" s="18"/>
      <c r="UY153" s="18"/>
      <c r="UZ153" s="18"/>
      <c r="VA153" s="18"/>
      <c r="VB153" s="18"/>
      <c r="VC153" s="18"/>
      <c r="VD153" s="18"/>
      <c r="VE153" s="18"/>
      <c r="VF153" s="18"/>
      <c r="VG153" s="18"/>
      <c r="VH153" s="18"/>
      <c r="VI153" s="18"/>
      <c r="VJ153" s="18"/>
      <c r="VK153" s="18"/>
      <c r="VL153" s="18"/>
      <c r="VM153" s="18"/>
      <c r="VN153" s="18"/>
      <c r="VO153" s="18"/>
      <c r="VP153" s="18"/>
      <c r="VQ153" s="18"/>
      <c r="VR153" s="18"/>
      <c r="VS153" s="18"/>
      <c r="VT153" s="18"/>
      <c r="VU153" s="18"/>
      <c r="VV153" s="18"/>
      <c r="VW153" s="18"/>
      <c r="VX153" s="18"/>
      <c r="VY153" s="18"/>
      <c r="VZ153" s="18"/>
      <c r="WA153" s="18"/>
      <c r="WB153" s="18"/>
      <c r="WC153" s="18"/>
      <c r="WD153" s="18"/>
      <c r="WE153" s="18"/>
      <c r="WF153" s="18"/>
      <c r="WG153" s="18"/>
      <c r="WH153" s="18"/>
      <c r="WI153" s="18"/>
      <c r="WJ153" s="18"/>
      <c r="WK153" s="18"/>
      <c r="WL153" s="18"/>
      <c r="WM153" s="18"/>
      <c r="WN153" s="18"/>
      <c r="WO153" s="18"/>
      <c r="WP153" s="18"/>
      <c r="WQ153" s="18"/>
      <c r="WR153" s="18"/>
      <c r="WS153" s="18"/>
      <c r="WT153" s="18"/>
      <c r="WU153" s="18"/>
      <c r="WV153" s="18"/>
      <c r="WW153" s="18"/>
      <c r="WX153" s="18"/>
      <c r="WY153" s="18"/>
      <c r="WZ153" s="18"/>
      <c r="XA153" s="18"/>
      <c r="XB153" s="18"/>
      <c r="XC153" s="18"/>
      <c r="XD153" s="18"/>
      <c r="XE153" s="18"/>
      <c r="XF153" s="18"/>
      <c r="XG153" s="18"/>
      <c r="XH153" s="18"/>
      <c r="XI153" s="18"/>
      <c r="XJ153" s="18"/>
      <c r="XK153" s="18"/>
      <c r="XL153" s="18"/>
      <c r="XM153" s="18"/>
      <c r="XN153" s="18"/>
      <c r="XO153" s="18"/>
      <c r="XP153" s="18"/>
      <c r="XQ153" s="18"/>
      <c r="XR153" s="18"/>
      <c r="XS153" s="18"/>
      <c r="XT153" s="18"/>
      <c r="XU153" s="18"/>
      <c r="XV153" s="18"/>
      <c r="XW153" s="18"/>
      <c r="XX153" s="18"/>
      <c r="XY153" s="18"/>
      <c r="XZ153" s="18"/>
      <c r="YA153" s="18"/>
      <c r="YB153" s="18"/>
      <c r="YC153" s="18"/>
      <c r="YD153" s="18"/>
      <c r="YE153" s="18"/>
      <c r="YF153" s="18"/>
      <c r="YG153" s="18"/>
      <c r="YH153" s="18"/>
      <c r="YI153" s="18"/>
      <c r="YJ153" s="18"/>
      <c r="YK153" s="18"/>
      <c r="YL153" s="18"/>
      <c r="YM153" s="18"/>
      <c r="YN153" s="18"/>
      <c r="YO153" s="18"/>
      <c r="YP153" s="18"/>
      <c r="YQ153" s="18"/>
      <c r="YR153" s="18"/>
      <c r="YS153" s="18"/>
      <c r="YT153" s="18"/>
      <c r="YU153" s="18"/>
      <c r="YV153" s="18"/>
      <c r="YW153" s="18"/>
      <c r="YX153" s="18"/>
      <c r="YY153" s="18"/>
      <c r="YZ153" s="18"/>
      <c r="ZA153" s="18"/>
      <c r="ZB153" s="18"/>
      <c r="ZC153" s="18"/>
      <c r="ZD153" s="18"/>
      <c r="ZE153" s="18"/>
      <c r="ZF153" s="18"/>
      <c r="ZG153" s="18"/>
      <c r="ZH153" s="18"/>
      <c r="ZI153" s="18"/>
      <c r="ZJ153" s="18"/>
      <c r="ZK153" s="18"/>
      <c r="ZL153" s="18"/>
      <c r="ZM153" s="18"/>
      <c r="ZN153" s="18"/>
      <c r="ZO153" s="18"/>
      <c r="ZP153" s="18"/>
      <c r="ZQ153" s="18"/>
      <c r="ZR153" s="18"/>
      <c r="ZS153" s="18"/>
      <c r="ZT153" s="18"/>
      <c r="ZU153" s="18"/>
      <c r="ZV153" s="18"/>
      <c r="ZW153" s="18"/>
      <c r="ZX153" s="18"/>
      <c r="ZY153" s="18"/>
      <c r="ZZ153" s="18"/>
      <c r="AAA153" s="18"/>
      <c r="AAB153" s="18"/>
      <c r="AAC153" s="18"/>
      <c r="AAD153" s="18"/>
      <c r="AAE153" s="18"/>
      <c r="AAF153" s="18"/>
      <c r="AAG153" s="18"/>
      <c r="AAH153" s="18"/>
      <c r="AAI153" s="18"/>
      <c r="AAJ153" s="18"/>
      <c r="AAK153" s="18"/>
      <c r="AAL153" s="18"/>
      <c r="AAM153" s="18"/>
      <c r="AAN153" s="18"/>
      <c r="AAO153" s="18"/>
      <c r="AAP153" s="18"/>
      <c r="AAQ153" s="18"/>
      <c r="AAR153" s="18"/>
      <c r="AAS153" s="18"/>
      <c r="AAT153" s="18"/>
      <c r="AAU153" s="18"/>
      <c r="AAV153" s="18"/>
      <c r="AAW153" s="18"/>
      <c r="AAX153" s="18"/>
      <c r="AAY153" s="18"/>
      <c r="AAZ153" s="18"/>
      <c r="ABA153" s="18"/>
      <c r="ABB153" s="18"/>
      <c r="ABC153" s="18"/>
      <c r="ABD153" s="18"/>
      <c r="ABE153" s="18"/>
      <c r="ABF153" s="18"/>
      <c r="ABG153" s="18"/>
      <c r="ABH153" s="18"/>
      <c r="ABI153" s="18"/>
      <c r="ABJ153" s="18"/>
      <c r="ABK153" s="18"/>
      <c r="ABL153" s="18"/>
      <c r="ABM153" s="18"/>
      <c r="ABN153" s="18"/>
      <c r="ABO153" s="18"/>
      <c r="ABP153" s="18"/>
      <c r="ABQ153" s="18"/>
      <c r="ABR153" s="18"/>
      <c r="ABS153" s="18"/>
      <c r="ABT153" s="18"/>
      <c r="ABU153" s="18"/>
      <c r="ABV153" s="18"/>
      <c r="ABW153" s="18"/>
      <c r="ABX153" s="18"/>
      <c r="ABY153" s="18"/>
      <c r="ABZ153" s="18"/>
      <c r="ACA153" s="18"/>
      <c r="ACB153" s="18"/>
      <c r="ACC153" s="18"/>
      <c r="ACD153" s="18"/>
      <c r="ACE153" s="18"/>
      <c r="ACF153" s="18"/>
      <c r="ACG153" s="18"/>
      <c r="ACH153" s="18"/>
      <c r="ACI153" s="18"/>
      <c r="ACJ153" s="18"/>
      <c r="ACK153" s="18"/>
      <c r="ACL153" s="18"/>
      <c r="ACM153" s="18"/>
      <c r="ACN153" s="18"/>
      <c r="ACO153" s="18"/>
      <c r="ACP153" s="18"/>
      <c r="ACQ153" s="18"/>
      <c r="ACR153" s="18"/>
      <c r="ACS153" s="18"/>
      <c r="ACT153" s="18"/>
      <c r="ACU153" s="18"/>
      <c r="ACV153" s="18"/>
      <c r="ACW153" s="18"/>
      <c r="ACX153" s="18"/>
      <c r="ACY153" s="18"/>
      <c r="ACZ153" s="18"/>
      <c r="ADA153" s="18"/>
      <c r="ADB153" s="18"/>
      <c r="ADC153" s="18"/>
      <c r="ADD153" s="18"/>
      <c r="ADE153" s="18"/>
      <c r="ADF153" s="18"/>
      <c r="ADG153" s="18"/>
      <c r="ADH153" s="18"/>
      <c r="ADI153" s="18"/>
      <c r="ADJ153" s="18"/>
      <c r="ADK153" s="18"/>
      <c r="ADL153" s="18"/>
      <c r="ADM153" s="18"/>
      <c r="ADN153" s="18"/>
      <c r="ADO153" s="18"/>
      <c r="ADP153" s="18"/>
      <c r="ADQ153" s="18"/>
      <c r="ADR153" s="18"/>
      <c r="ADS153" s="18"/>
      <c r="ADT153" s="18"/>
      <c r="ADU153" s="18"/>
      <c r="ADV153" s="18"/>
      <c r="ADW153" s="18"/>
      <c r="ADX153" s="18"/>
      <c r="ADY153" s="18"/>
      <c r="ADZ153" s="18"/>
      <c r="AEA153" s="18"/>
      <c r="AEB153" s="18"/>
      <c r="AEC153" s="18"/>
      <c r="AED153" s="18"/>
      <c r="AEE153" s="18"/>
      <c r="AEF153" s="18"/>
      <c r="AEG153" s="18"/>
      <c r="AEH153" s="18"/>
      <c r="AEI153" s="18"/>
      <c r="AEJ153" s="18"/>
      <c r="AEK153" s="18"/>
      <c r="AEL153" s="18"/>
      <c r="AEM153" s="18"/>
      <c r="AEN153" s="18"/>
      <c r="AEO153" s="18"/>
      <c r="AEP153" s="18"/>
      <c r="AEQ153" s="18"/>
      <c r="AER153" s="18"/>
      <c r="AES153" s="18"/>
      <c r="AET153" s="18"/>
      <c r="AEU153" s="18"/>
      <c r="AEV153" s="18"/>
      <c r="AEW153" s="18"/>
      <c r="AEX153" s="18"/>
      <c r="AEY153" s="18"/>
      <c r="AEZ153" s="18"/>
      <c r="AFA153" s="18"/>
      <c r="AFB153" s="18"/>
      <c r="AFC153" s="18"/>
      <c r="AFD153" s="18"/>
      <c r="AFE153" s="18"/>
      <c r="AFF153" s="18"/>
      <c r="AFG153" s="18"/>
      <c r="AFH153" s="18"/>
      <c r="AFI153" s="18"/>
      <c r="AFJ153" s="18"/>
      <c r="AFK153" s="18"/>
      <c r="AFL153" s="18"/>
      <c r="AFM153" s="18"/>
      <c r="AFN153" s="18"/>
      <c r="AFO153" s="18"/>
      <c r="AFP153" s="18"/>
      <c r="AFQ153" s="18"/>
      <c r="AFR153" s="18"/>
      <c r="AFS153" s="18"/>
      <c r="AFT153" s="18"/>
      <c r="AFU153" s="18"/>
      <c r="AFV153" s="18"/>
      <c r="AFW153" s="18"/>
      <c r="AFX153" s="18"/>
      <c r="AFY153" s="18"/>
      <c r="AFZ153" s="18"/>
      <c r="AGA153" s="18"/>
      <c r="AGB153" s="18"/>
      <c r="AGC153" s="18"/>
      <c r="AGD153" s="18"/>
      <c r="AGE153" s="18"/>
      <c r="AGF153" s="18"/>
      <c r="AGG153" s="18"/>
      <c r="AGH153" s="18"/>
      <c r="AGI153" s="18"/>
      <c r="AGJ153" s="18"/>
      <c r="AGK153" s="18"/>
      <c r="AGL153" s="18"/>
      <c r="AGM153" s="18"/>
      <c r="AGN153" s="18"/>
      <c r="AGO153" s="18"/>
      <c r="AGP153" s="18"/>
      <c r="AGQ153" s="18"/>
      <c r="AGR153" s="18"/>
      <c r="AGS153" s="18"/>
      <c r="AGT153" s="18"/>
      <c r="AGU153" s="18"/>
      <c r="AGV153" s="18"/>
      <c r="AGW153" s="18"/>
      <c r="AGX153" s="18"/>
      <c r="AGY153" s="18"/>
      <c r="AGZ153" s="18"/>
      <c r="AHA153" s="18"/>
      <c r="AHB153" s="18"/>
      <c r="AHC153" s="18"/>
      <c r="AHD153" s="18"/>
      <c r="AHE153" s="18"/>
      <c r="AHF153" s="18"/>
      <c r="AHG153" s="18"/>
      <c r="AHH153" s="18"/>
      <c r="AHI153" s="18"/>
      <c r="AHJ153" s="18"/>
      <c r="AHK153" s="18"/>
      <c r="AHL153" s="18"/>
      <c r="AHM153" s="18"/>
      <c r="AHN153" s="18"/>
      <c r="AHO153" s="18"/>
      <c r="AHP153" s="18"/>
      <c r="AHQ153" s="18"/>
      <c r="AHR153" s="18"/>
      <c r="AHS153" s="18"/>
      <c r="AHT153" s="18"/>
      <c r="AHU153" s="18"/>
      <c r="AHV153" s="18"/>
      <c r="AHW153" s="18"/>
      <c r="AHX153" s="18"/>
      <c r="AHY153" s="18"/>
      <c r="AHZ153" s="18"/>
      <c r="AIA153" s="18"/>
      <c r="AIB153" s="18"/>
      <c r="AIC153" s="18"/>
      <c r="AID153" s="18"/>
      <c r="AIE153" s="18"/>
      <c r="AIF153" s="18"/>
      <c r="AIG153" s="18"/>
      <c r="AIH153" s="18"/>
      <c r="AII153" s="18"/>
      <c r="AIJ153" s="18"/>
      <c r="AIK153" s="18"/>
      <c r="AIL153" s="18"/>
      <c r="AIM153" s="18"/>
      <c r="AIN153" s="18"/>
      <c r="AIO153" s="18"/>
      <c r="AIP153" s="18"/>
      <c r="AIQ153" s="18"/>
      <c r="AIR153" s="18"/>
      <c r="AIS153" s="18"/>
      <c r="AIT153" s="18"/>
      <c r="AIU153" s="18"/>
      <c r="AIV153" s="18"/>
      <c r="AIW153" s="18"/>
      <c r="AIX153" s="18"/>
      <c r="AIY153" s="18"/>
      <c r="AIZ153" s="18"/>
      <c r="AJA153" s="18"/>
      <c r="AJB153" s="18"/>
      <c r="AJC153" s="18"/>
      <c r="AJD153" s="18"/>
      <c r="AJE153" s="18"/>
      <c r="AJF153" s="18"/>
      <c r="AJG153" s="18"/>
      <c r="AJH153" s="18"/>
      <c r="AJI153" s="18"/>
      <c r="AJJ153" s="18"/>
      <c r="AJK153" s="18"/>
      <c r="AJL153" s="18"/>
      <c r="AJM153" s="18"/>
      <c r="AJN153" s="18"/>
      <c r="AJO153" s="18"/>
      <c r="AJP153" s="18"/>
      <c r="AJQ153" s="18"/>
      <c r="AJR153" s="18"/>
      <c r="AJS153" s="18"/>
      <c r="AJT153" s="18"/>
      <c r="AJU153" s="18"/>
      <c r="AJV153" s="18"/>
      <c r="AJW153" s="18"/>
      <c r="AJX153" s="18"/>
      <c r="AJY153" s="18"/>
      <c r="AJZ153" s="18"/>
      <c r="AKA153" s="18"/>
      <c r="AKB153" s="18"/>
      <c r="AKC153" s="18"/>
      <c r="AKD153" s="18"/>
      <c r="AKE153" s="18"/>
      <c r="AKF153" s="18"/>
      <c r="AKG153" s="18"/>
      <c r="AKH153" s="18"/>
      <c r="AKI153" s="18"/>
      <c r="AKJ153" s="18"/>
      <c r="AKK153" s="18"/>
      <c r="AKL153" s="18"/>
      <c r="AKM153" s="18"/>
      <c r="AKN153" s="18"/>
      <c r="AKO153" s="18"/>
      <c r="AKP153" s="18"/>
      <c r="AKQ153" s="18"/>
      <c r="AKR153" s="18"/>
      <c r="AKS153" s="18"/>
      <c r="AKT153" s="18"/>
      <c r="AKU153" s="18"/>
      <c r="AKV153" s="18"/>
      <c r="AKW153" s="18"/>
      <c r="AKX153" s="18"/>
      <c r="AKY153" s="18"/>
      <c r="AKZ153" s="18"/>
      <c r="ALA153" s="18"/>
      <c r="ALB153" s="18"/>
      <c r="ALC153" s="18"/>
      <c r="ALD153" s="18"/>
      <c r="ALE153" s="18"/>
      <c r="ALF153" s="18"/>
      <c r="ALG153" s="18"/>
      <c r="ALH153" s="18"/>
      <c r="ALI153" s="18"/>
      <c r="ALJ153" s="18"/>
      <c r="ALK153" s="18"/>
      <c r="ALL153" s="18"/>
      <c r="ALM153" s="18"/>
      <c r="ALN153" s="18"/>
      <c r="ALO153" s="18"/>
      <c r="ALP153" s="18"/>
      <c r="ALQ153" s="18"/>
      <c r="ALR153" s="18"/>
      <c r="ALS153" s="18"/>
      <c r="ALT153" s="18"/>
      <c r="ALU153" s="18"/>
      <c r="ALV153" s="18"/>
      <c r="ALW153" s="18"/>
      <c r="ALX153" s="18"/>
      <c r="ALY153" s="18"/>
      <c r="ALZ153" s="18"/>
    </row>
    <row r="154" spans="1:1014" s="8" customFormat="1">
      <c r="A154" s="9"/>
      <c r="B154" s="9"/>
      <c r="C154" s="126"/>
      <c r="D154" s="9"/>
      <c r="E154" s="9"/>
      <c r="F154" s="9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/>
      <c r="BT154" s="18"/>
      <c r="BU154" s="18"/>
      <c r="BV154" s="18"/>
      <c r="BW154" s="18"/>
      <c r="BX154" s="18"/>
      <c r="BY154" s="18"/>
      <c r="BZ154" s="18"/>
      <c r="CA154" s="18"/>
      <c r="CB154" s="18"/>
      <c r="CC154" s="18"/>
      <c r="CD154" s="18"/>
      <c r="CE154" s="18"/>
      <c r="CF154" s="18"/>
      <c r="CG154" s="18"/>
      <c r="CH154" s="18"/>
      <c r="CI154" s="18"/>
      <c r="CJ154" s="18"/>
      <c r="CK154" s="18"/>
      <c r="CL154" s="18"/>
      <c r="CM154" s="18"/>
      <c r="CN154" s="18"/>
      <c r="CO154" s="18"/>
      <c r="CP154" s="18"/>
      <c r="CQ154" s="18"/>
      <c r="CR154" s="18"/>
      <c r="CS154" s="18"/>
      <c r="CT154" s="18"/>
      <c r="CU154" s="18"/>
      <c r="CV154" s="18"/>
      <c r="CW154" s="18"/>
      <c r="CX154" s="18"/>
      <c r="CY154" s="18"/>
      <c r="CZ154" s="18"/>
      <c r="DA154" s="18"/>
      <c r="DB154" s="18"/>
      <c r="DC154" s="18"/>
      <c r="DD154" s="18"/>
      <c r="DE154" s="18"/>
      <c r="DF154" s="18"/>
      <c r="DG154" s="18"/>
      <c r="DH154" s="18"/>
      <c r="DI154" s="18"/>
      <c r="DJ154" s="18"/>
      <c r="DK154" s="18"/>
      <c r="DL154" s="18"/>
      <c r="DM154" s="18"/>
      <c r="DN154" s="18"/>
      <c r="DO154" s="18"/>
      <c r="DP154" s="18"/>
      <c r="DQ154" s="18"/>
      <c r="DR154" s="18"/>
      <c r="DS154" s="18"/>
      <c r="DT154" s="18"/>
      <c r="DU154" s="18"/>
      <c r="DV154" s="18"/>
      <c r="DW154" s="18"/>
      <c r="DX154" s="18"/>
      <c r="DY154" s="18"/>
      <c r="DZ154" s="18"/>
      <c r="EA154" s="18"/>
      <c r="EB154" s="18"/>
      <c r="EC154" s="18"/>
      <c r="ED154" s="18"/>
      <c r="EE154" s="18"/>
      <c r="EF154" s="18"/>
      <c r="EG154" s="18"/>
      <c r="EH154" s="18"/>
      <c r="EI154" s="18"/>
      <c r="EJ154" s="18"/>
      <c r="EK154" s="18"/>
      <c r="EL154" s="18"/>
      <c r="EM154" s="18"/>
      <c r="EN154" s="18"/>
      <c r="EO154" s="18"/>
      <c r="EP154" s="18"/>
      <c r="EQ154" s="18"/>
      <c r="ER154" s="18"/>
      <c r="ES154" s="18"/>
      <c r="ET154" s="18"/>
      <c r="EU154" s="18"/>
      <c r="EV154" s="18"/>
      <c r="EW154" s="18"/>
      <c r="EX154" s="18"/>
      <c r="EY154" s="18"/>
      <c r="EZ154" s="18"/>
      <c r="FA154" s="18"/>
      <c r="FB154" s="18"/>
      <c r="FC154" s="18"/>
      <c r="FD154" s="18"/>
      <c r="FE154" s="18"/>
      <c r="FF154" s="18"/>
      <c r="FG154" s="18"/>
      <c r="FH154" s="18"/>
      <c r="FI154" s="18"/>
      <c r="FJ154" s="18"/>
      <c r="FK154" s="18"/>
      <c r="FL154" s="18"/>
      <c r="FM154" s="18"/>
      <c r="FN154" s="18"/>
      <c r="FO154" s="18"/>
      <c r="FP154" s="18"/>
      <c r="FQ154" s="18"/>
      <c r="FR154" s="18"/>
      <c r="FS154" s="18"/>
      <c r="FT154" s="18"/>
      <c r="FU154" s="18"/>
      <c r="FV154" s="18"/>
      <c r="FW154" s="18"/>
      <c r="FX154" s="18"/>
      <c r="FY154" s="18"/>
      <c r="FZ154" s="18"/>
      <c r="GA154" s="18"/>
      <c r="GB154" s="18"/>
      <c r="GC154" s="18"/>
      <c r="GD154" s="18"/>
      <c r="GE154" s="18"/>
      <c r="GF154" s="18"/>
      <c r="GG154" s="18"/>
      <c r="GH154" s="18"/>
      <c r="GI154" s="18"/>
      <c r="GJ154" s="18"/>
      <c r="GK154" s="18"/>
      <c r="GL154" s="18"/>
      <c r="GM154" s="18"/>
      <c r="GN154" s="18"/>
      <c r="GO154" s="18"/>
      <c r="GP154" s="18"/>
      <c r="GQ154" s="18"/>
      <c r="GR154" s="18"/>
      <c r="GS154" s="18"/>
      <c r="GT154" s="18"/>
      <c r="GU154" s="18"/>
      <c r="GV154" s="18"/>
      <c r="GW154" s="18"/>
      <c r="GX154" s="18"/>
      <c r="GY154" s="18"/>
      <c r="GZ154" s="18"/>
      <c r="HA154" s="18"/>
      <c r="HB154" s="18"/>
      <c r="HC154" s="18"/>
      <c r="HD154" s="18"/>
      <c r="HE154" s="18"/>
      <c r="HF154" s="18"/>
      <c r="HG154" s="18"/>
      <c r="HH154" s="18"/>
      <c r="HI154" s="18"/>
      <c r="HJ154" s="18"/>
      <c r="HK154" s="18"/>
      <c r="HL154" s="18"/>
      <c r="HM154" s="18"/>
      <c r="HN154" s="18"/>
      <c r="HO154" s="18"/>
      <c r="HP154" s="18"/>
      <c r="HQ154" s="18"/>
      <c r="HR154" s="18"/>
      <c r="HS154" s="18"/>
      <c r="HT154" s="18"/>
      <c r="HU154" s="18"/>
      <c r="HV154" s="18"/>
      <c r="HW154" s="18"/>
      <c r="HX154" s="18"/>
      <c r="HY154" s="18"/>
      <c r="HZ154" s="18"/>
      <c r="IA154" s="18"/>
      <c r="IB154" s="18"/>
      <c r="IC154" s="18"/>
      <c r="ID154" s="18"/>
      <c r="IE154" s="18"/>
      <c r="IF154" s="18"/>
      <c r="IG154" s="18"/>
      <c r="IH154" s="18"/>
      <c r="II154" s="18"/>
      <c r="IJ154" s="18"/>
      <c r="IK154" s="18"/>
      <c r="IL154" s="18"/>
      <c r="IM154" s="18"/>
      <c r="IN154" s="18"/>
      <c r="IO154" s="18"/>
      <c r="IP154" s="18"/>
      <c r="IQ154" s="18"/>
      <c r="IR154" s="18"/>
      <c r="IS154" s="18"/>
      <c r="IT154" s="18"/>
      <c r="IU154" s="18"/>
      <c r="IV154" s="18"/>
      <c r="IW154" s="18"/>
      <c r="IX154" s="18"/>
      <c r="IY154" s="18"/>
      <c r="IZ154" s="18"/>
      <c r="JA154" s="18"/>
      <c r="JB154" s="18"/>
      <c r="JC154" s="18"/>
      <c r="JD154" s="18"/>
      <c r="JE154" s="18"/>
      <c r="JF154" s="18"/>
      <c r="JG154" s="18"/>
      <c r="JH154" s="18"/>
      <c r="JI154" s="18"/>
      <c r="JJ154" s="18"/>
      <c r="JK154" s="18"/>
      <c r="JL154" s="18"/>
      <c r="JM154" s="18"/>
      <c r="JN154" s="18"/>
      <c r="JO154" s="18"/>
      <c r="JP154" s="18"/>
      <c r="JQ154" s="18"/>
      <c r="JR154" s="18"/>
      <c r="JS154" s="18"/>
      <c r="JT154" s="18"/>
      <c r="JU154" s="18"/>
      <c r="JV154" s="18"/>
      <c r="JW154" s="18"/>
      <c r="JX154" s="18"/>
      <c r="JY154" s="18"/>
      <c r="JZ154" s="18"/>
      <c r="KA154" s="18"/>
      <c r="KB154" s="18"/>
      <c r="KC154" s="18"/>
      <c r="KD154" s="18"/>
      <c r="KE154" s="18"/>
      <c r="KF154" s="18"/>
      <c r="KG154" s="18"/>
      <c r="KH154" s="18"/>
      <c r="KI154" s="18"/>
      <c r="KJ154" s="18"/>
      <c r="KK154" s="18"/>
      <c r="KL154" s="18"/>
      <c r="KM154" s="18"/>
      <c r="KN154" s="18"/>
      <c r="KO154" s="18"/>
      <c r="KP154" s="18"/>
      <c r="KQ154" s="18"/>
      <c r="KR154" s="18"/>
      <c r="KS154" s="18"/>
      <c r="KT154" s="18"/>
      <c r="KU154" s="18"/>
      <c r="KV154" s="18"/>
      <c r="KW154" s="18"/>
      <c r="KX154" s="18"/>
      <c r="KY154" s="18"/>
      <c r="KZ154" s="18"/>
      <c r="LA154" s="18"/>
      <c r="LB154" s="18"/>
      <c r="LC154" s="18"/>
      <c r="LD154" s="18"/>
      <c r="LE154" s="18"/>
      <c r="LF154" s="18"/>
      <c r="LG154" s="18"/>
      <c r="LH154" s="18"/>
      <c r="LI154" s="18"/>
      <c r="LJ154" s="18"/>
      <c r="LK154" s="18"/>
      <c r="LL154" s="18"/>
      <c r="LM154" s="18"/>
      <c r="LN154" s="18"/>
      <c r="LO154" s="18"/>
      <c r="LP154" s="18"/>
      <c r="LQ154" s="18"/>
      <c r="LR154" s="18"/>
      <c r="LS154" s="18"/>
      <c r="LT154" s="18"/>
      <c r="LU154" s="18"/>
      <c r="LV154" s="18"/>
      <c r="LW154" s="18"/>
      <c r="LX154" s="18"/>
      <c r="LY154" s="18"/>
      <c r="LZ154" s="18"/>
      <c r="MA154" s="18"/>
      <c r="MB154" s="18"/>
      <c r="MC154" s="18"/>
      <c r="MD154" s="18"/>
      <c r="ME154" s="18"/>
      <c r="MF154" s="18"/>
      <c r="MG154" s="18"/>
      <c r="MH154" s="18"/>
      <c r="MI154" s="18"/>
      <c r="MJ154" s="18"/>
      <c r="MK154" s="18"/>
      <c r="ML154" s="18"/>
      <c r="MM154" s="18"/>
      <c r="MN154" s="18"/>
      <c r="MO154" s="18"/>
      <c r="MP154" s="18"/>
      <c r="MQ154" s="18"/>
      <c r="MR154" s="18"/>
      <c r="MS154" s="18"/>
      <c r="MT154" s="18"/>
      <c r="MU154" s="18"/>
      <c r="MV154" s="18"/>
      <c r="MW154" s="18"/>
      <c r="MX154" s="18"/>
      <c r="MY154" s="18"/>
      <c r="MZ154" s="18"/>
      <c r="NA154" s="18"/>
      <c r="NB154" s="18"/>
      <c r="NC154" s="18"/>
      <c r="ND154" s="18"/>
      <c r="NE154" s="18"/>
      <c r="NF154" s="18"/>
      <c r="NG154" s="18"/>
      <c r="NH154" s="18"/>
      <c r="NI154" s="18"/>
      <c r="NJ154" s="18"/>
      <c r="NK154" s="18"/>
      <c r="NL154" s="18"/>
      <c r="NM154" s="18"/>
      <c r="NN154" s="18"/>
      <c r="NO154" s="18"/>
      <c r="NP154" s="18"/>
      <c r="NQ154" s="18"/>
      <c r="NR154" s="18"/>
      <c r="NS154" s="18"/>
      <c r="NT154" s="18"/>
      <c r="NU154" s="18"/>
      <c r="NV154" s="18"/>
      <c r="NW154" s="18"/>
      <c r="NX154" s="18"/>
      <c r="NY154" s="18"/>
      <c r="NZ154" s="18"/>
      <c r="OA154" s="18"/>
      <c r="OB154" s="18"/>
      <c r="OC154" s="18"/>
      <c r="OD154" s="18"/>
      <c r="OE154" s="18"/>
      <c r="OF154" s="18"/>
      <c r="OG154" s="18"/>
      <c r="OH154" s="18"/>
      <c r="OI154" s="18"/>
      <c r="OJ154" s="18"/>
      <c r="OK154" s="18"/>
      <c r="OL154" s="18"/>
      <c r="OM154" s="18"/>
      <c r="ON154" s="18"/>
      <c r="OO154" s="18"/>
      <c r="OP154" s="18"/>
      <c r="OQ154" s="18"/>
      <c r="OR154" s="18"/>
      <c r="OS154" s="18"/>
      <c r="OT154" s="18"/>
      <c r="OU154" s="18"/>
      <c r="OV154" s="18"/>
      <c r="OW154" s="18"/>
      <c r="OX154" s="18"/>
      <c r="OY154" s="18"/>
      <c r="OZ154" s="18"/>
      <c r="PA154" s="18"/>
      <c r="PB154" s="18"/>
      <c r="PC154" s="18"/>
      <c r="PD154" s="18"/>
      <c r="PE154" s="18"/>
      <c r="PF154" s="18"/>
      <c r="PG154" s="18"/>
      <c r="PH154" s="18"/>
      <c r="PI154" s="18"/>
      <c r="PJ154" s="18"/>
      <c r="PK154" s="18"/>
      <c r="PL154" s="18"/>
      <c r="PM154" s="18"/>
      <c r="PN154" s="18"/>
      <c r="PO154" s="18"/>
      <c r="PP154" s="18"/>
      <c r="PQ154" s="18"/>
      <c r="PR154" s="18"/>
      <c r="PS154" s="18"/>
      <c r="PT154" s="18"/>
      <c r="PU154" s="18"/>
      <c r="PV154" s="18"/>
      <c r="PW154" s="18"/>
      <c r="PX154" s="18"/>
      <c r="PY154" s="18"/>
      <c r="PZ154" s="18"/>
      <c r="QA154" s="18"/>
      <c r="QB154" s="18"/>
      <c r="QC154" s="18"/>
      <c r="QD154" s="18"/>
      <c r="QE154" s="18"/>
      <c r="QF154" s="18"/>
      <c r="QG154" s="18"/>
      <c r="QH154" s="18"/>
      <c r="QI154" s="18"/>
      <c r="QJ154" s="18"/>
      <c r="QK154" s="18"/>
      <c r="QL154" s="18"/>
      <c r="QM154" s="18"/>
      <c r="QN154" s="18"/>
      <c r="QO154" s="18"/>
      <c r="QP154" s="18"/>
      <c r="QQ154" s="18"/>
      <c r="QR154" s="18"/>
      <c r="QS154" s="18"/>
      <c r="QT154" s="18"/>
      <c r="QU154" s="18"/>
      <c r="QV154" s="18"/>
      <c r="QW154" s="18"/>
      <c r="QX154" s="18"/>
      <c r="QY154" s="18"/>
      <c r="QZ154" s="18"/>
      <c r="RA154" s="18"/>
      <c r="RB154" s="18"/>
      <c r="RC154" s="18"/>
      <c r="RD154" s="18"/>
      <c r="RE154" s="18"/>
      <c r="RF154" s="18"/>
      <c r="RG154" s="18"/>
      <c r="RH154" s="18"/>
      <c r="RI154" s="18"/>
      <c r="RJ154" s="18"/>
      <c r="RK154" s="18"/>
      <c r="RL154" s="18"/>
      <c r="RM154" s="18"/>
      <c r="RN154" s="18"/>
      <c r="RO154" s="18"/>
      <c r="RP154" s="18"/>
      <c r="RQ154" s="18"/>
      <c r="RR154" s="18"/>
      <c r="RS154" s="18"/>
      <c r="RT154" s="18"/>
      <c r="RU154" s="18"/>
      <c r="RV154" s="18"/>
      <c r="RW154" s="18"/>
      <c r="RX154" s="18"/>
      <c r="RY154" s="18"/>
      <c r="RZ154" s="18"/>
      <c r="SA154" s="18"/>
      <c r="SB154" s="18"/>
      <c r="SC154" s="18"/>
      <c r="SD154" s="18"/>
      <c r="SE154" s="18"/>
      <c r="SF154" s="18"/>
      <c r="SG154" s="18"/>
      <c r="SH154" s="18"/>
      <c r="SI154" s="18"/>
      <c r="SJ154" s="18"/>
      <c r="SK154" s="18"/>
      <c r="SL154" s="18"/>
      <c r="SM154" s="18"/>
      <c r="SN154" s="18"/>
      <c r="SO154" s="18"/>
      <c r="SP154" s="18"/>
      <c r="SQ154" s="18"/>
      <c r="SR154" s="18"/>
      <c r="SS154" s="18"/>
      <c r="ST154" s="18"/>
      <c r="SU154" s="18"/>
      <c r="SV154" s="18"/>
      <c r="SW154" s="18"/>
      <c r="SX154" s="18"/>
      <c r="SY154" s="18"/>
      <c r="SZ154" s="18"/>
      <c r="TA154" s="18"/>
      <c r="TB154" s="18"/>
      <c r="TC154" s="18"/>
      <c r="TD154" s="18"/>
      <c r="TE154" s="18"/>
      <c r="TF154" s="18"/>
      <c r="TG154" s="18"/>
      <c r="TH154" s="18"/>
      <c r="TI154" s="18"/>
      <c r="TJ154" s="18"/>
      <c r="TK154" s="18"/>
      <c r="TL154" s="18"/>
      <c r="TM154" s="18"/>
      <c r="TN154" s="18"/>
      <c r="TO154" s="18"/>
      <c r="TP154" s="18"/>
      <c r="TQ154" s="18"/>
      <c r="TR154" s="18"/>
      <c r="TS154" s="18"/>
      <c r="TT154" s="18"/>
      <c r="TU154" s="18"/>
      <c r="TV154" s="18"/>
      <c r="TW154" s="18"/>
      <c r="TX154" s="18"/>
      <c r="TY154" s="18"/>
      <c r="TZ154" s="18"/>
      <c r="UA154" s="18"/>
      <c r="UB154" s="18"/>
      <c r="UC154" s="18"/>
      <c r="UD154" s="18"/>
      <c r="UE154" s="18"/>
      <c r="UF154" s="18"/>
      <c r="UG154" s="18"/>
      <c r="UH154" s="18"/>
      <c r="UI154" s="18"/>
      <c r="UJ154" s="18"/>
      <c r="UK154" s="18"/>
      <c r="UL154" s="18"/>
      <c r="UM154" s="18"/>
      <c r="UN154" s="18"/>
      <c r="UO154" s="18"/>
      <c r="UP154" s="18"/>
      <c r="UQ154" s="18"/>
      <c r="UR154" s="18"/>
      <c r="US154" s="18"/>
      <c r="UT154" s="18"/>
      <c r="UU154" s="18"/>
      <c r="UV154" s="18"/>
      <c r="UW154" s="18"/>
      <c r="UX154" s="18"/>
      <c r="UY154" s="18"/>
      <c r="UZ154" s="18"/>
      <c r="VA154" s="18"/>
      <c r="VB154" s="18"/>
      <c r="VC154" s="18"/>
      <c r="VD154" s="18"/>
      <c r="VE154" s="18"/>
      <c r="VF154" s="18"/>
      <c r="VG154" s="18"/>
      <c r="VH154" s="18"/>
      <c r="VI154" s="18"/>
      <c r="VJ154" s="18"/>
      <c r="VK154" s="18"/>
      <c r="VL154" s="18"/>
      <c r="VM154" s="18"/>
      <c r="VN154" s="18"/>
      <c r="VO154" s="18"/>
      <c r="VP154" s="18"/>
      <c r="VQ154" s="18"/>
      <c r="VR154" s="18"/>
      <c r="VS154" s="18"/>
      <c r="VT154" s="18"/>
      <c r="VU154" s="18"/>
      <c r="VV154" s="18"/>
      <c r="VW154" s="18"/>
      <c r="VX154" s="18"/>
      <c r="VY154" s="18"/>
      <c r="VZ154" s="18"/>
      <c r="WA154" s="18"/>
      <c r="WB154" s="18"/>
      <c r="WC154" s="18"/>
      <c r="WD154" s="18"/>
      <c r="WE154" s="18"/>
      <c r="WF154" s="18"/>
      <c r="WG154" s="18"/>
      <c r="WH154" s="18"/>
      <c r="WI154" s="18"/>
      <c r="WJ154" s="18"/>
      <c r="WK154" s="18"/>
      <c r="WL154" s="18"/>
      <c r="WM154" s="18"/>
      <c r="WN154" s="18"/>
      <c r="WO154" s="18"/>
      <c r="WP154" s="18"/>
      <c r="WQ154" s="18"/>
      <c r="WR154" s="18"/>
      <c r="WS154" s="18"/>
      <c r="WT154" s="18"/>
      <c r="WU154" s="18"/>
      <c r="WV154" s="18"/>
      <c r="WW154" s="18"/>
      <c r="WX154" s="18"/>
      <c r="WY154" s="18"/>
      <c r="WZ154" s="18"/>
      <c r="XA154" s="18"/>
      <c r="XB154" s="18"/>
      <c r="XC154" s="18"/>
      <c r="XD154" s="18"/>
      <c r="XE154" s="18"/>
      <c r="XF154" s="18"/>
      <c r="XG154" s="18"/>
      <c r="XH154" s="18"/>
      <c r="XI154" s="18"/>
      <c r="XJ154" s="18"/>
      <c r="XK154" s="18"/>
      <c r="XL154" s="18"/>
      <c r="XM154" s="18"/>
      <c r="XN154" s="18"/>
      <c r="XO154" s="18"/>
      <c r="XP154" s="18"/>
      <c r="XQ154" s="18"/>
      <c r="XR154" s="18"/>
      <c r="XS154" s="18"/>
      <c r="XT154" s="18"/>
      <c r="XU154" s="18"/>
      <c r="XV154" s="18"/>
      <c r="XW154" s="18"/>
      <c r="XX154" s="18"/>
      <c r="XY154" s="18"/>
      <c r="XZ154" s="18"/>
      <c r="YA154" s="18"/>
      <c r="YB154" s="18"/>
      <c r="YC154" s="18"/>
      <c r="YD154" s="18"/>
      <c r="YE154" s="18"/>
      <c r="YF154" s="18"/>
      <c r="YG154" s="18"/>
      <c r="YH154" s="18"/>
      <c r="YI154" s="18"/>
      <c r="YJ154" s="18"/>
      <c r="YK154" s="18"/>
      <c r="YL154" s="18"/>
      <c r="YM154" s="18"/>
      <c r="YN154" s="18"/>
      <c r="YO154" s="18"/>
      <c r="YP154" s="18"/>
      <c r="YQ154" s="18"/>
      <c r="YR154" s="18"/>
      <c r="YS154" s="18"/>
      <c r="YT154" s="18"/>
      <c r="YU154" s="18"/>
      <c r="YV154" s="18"/>
      <c r="YW154" s="18"/>
      <c r="YX154" s="18"/>
      <c r="YY154" s="18"/>
      <c r="YZ154" s="18"/>
      <c r="ZA154" s="18"/>
      <c r="ZB154" s="18"/>
      <c r="ZC154" s="18"/>
      <c r="ZD154" s="18"/>
      <c r="ZE154" s="18"/>
      <c r="ZF154" s="18"/>
      <c r="ZG154" s="18"/>
      <c r="ZH154" s="18"/>
      <c r="ZI154" s="18"/>
      <c r="ZJ154" s="18"/>
      <c r="ZK154" s="18"/>
      <c r="ZL154" s="18"/>
      <c r="ZM154" s="18"/>
      <c r="ZN154" s="18"/>
      <c r="ZO154" s="18"/>
      <c r="ZP154" s="18"/>
      <c r="ZQ154" s="18"/>
      <c r="ZR154" s="18"/>
      <c r="ZS154" s="18"/>
      <c r="ZT154" s="18"/>
      <c r="ZU154" s="18"/>
      <c r="ZV154" s="18"/>
      <c r="ZW154" s="18"/>
      <c r="ZX154" s="18"/>
      <c r="ZY154" s="18"/>
      <c r="ZZ154" s="18"/>
      <c r="AAA154" s="18"/>
      <c r="AAB154" s="18"/>
      <c r="AAC154" s="18"/>
      <c r="AAD154" s="18"/>
      <c r="AAE154" s="18"/>
      <c r="AAF154" s="18"/>
      <c r="AAG154" s="18"/>
      <c r="AAH154" s="18"/>
      <c r="AAI154" s="18"/>
      <c r="AAJ154" s="18"/>
      <c r="AAK154" s="18"/>
      <c r="AAL154" s="18"/>
      <c r="AAM154" s="18"/>
      <c r="AAN154" s="18"/>
      <c r="AAO154" s="18"/>
      <c r="AAP154" s="18"/>
      <c r="AAQ154" s="18"/>
      <c r="AAR154" s="18"/>
      <c r="AAS154" s="18"/>
      <c r="AAT154" s="18"/>
      <c r="AAU154" s="18"/>
      <c r="AAV154" s="18"/>
      <c r="AAW154" s="18"/>
      <c r="AAX154" s="18"/>
      <c r="AAY154" s="18"/>
      <c r="AAZ154" s="18"/>
      <c r="ABA154" s="18"/>
      <c r="ABB154" s="18"/>
      <c r="ABC154" s="18"/>
      <c r="ABD154" s="18"/>
      <c r="ABE154" s="18"/>
      <c r="ABF154" s="18"/>
      <c r="ABG154" s="18"/>
      <c r="ABH154" s="18"/>
      <c r="ABI154" s="18"/>
      <c r="ABJ154" s="18"/>
      <c r="ABK154" s="18"/>
      <c r="ABL154" s="18"/>
      <c r="ABM154" s="18"/>
      <c r="ABN154" s="18"/>
      <c r="ABO154" s="18"/>
      <c r="ABP154" s="18"/>
      <c r="ABQ154" s="18"/>
      <c r="ABR154" s="18"/>
      <c r="ABS154" s="18"/>
      <c r="ABT154" s="18"/>
      <c r="ABU154" s="18"/>
      <c r="ABV154" s="18"/>
      <c r="ABW154" s="18"/>
      <c r="ABX154" s="18"/>
      <c r="ABY154" s="18"/>
      <c r="ABZ154" s="18"/>
      <c r="ACA154" s="18"/>
      <c r="ACB154" s="18"/>
      <c r="ACC154" s="18"/>
      <c r="ACD154" s="18"/>
      <c r="ACE154" s="18"/>
      <c r="ACF154" s="18"/>
      <c r="ACG154" s="18"/>
      <c r="ACH154" s="18"/>
      <c r="ACI154" s="18"/>
      <c r="ACJ154" s="18"/>
      <c r="ACK154" s="18"/>
      <c r="ACL154" s="18"/>
      <c r="ACM154" s="18"/>
      <c r="ACN154" s="18"/>
      <c r="ACO154" s="18"/>
      <c r="ACP154" s="18"/>
      <c r="ACQ154" s="18"/>
      <c r="ACR154" s="18"/>
      <c r="ACS154" s="18"/>
      <c r="ACT154" s="18"/>
      <c r="ACU154" s="18"/>
      <c r="ACV154" s="18"/>
      <c r="ACW154" s="18"/>
      <c r="ACX154" s="18"/>
      <c r="ACY154" s="18"/>
      <c r="ACZ154" s="18"/>
      <c r="ADA154" s="18"/>
      <c r="ADB154" s="18"/>
      <c r="ADC154" s="18"/>
      <c r="ADD154" s="18"/>
      <c r="ADE154" s="18"/>
      <c r="ADF154" s="18"/>
      <c r="ADG154" s="18"/>
      <c r="ADH154" s="18"/>
      <c r="ADI154" s="18"/>
      <c r="ADJ154" s="18"/>
      <c r="ADK154" s="18"/>
      <c r="ADL154" s="18"/>
      <c r="ADM154" s="18"/>
      <c r="ADN154" s="18"/>
      <c r="ADO154" s="18"/>
      <c r="ADP154" s="18"/>
      <c r="ADQ154" s="18"/>
      <c r="ADR154" s="18"/>
      <c r="ADS154" s="18"/>
      <c r="ADT154" s="18"/>
      <c r="ADU154" s="18"/>
      <c r="ADV154" s="18"/>
      <c r="ADW154" s="18"/>
      <c r="ADX154" s="18"/>
      <c r="ADY154" s="18"/>
      <c r="ADZ154" s="18"/>
      <c r="AEA154" s="18"/>
      <c r="AEB154" s="18"/>
      <c r="AEC154" s="18"/>
      <c r="AED154" s="18"/>
      <c r="AEE154" s="18"/>
      <c r="AEF154" s="18"/>
      <c r="AEG154" s="18"/>
      <c r="AEH154" s="18"/>
      <c r="AEI154" s="18"/>
      <c r="AEJ154" s="18"/>
      <c r="AEK154" s="18"/>
      <c r="AEL154" s="18"/>
      <c r="AEM154" s="18"/>
      <c r="AEN154" s="18"/>
      <c r="AEO154" s="18"/>
      <c r="AEP154" s="18"/>
      <c r="AEQ154" s="18"/>
      <c r="AER154" s="18"/>
      <c r="AES154" s="18"/>
      <c r="AET154" s="18"/>
      <c r="AEU154" s="18"/>
      <c r="AEV154" s="18"/>
      <c r="AEW154" s="18"/>
      <c r="AEX154" s="18"/>
      <c r="AEY154" s="18"/>
      <c r="AEZ154" s="18"/>
      <c r="AFA154" s="18"/>
      <c r="AFB154" s="18"/>
      <c r="AFC154" s="18"/>
      <c r="AFD154" s="18"/>
      <c r="AFE154" s="18"/>
      <c r="AFF154" s="18"/>
      <c r="AFG154" s="18"/>
      <c r="AFH154" s="18"/>
      <c r="AFI154" s="18"/>
      <c r="AFJ154" s="18"/>
      <c r="AFK154" s="18"/>
      <c r="AFL154" s="18"/>
      <c r="AFM154" s="18"/>
      <c r="AFN154" s="18"/>
      <c r="AFO154" s="18"/>
      <c r="AFP154" s="18"/>
      <c r="AFQ154" s="18"/>
      <c r="AFR154" s="18"/>
      <c r="AFS154" s="18"/>
      <c r="AFT154" s="18"/>
      <c r="AFU154" s="18"/>
      <c r="AFV154" s="18"/>
      <c r="AFW154" s="18"/>
      <c r="AFX154" s="18"/>
      <c r="AFY154" s="18"/>
      <c r="AFZ154" s="18"/>
      <c r="AGA154" s="18"/>
      <c r="AGB154" s="18"/>
      <c r="AGC154" s="18"/>
      <c r="AGD154" s="18"/>
      <c r="AGE154" s="18"/>
      <c r="AGF154" s="18"/>
      <c r="AGG154" s="18"/>
      <c r="AGH154" s="18"/>
      <c r="AGI154" s="18"/>
      <c r="AGJ154" s="18"/>
      <c r="AGK154" s="18"/>
      <c r="AGL154" s="18"/>
      <c r="AGM154" s="18"/>
      <c r="AGN154" s="18"/>
      <c r="AGO154" s="18"/>
      <c r="AGP154" s="18"/>
      <c r="AGQ154" s="18"/>
      <c r="AGR154" s="18"/>
      <c r="AGS154" s="18"/>
      <c r="AGT154" s="18"/>
      <c r="AGU154" s="18"/>
      <c r="AGV154" s="18"/>
      <c r="AGW154" s="18"/>
      <c r="AGX154" s="18"/>
      <c r="AGY154" s="18"/>
      <c r="AGZ154" s="18"/>
      <c r="AHA154" s="18"/>
      <c r="AHB154" s="18"/>
      <c r="AHC154" s="18"/>
      <c r="AHD154" s="18"/>
      <c r="AHE154" s="18"/>
      <c r="AHF154" s="18"/>
      <c r="AHG154" s="18"/>
      <c r="AHH154" s="18"/>
      <c r="AHI154" s="18"/>
      <c r="AHJ154" s="18"/>
      <c r="AHK154" s="18"/>
      <c r="AHL154" s="18"/>
      <c r="AHM154" s="18"/>
      <c r="AHN154" s="18"/>
      <c r="AHO154" s="18"/>
      <c r="AHP154" s="18"/>
      <c r="AHQ154" s="18"/>
      <c r="AHR154" s="18"/>
      <c r="AHS154" s="18"/>
      <c r="AHT154" s="18"/>
      <c r="AHU154" s="18"/>
      <c r="AHV154" s="18"/>
      <c r="AHW154" s="18"/>
      <c r="AHX154" s="18"/>
      <c r="AHY154" s="18"/>
      <c r="AHZ154" s="18"/>
      <c r="AIA154" s="18"/>
      <c r="AIB154" s="18"/>
      <c r="AIC154" s="18"/>
      <c r="AID154" s="18"/>
      <c r="AIE154" s="18"/>
      <c r="AIF154" s="18"/>
      <c r="AIG154" s="18"/>
      <c r="AIH154" s="18"/>
      <c r="AII154" s="18"/>
      <c r="AIJ154" s="18"/>
      <c r="AIK154" s="18"/>
      <c r="AIL154" s="18"/>
      <c r="AIM154" s="18"/>
      <c r="AIN154" s="18"/>
      <c r="AIO154" s="18"/>
      <c r="AIP154" s="18"/>
      <c r="AIQ154" s="18"/>
      <c r="AIR154" s="18"/>
      <c r="AIS154" s="18"/>
      <c r="AIT154" s="18"/>
      <c r="AIU154" s="18"/>
      <c r="AIV154" s="18"/>
      <c r="AIW154" s="18"/>
      <c r="AIX154" s="18"/>
      <c r="AIY154" s="18"/>
      <c r="AIZ154" s="18"/>
      <c r="AJA154" s="18"/>
      <c r="AJB154" s="18"/>
      <c r="AJC154" s="18"/>
      <c r="AJD154" s="18"/>
      <c r="AJE154" s="18"/>
      <c r="AJF154" s="18"/>
      <c r="AJG154" s="18"/>
      <c r="AJH154" s="18"/>
      <c r="AJI154" s="18"/>
      <c r="AJJ154" s="18"/>
      <c r="AJK154" s="18"/>
      <c r="AJL154" s="18"/>
      <c r="AJM154" s="18"/>
      <c r="AJN154" s="18"/>
      <c r="AJO154" s="18"/>
      <c r="AJP154" s="18"/>
      <c r="AJQ154" s="18"/>
      <c r="AJR154" s="18"/>
      <c r="AJS154" s="18"/>
      <c r="AJT154" s="18"/>
      <c r="AJU154" s="18"/>
      <c r="AJV154" s="18"/>
      <c r="AJW154" s="18"/>
      <c r="AJX154" s="18"/>
      <c r="AJY154" s="18"/>
      <c r="AJZ154" s="18"/>
      <c r="AKA154" s="18"/>
      <c r="AKB154" s="18"/>
      <c r="AKC154" s="18"/>
      <c r="AKD154" s="18"/>
      <c r="AKE154" s="18"/>
      <c r="AKF154" s="18"/>
      <c r="AKG154" s="18"/>
      <c r="AKH154" s="18"/>
      <c r="AKI154" s="18"/>
      <c r="AKJ154" s="18"/>
      <c r="AKK154" s="18"/>
      <c r="AKL154" s="18"/>
      <c r="AKM154" s="18"/>
      <c r="AKN154" s="18"/>
      <c r="AKO154" s="18"/>
      <c r="AKP154" s="18"/>
      <c r="AKQ154" s="18"/>
      <c r="AKR154" s="18"/>
      <c r="AKS154" s="18"/>
      <c r="AKT154" s="18"/>
      <c r="AKU154" s="18"/>
      <c r="AKV154" s="18"/>
      <c r="AKW154" s="18"/>
      <c r="AKX154" s="18"/>
      <c r="AKY154" s="18"/>
      <c r="AKZ154" s="18"/>
      <c r="ALA154" s="18"/>
      <c r="ALB154" s="18"/>
      <c r="ALC154" s="18"/>
      <c r="ALD154" s="18"/>
      <c r="ALE154" s="18"/>
      <c r="ALF154" s="18"/>
      <c r="ALG154" s="18"/>
      <c r="ALH154" s="18"/>
      <c r="ALI154" s="18"/>
      <c r="ALJ154" s="18"/>
      <c r="ALK154" s="18"/>
      <c r="ALL154" s="18"/>
      <c r="ALM154" s="18"/>
      <c r="ALN154" s="18"/>
      <c r="ALO154" s="18"/>
      <c r="ALP154" s="18"/>
      <c r="ALQ154" s="18"/>
      <c r="ALR154" s="18"/>
      <c r="ALS154" s="18"/>
      <c r="ALT154" s="18"/>
      <c r="ALU154" s="18"/>
      <c r="ALV154" s="18"/>
      <c r="ALW154" s="18"/>
      <c r="ALX154" s="18"/>
      <c r="ALY154" s="18"/>
      <c r="ALZ154" s="18"/>
    </row>
    <row r="155" spans="1:1014" s="8" customFormat="1">
      <c r="A155" s="9"/>
      <c r="B155" s="9"/>
      <c r="C155" s="20"/>
      <c r="D155" s="9"/>
      <c r="E155" s="9"/>
      <c r="F155" s="9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  <c r="BI155" s="18"/>
      <c r="BJ155" s="18"/>
      <c r="BK155" s="18"/>
      <c r="BL155" s="18"/>
      <c r="BM155" s="18"/>
      <c r="BN155" s="18"/>
      <c r="BO155" s="18"/>
      <c r="BP155" s="18"/>
      <c r="BQ155" s="18"/>
      <c r="BR155" s="18"/>
      <c r="BS155" s="18"/>
      <c r="BT155" s="18"/>
      <c r="BU155" s="18"/>
      <c r="BV155" s="18"/>
      <c r="BW155" s="18"/>
      <c r="BX155" s="18"/>
      <c r="BY155" s="18"/>
      <c r="BZ155" s="18"/>
      <c r="CA155" s="18"/>
      <c r="CB155" s="18"/>
      <c r="CC155" s="18"/>
      <c r="CD155" s="18"/>
      <c r="CE155" s="18"/>
      <c r="CF155" s="18"/>
      <c r="CG155" s="18"/>
      <c r="CH155" s="18"/>
      <c r="CI155" s="18"/>
      <c r="CJ155" s="18"/>
      <c r="CK155" s="18"/>
      <c r="CL155" s="18"/>
      <c r="CM155" s="18"/>
      <c r="CN155" s="18"/>
      <c r="CO155" s="18"/>
      <c r="CP155" s="18"/>
      <c r="CQ155" s="18"/>
      <c r="CR155" s="18"/>
      <c r="CS155" s="18"/>
      <c r="CT155" s="18"/>
      <c r="CU155" s="18"/>
      <c r="CV155" s="18"/>
      <c r="CW155" s="18"/>
      <c r="CX155" s="18"/>
      <c r="CY155" s="18"/>
      <c r="CZ155" s="18"/>
      <c r="DA155" s="18"/>
      <c r="DB155" s="18"/>
      <c r="DC155" s="18"/>
      <c r="DD155" s="18"/>
      <c r="DE155" s="18"/>
      <c r="DF155" s="18"/>
      <c r="DG155" s="18"/>
      <c r="DH155" s="18"/>
      <c r="DI155" s="18"/>
      <c r="DJ155" s="18"/>
      <c r="DK155" s="18"/>
      <c r="DL155" s="18"/>
      <c r="DM155" s="18"/>
      <c r="DN155" s="18"/>
      <c r="DO155" s="18"/>
      <c r="DP155" s="18"/>
      <c r="DQ155" s="18"/>
      <c r="DR155" s="18"/>
      <c r="DS155" s="18"/>
      <c r="DT155" s="18"/>
      <c r="DU155" s="18"/>
      <c r="DV155" s="18"/>
      <c r="DW155" s="18"/>
      <c r="DX155" s="18"/>
      <c r="DY155" s="18"/>
      <c r="DZ155" s="18"/>
      <c r="EA155" s="18"/>
      <c r="EB155" s="18"/>
      <c r="EC155" s="18"/>
      <c r="ED155" s="18"/>
      <c r="EE155" s="18"/>
      <c r="EF155" s="18"/>
      <c r="EG155" s="18"/>
      <c r="EH155" s="18"/>
      <c r="EI155" s="18"/>
      <c r="EJ155" s="18"/>
      <c r="EK155" s="18"/>
      <c r="EL155" s="18"/>
      <c r="EM155" s="18"/>
      <c r="EN155" s="18"/>
      <c r="EO155" s="18"/>
      <c r="EP155" s="18"/>
      <c r="EQ155" s="18"/>
      <c r="ER155" s="18"/>
      <c r="ES155" s="18"/>
      <c r="ET155" s="18"/>
      <c r="EU155" s="18"/>
      <c r="EV155" s="18"/>
      <c r="EW155" s="18"/>
      <c r="EX155" s="18"/>
      <c r="EY155" s="18"/>
      <c r="EZ155" s="18"/>
      <c r="FA155" s="18"/>
      <c r="FB155" s="18"/>
      <c r="FC155" s="18"/>
      <c r="FD155" s="18"/>
      <c r="FE155" s="18"/>
      <c r="FF155" s="18"/>
      <c r="FG155" s="18"/>
      <c r="FH155" s="18"/>
      <c r="FI155" s="18"/>
      <c r="FJ155" s="18"/>
      <c r="FK155" s="18"/>
      <c r="FL155" s="18"/>
      <c r="FM155" s="18"/>
      <c r="FN155" s="18"/>
      <c r="FO155" s="18"/>
      <c r="FP155" s="18"/>
      <c r="FQ155" s="18"/>
      <c r="FR155" s="18"/>
      <c r="FS155" s="18"/>
      <c r="FT155" s="18"/>
      <c r="FU155" s="18"/>
      <c r="FV155" s="18"/>
      <c r="FW155" s="18"/>
      <c r="FX155" s="18"/>
      <c r="FY155" s="18"/>
      <c r="FZ155" s="18"/>
      <c r="GA155" s="18"/>
      <c r="GB155" s="18"/>
      <c r="GC155" s="18"/>
      <c r="GD155" s="18"/>
      <c r="GE155" s="18"/>
      <c r="GF155" s="18"/>
      <c r="GG155" s="18"/>
      <c r="GH155" s="18"/>
      <c r="GI155" s="18"/>
      <c r="GJ155" s="18"/>
      <c r="GK155" s="18"/>
      <c r="GL155" s="18"/>
      <c r="GM155" s="18"/>
      <c r="GN155" s="18"/>
      <c r="GO155" s="18"/>
      <c r="GP155" s="18"/>
      <c r="GQ155" s="18"/>
      <c r="GR155" s="18"/>
      <c r="GS155" s="18"/>
      <c r="GT155" s="18"/>
      <c r="GU155" s="18"/>
      <c r="GV155" s="18"/>
      <c r="GW155" s="18"/>
      <c r="GX155" s="18"/>
      <c r="GY155" s="18"/>
      <c r="GZ155" s="18"/>
      <c r="HA155" s="18"/>
      <c r="HB155" s="18"/>
      <c r="HC155" s="18"/>
      <c r="HD155" s="18"/>
      <c r="HE155" s="18"/>
      <c r="HF155" s="18"/>
      <c r="HG155" s="18"/>
      <c r="HH155" s="18"/>
      <c r="HI155" s="18"/>
      <c r="HJ155" s="18"/>
      <c r="HK155" s="18"/>
      <c r="HL155" s="18"/>
      <c r="HM155" s="18"/>
      <c r="HN155" s="18"/>
      <c r="HO155" s="18"/>
      <c r="HP155" s="18"/>
      <c r="HQ155" s="18"/>
      <c r="HR155" s="18"/>
      <c r="HS155" s="18"/>
      <c r="HT155" s="18"/>
      <c r="HU155" s="18"/>
      <c r="HV155" s="18"/>
      <c r="HW155" s="18"/>
      <c r="HX155" s="18"/>
      <c r="HY155" s="18"/>
      <c r="HZ155" s="18"/>
      <c r="IA155" s="18"/>
      <c r="IB155" s="18"/>
      <c r="IC155" s="18"/>
      <c r="ID155" s="18"/>
      <c r="IE155" s="18"/>
      <c r="IF155" s="18"/>
      <c r="IG155" s="18"/>
      <c r="IH155" s="18"/>
      <c r="II155" s="18"/>
      <c r="IJ155" s="18"/>
      <c r="IK155" s="18"/>
      <c r="IL155" s="18"/>
      <c r="IM155" s="18"/>
      <c r="IN155" s="18"/>
      <c r="IO155" s="18"/>
      <c r="IP155" s="18"/>
      <c r="IQ155" s="18"/>
      <c r="IR155" s="18"/>
      <c r="IS155" s="18"/>
      <c r="IT155" s="18"/>
      <c r="IU155" s="18"/>
      <c r="IV155" s="18"/>
      <c r="IW155" s="18"/>
      <c r="IX155" s="18"/>
      <c r="IY155" s="18"/>
      <c r="IZ155" s="18"/>
      <c r="JA155" s="18"/>
      <c r="JB155" s="18"/>
      <c r="JC155" s="18"/>
      <c r="JD155" s="18"/>
      <c r="JE155" s="18"/>
      <c r="JF155" s="18"/>
      <c r="JG155" s="18"/>
      <c r="JH155" s="18"/>
      <c r="JI155" s="18"/>
      <c r="JJ155" s="18"/>
      <c r="JK155" s="18"/>
      <c r="JL155" s="18"/>
      <c r="JM155" s="18"/>
      <c r="JN155" s="18"/>
      <c r="JO155" s="18"/>
      <c r="JP155" s="18"/>
      <c r="JQ155" s="18"/>
      <c r="JR155" s="18"/>
      <c r="JS155" s="18"/>
      <c r="JT155" s="18"/>
      <c r="JU155" s="18"/>
      <c r="JV155" s="18"/>
      <c r="JW155" s="18"/>
      <c r="JX155" s="18"/>
      <c r="JY155" s="18"/>
      <c r="JZ155" s="18"/>
      <c r="KA155" s="18"/>
      <c r="KB155" s="18"/>
      <c r="KC155" s="18"/>
      <c r="KD155" s="18"/>
      <c r="KE155" s="18"/>
      <c r="KF155" s="18"/>
      <c r="KG155" s="18"/>
      <c r="KH155" s="18"/>
      <c r="KI155" s="18"/>
      <c r="KJ155" s="18"/>
      <c r="KK155" s="18"/>
      <c r="KL155" s="18"/>
      <c r="KM155" s="18"/>
      <c r="KN155" s="18"/>
      <c r="KO155" s="18"/>
      <c r="KP155" s="18"/>
      <c r="KQ155" s="18"/>
      <c r="KR155" s="18"/>
      <c r="KS155" s="18"/>
      <c r="KT155" s="18"/>
      <c r="KU155" s="18"/>
      <c r="KV155" s="18"/>
      <c r="KW155" s="18"/>
      <c r="KX155" s="18"/>
      <c r="KY155" s="18"/>
      <c r="KZ155" s="18"/>
      <c r="LA155" s="18"/>
      <c r="LB155" s="18"/>
      <c r="LC155" s="18"/>
      <c r="LD155" s="18"/>
      <c r="LE155" s="18"/>
      <c r="LF155" s="18"/>
      <c r="LG155" s="18"/>
      <c r="LH155" s="18"/>
      <c r="LI155" s="18"/>
      <c r="LJ155" s="18"/>
      <c r="LK155" s="18"/>
      <c r="LL155" s="18"/>
      <c r="LM155" s="18"/>
      <c r="LN155" s="18"/>
      <c r="LO155" s="18"/>
      <c r="LP155" s="18"/>
      <c r="LQ155" s="18"/>
      <c r="LR155" s="18"/>
      <c r="LS155" s="18"/>
      <c r="LT155" s="18"/>
      <c r="LU155" s="18"/>
      <c r="LV155" s="18"/>
      <c r="LW155" s="18"/>
      <c r="LX155" s="18"/>
      <c r="LY155" s="18"/>
      <c r="LZ155" s="18"/>
      <c r="MA155" s="18"/>
      <c r="MB155" s="18"/>
      <c r="MC155" s="18"/>
      <c r="MD155" s="18"/>
      <c r="ME155" s="18"/>
      <c r="MF155" s="18"/>
      <c r="MG155" s="18"/>
      <c r="MH155" s="18"/>
      <c r="MI155" s="18"/>
      <c r="MJ155" s="18"/>
      <c r="MK155" s="18"/>
      <c r="ML155" s="18"/>
      <c r="MM155" s="18"/>
      <c r="MN155" s="18"/>
      <c r="MO155" s="18"/>
      <c r="MP155" s="18"/>
      <c r="MQ155" s="18"/>
      <c r="MR155" s="18"/>
      <c r="MS155" s="18"/>
      <c r="MT155" s="18"/>
      <c r="MU155" s="18"/>
      <c r="MV155" s="18"/>
      <c r="MW155" s="18"/>
      <c r="MX155" s="18"/>
      <c r="MY155" s="18"/>
      <c r="MZ155" s="18"/>
      <c r="NA155" s="18"/>
      <c r="NB155" s="18"/>
      <c r="NC155" s="18"/>
      <c r="ND155" s="18"/>
      <c r="NE155" s="18"/>
      <c r="NF155" s="18"/>
      <c r="NG155" s="18"/>
      <c r="NH155" s="18"/>
      <c r="NI155" s="18"/>
      <c r="NJ155" s="18"/>
      <c r="NK155" s="18"/>
      <c r="NL155" s="18"/>
      <c r="NM155" s="18"/>
      <c r="NN155" s="18"/>
      <c r="NO155" s="18"/>
      <c r="NP155" s="18"/>
      <c r="NQ155" s="18"/>
      <c r="NR155" s="18"/>
      <c r="NS155" s="18"/>
      <c r="NT155" s="18"/>
      <c r="NU155" s="18"/>
      <c r="NV155" s="18"/>
      <c r="NW155" s="18"/>
      <c r="NX155" s="18"/>
      <c r="NY155" s="18"/>
      <c r="NZ155" s="18"/>
      <c r="OA155" s="18"/>
      <c r="OB155" s="18"/>
      <c r="OC155" s="18"/>
      <c r="OD155" s="18"/>
      <c r="OE155" s="18"/>
      <c r="OF155" s="18"/>
      <c r="OG155" s="18"/>
      <c r="OH155" s="18"/>
      <c r="OI155" s="18"/>
      <c r="OJ155" s="18"/>
      <c r="OK155" s="18"/>
      <c r="OL155" s="18"/>
      <c r="OM155" s="18"/>
      <c r="ON155" s="18"/>
      <c r="OO155" s="18"/>
      <c r="OP155" s="18"/>
      <c r="OQ155" s="18"/>
      <c r="OR155" s="18"/>
      <c r="OS155" s="18"/>
      <c r="OT155" s="18"/>
      <c r="OU155" s="18"/>
      <c r="OV155" s="18"/>
      <c r="OW155" s="18"/>
      <c r="OX155" s="18"/>
      <c r="OY155" s="18"/>
      <c r="OZ155" s="18"/>
      <c r="PA155" s="18"/>
      <c r="PB155" s="18"/>
      <c r="PC155" s="18"/>
      <c r="PD155" s="18"/>
      <c r="PE155" s="18"/>
      <c r="PF155" s="18"/>
      <c r="PG155" s="18"/>
      <c r="PH155" s="18"/>
      <c r="PI155" s="18"/>
      <c r="PJ155" s="18"/>
      <c r="PK155" s="18"/>
      <c r="PL155" s="18"/>
      <c r="PM155" s="18"/>
      <c r="PN155" s="18"/>
      <c r="PO155" s="18"/>
      <c r="PP155" s="18"/>
      <c r="PQ155" s="18"/>
      <c r="PR155" s="18"/>
      <c r="PS155" s="18"/>
      <c r="PT155" s="18"/>
      <c r="PU155" s="18"/>
      <c r="PV155" s="18"/>
      <c r="PW155" s="18"/>
      <c r="PX155" s="18"/>
      <c r="PY155" s="18"/>
      <c r="PZ155" s="18"/>
      <c r="QA155" s="18"/>
      <c r="QB155" s="18"/>
      <c r="QC155" s="18"/>
      <c r="QD155" s="18"/>
      <c r="QE155" s="18"/>
      <c r="QF155" s="18"/>
      <c r="QG155" s="18"/>
      <c r="QH155" s="18"/>
      <c r="QI155" s="18"/>
      <c r="QJ155" s="18"/>
      <c r="QK155" s="18"/>
      <c r="QL155" s="18"/>
      <c r="QM155" s="18"/>
      <c r="QN155" s="18"/>
      <c r="QO155" s="18"/>
      <c r="QP155" s="18"/>
      <c r="QQ155" s="18"/>
      <c r="QR155" s="18"/>
      <c r="QS155" s="18"/>
      <c r="QT155" s="18"/>
      <c r="QU155" s="18"/>
      <c r="QV155" s="18"/>
      <c r="QW155" s="18"/>
      <c r="QX155" s="18"/>
      <c r="QY155" s="18"/>
      <c r="QZ155" s="18"/>
      <c r="RA155" s="18"/>
      <c r="RB155" s="18"/>
      <c r="RC155" s="18"/>
      <c r="RD155" s="18"/>
      <c r="RE155" s="18"/>
      <c r="RF155" s="18"/>
      <c r="RG155" s="18"/>
      <c r="RH155" s="18"/>
      <c r="RI155" s="18"/>
      <c r="RJ155" s="18"/>
      <c r="RK155" s="18"/>
      <c r="RL155" s="18"/>
      <c r="RM155" s="18"/>
      <c r="RN155" s="18"/>
      <c r="RO155" s="18"/>
      <c r="RP155" s="18"/>
      <c r="RQ155" s="18"/>
      <c r="RR155" s="18"/>
      <c r="RS155" s="18"/>
      <c r="RT155" s="18"/>
      <c r="RU155" s="18"/>
      <c r="RV155" s="18"/>
      <c r="RW155" s="18"/>
      <c r="RX155" s="18"/>
      <c r="RY155" s="18"/>
      <c r="RZ155" s="18"/>
      <c r="SA155" s="18"/>
      <c r="SB155" s="18"/>
      <c r="SC155" s="18"/>
      <c r="SD155" s="18"/>
      <c r="SE155" s="18"/>
      <c r="SF155" s="18"/>
      <c r="SG155" s="18"/>
      <c r="SH155" s="18"/>
      <c r="SI155" s="18"/>
      <c r="SJ155" s="18"/>
      <c r="SK155" s="18"/>
      <c r="SL155" s="18"/>
      <c r="SM155" s="18"/>
      <c r="SN155" s="18"/>
      <c r="SO155" s="18"/>
      <c r="SP155" s="18"/>
      <c r="SQ155" s="18"/>
      <c r="SR155" s="18"/>
      <c r="SS155" s="18"/>
      <c r="ST155" s="18"/>
      <c r="SU155" s="18"/>
      <c r="SV155" s="18"/>
      <c r="SW155" s="18"/>
      <c r="SX155" s="18"/>
      <c r="SY155" s="18"/>
      <c r="SZ155" s="18"/>
      <c r="TA155" s="18"/>
      <c r="TB155" s="18"/>
      <c r="TC155" s="18"/>
      <c r="TD155" s="18"/>
      <c r="TE155" s="18"/>
      <c r="TF155" s="18"/>
      <c r="TG155" s="18"/>
      <c r="TH155" s="18"/>
      <c r="TI155" s="18"/>
      <c r="TJ155" s="18"/>
      <c r="TK155" s="18"/>
      <c r="TL155" s="18"/>
      <c r="TM155" s="18"/>
      <c r="TN155" s="18"/>
      <c r="TO155" s="18"/>
      <c r="TP155" s="18"/>
      <c r="TQ155" s="18"/>
      <c r="TR155" s="18"/>
      <c r="TS155" s="18"/>
      <c r="TT155" s="18"/>
      <c r="TU155" s="18"/>
      <c r="TV155" s="18"/>
      <c r="TW155" s="18"/>
      <c r="TX155" s="18"/>
      <c r="TY155" s="18"/>
      <c r="TZ155" s="18"/>
      <c r="UA155" s="18"/>
      <c r="UB155" s="18"/>
      <c r="UC155" s="18"/>
      <c r="UD155" s="18"/>
      <c r="UE155" s="18"/>
      <c r="UF155" s="18"/>
      <c r="UG155" s="18"/>
      <c r="UH155" s="18"/>
      <c r="UI155" s="18"/>
      <c r="UJ155" s="18"/>
      <c r="UK155" s="18"/>
      <c r="UL155" s="18"/>
      <c r="UM155" s="18"/>
      <c r="UN155" s="18"/>
      <c r="UO155" s="18"/>
      <c r="UP155" s="18"/>
      <c r="UQ155" s="18"/>
      <c r="UR155" s="18"/>
      <c r="US155" s="18"/>
      <c r="UT155" s="18"/>
      <c r="UU155" s="18"/>
      <c r="UV155" s="18"/>
      <c r="UW155" s="18"/>
      <c r="UX155" s="18"/>
      <c r="UY155" s="18"/>
      <c r="UZ155" s="18"/>
      <c r="VA155" s="18"/>
      <c r="VB155" s="18"/>
      <c r="VC155" s="18"/>
      <c r="VD155" s="18"/>
      <c r="VE155" s="18"/>
      <c r="VF155" s="18"/>
      <c r="VG155" s="18"/>
      <c r="VH155" s="18"/>
      <c r="VI155" s="18"/>
      <c r="VJ155" s="18"/>
      <c r="VK155" s="18"/>
      <c r="VL155" s="18"/>
      <c r="VM155" s="18"/>
      <c r="VN155" s="18"/>
      <c r="VO155" s="18"/>
      <c r="VP155" s="18"/>
      <c r="VQ155" s="18"/>
      <c r="VR155" s="18"/>
      <c r="VS155" s="18"/>
      <c r="VT155" s="18"/>
      <c r="VU155" s="18"/>
      <c r="VV155" s="18"/>
      <c r="VW155" s="18"/>
      <c r="VX155" s="18"/>
      <c r="VY155" s="18"/>
      <c r="VZ155" s="18"/>
      <c r="WA155" s="18"/>
      <c r="WB155" s="18"/>
      <c r="WC155" s="18"/>
      <c r="WD155" s="18"/>
      <c r="WE155" s="18"/>
      <c r="WF155" s="18"/>
      <c r="WG155" s="18"/>
      <c r="WH155" s="18"/>
      <c r="WI155" s="18"/>
      <c r="WJ155" s="18"/>
      <c r="WK155" s="18"/>
      <c r="WL155" s="18"/>
      <c r="WM155" s="18"/>
      <c r="WN155" s="18"/>
      <c r="WO155" s="18"/>
      <c r="WP155" s="18"/>
      <c r="WQ155" s="18"/>
      <c r="WR155" s="18"/>
      <c r="WS155" s="18"/>
      <c r="WT155" s="18"/>
      <c r="WU155" s="18"/>
      <c r="WV155" s="18"/>
      <c r="WW155" s="18"/>
      <c r="WX155" s="18"/>
      <c r="WY155" s="18"/>
      <c r="WZ155" s="18"/>
      <c r="XA155" s="18"/>
      <c r="XB155" s="18"/>
      <c r="XC155" s="18"/>
      <c r="XD155" s="18"/>
      <c r="XE155" s="18"/>
      <c r="XF155" s="18"/>
      <c r="XG155" s="18"/>
      <c r="XH155" s="18"/>
      <c r="XI155" s="18"/>
      <c r="XJ155" s="18"/>
      <c r="XK155" s="18"/>
      <c r="XL155" s="18"/>
      <c r="XM155" s="18"/>
      <c r="XN155" s="18"/>
      <c r="XO155" s="18"/>
      <c r="XP155" s="18"/>
      <c r="XQ155" s="18"/>
      <c r="XR155" s="18"/>
      <c r="XS155" s="18"/>
      <c r="XT155" s="18"/>
      <c r="XU155" s="18"/>
      <c r="XV155" s="18"/>
      <c r="XW155" s="18"/>
      <c r="XX155" s="18"/>
      <c r="XY155" s="18"/>
      <c r="XZ155" s="18"/>
      <c r="YA155" s="18"/>
      <c r="YB155" s="18"/>
      <c r="YC155" s="18"/>
      <c r="YD155" s="18"/>
      <c r="YE155" s="18"/>
      <c r="YF155" s="18"/>
      <c r="YG155" s="18"/>
      <c r="YH155" s="18"/>
      <c r="YI155" s="18"/>
      <c r="YJ155" s="18"/>
      <c r="YK155" s="18"/>
      <c r="YL155" s="18"/>
      <c r="YM155" s="18"/>
      <c r="YN155" s="18"/>
      <c r="YO155" s="18"/>
      <c r="YP155" s="18"/>
      <c r="YQ155" s="18"/>
      <c r="YR155" s="18"/>
      <c r="YS155" s="18"/>
      <c r="YT155" s="18"/>
      <c r="YU155" s="18"/>
      <c r="YV155" s="18"/>
      <c r="YW155" s="18"/>
      <c r="YX155" s="18"/>
      <c r="YY155" s="18"/>
      <c r="YZ155" s="18"/>
      <c r="ZA155" s="18"/>
      <c r="ZB155" s="18"/>
      <c r="ZC155" s="18"/>
      <c r="ZD155" s="18"/>
      <c r="ZE155" s="18"/>
      <c r="ZF155" s="18"/>
      <c r="ZG155" s="18"/>
      <c r="ZH155" s="18"/>
      <c r="ZI155" s="18"/>
      <c r="ZJ155" s="18"/>
      <c r="ZK155" s="18"/>
      <c r="ZL155" s="18"/>
      <c r="ZM155" s="18"/>
      <c r="ZN155" s="18"/>
      <c r="ZO155" s="18"/>
      <c r="ZP155" s="18"/>
      <c r="ZQ155" s="18"/>
      <c r="ZR155" s="18"/>
      <c r="ZS155" s="18"/>
      <c r="ZT155" s="18"/>
      <c r="ZU155" s="18"/>
      <c r="ZV155" s="18"/>
      <c r="ZW155" s="18"/>
      <c r="ZX155" s="18"/>
      <c r="ZY155" s="18"/>
      <c r="ZZ155" s="18"/>
      <c r="AAA155" s="18"/>
      <c r="AAB155" s="18"/>
      <c r="AAC155" s="18"/>
      <c r="AAD155" s="18"/>
      <c r="AAE155" s="18"/>
      <c r="AAF155" s="18"/>
      <c r="AAG155" s="18"/>
      <c r="AAH155" s="18"/>
      <c r="AAI155" s="18"/>
      <c r="AAJ155" s="18"/>
      <c r="AAK155" s="18"/>
      <c r="AAL155" s="18"/>
      <c r="AAM155" s="18"/>
      <c r="AAN155" s="18"/>
      <c r="AAO155" s="18"/>
      <c r="AAP155" s="18"/>
      <c r="AAQ155" s="18"/>
      <c r="AAR155" s="18"/>
      <c r="AAS155" s="18"/>
      <c r="AAT155" s="18"/>
      <c r="AAU155" s="18"/>
      <c r="AAV155" s="18"/>
      <c r="AAW155" s="18"/>
      <c r="AAX155" s="18"/>
      <c r="AAY155" s="18"/>
      <c r="AAZ155" s="18"/>
      <c r="ABA155" s="18"/>
      <c r="ABB155" s="18"/>
      <c r="ABC155" s="18"/>
      <c r="ABD155" s="18"/>
      <c r="ABE155" s="18"/>
      <c r="ABF155" s="18"/>
      <c r="ABG155" s="18"/>
      <c r="ABH155" s="18"/>
      <c r="ABI155" s="18"/>
      <c r="ABJ155" s="18"/>
      <c r="ABK155" s="18"/>
      <c r="ABL155" s="18"/>
      <c r="ABM155" s="18"/>
      <c r="ABN155" s="18"/>
      <c r="ABO155" s="18"/>
      <c r="ABP155" s="18"/>
      <c r="ABQ155" s="18"/>
      <c r="ABR155" s="18"/>
      <c r="ABS155" s="18"/>
      <c r="ABT155" s="18"/>
      <c r="ABU155" s="18"/>
      <c r="ABV155" s="18"/>
      <c r="ABW155" s="18"/>
      <c r="ABX155" s="18"/>
      <c r="ABY155" s="18"/>
      <c r="ABZ155" s="18"/>
      <c r="ACA155" s="18"/>
      <c r="ACB155" s="18"/>
      <c r="ACC155" s="18"/>
      <c r="ACD155" s="18"/>
      <c r="ACE155" s="18"/>
      <c r="ACF155" s="18"/>
      <c r="ACG155" s="18"/>
      <c r="ACH155" s="18"/>
      <c r="ACI155" s="18"/>
      <c r="ACJ155" s="18"/>
      <c r="ACK155" s="18"/>
      <c r="ACL155" s="18"/>
      <c r="ACM155" s="18"/>
      <c r="ACN155" s="18"/>
      <c r="ACO155" s="18"/>
      <c r="ACP155" s="18"/>
      <c r="ACQ155" s="18"/>
      <c r="ACR155" s="18"/>
      <c r="ACS155" s="18"/>
      <c r="ACT155" s="18"/>
      <c r="ACU155" s="18"/>
      <c r="ACV155" s="18"/>
      <c r="ACW155" s="18"/>
      <c r="ACX155" s="18"/>
      <c r="ACY155" s="18"/>
      <c r="ACZ155" s="18"/>
      <c r="ADA155" s="18"/>
      <c r="ADB155" s="18"/>
      <c r="ADC155" s="18"/>
      <c r="ADD155" s="18"/>
      <c r="ADE155" s="18"/>
      <c r="ADF155" s="18"/>
      <c r="ADG155" s="18"/>
      <c r="ADH155" s="18"/>
      <c r="ADI155" s="18"/>
      <c r="ADJ155" s="18"/>
      <c r="ADK155" s="18"/>
      <c r="ADL155" s="18"/>
      <c r="ADM155" s="18"/>
      <c r="ADN155" s="18"/>
      <c r="ADO155" s="18"/>
      <c r="ADP155" s="18"/>
      <c r="ADQ155" s="18"/>
      <c r="ADR155" s="18"/>
      <c r="ADS155" s="18"/>
      <c r="ADT155" s="18"/>
      <c r="ADU155" s="18"/>
      <c r="ADV155" s="18"/>
      <c r="ADW155" s="18"/>
      <c r="ADX155" s="18"/>
      <c r="ADY155" s="18"/>
      <c r="ADZ155" s="18"/>
      <c r="AEA155" s="18"/>
      <c r="AEB155" s="18"/>
      <c r="AEC155" s="18"/>
      <c r="AED155" s="18"/>
      <c r="AEE155" s="18"/>
      <c r="AEF155" s="18"/>
      <c r="AEG155" s="18"/>
      <c r="AEH155" s="18"/>
      <c r="AEI155" s="18"/>
      <c r="AEJ155" s="18"/>
      <c r="AEK155" s="18"/>
      <c r="AEL155" s="18"/>
      <c r="AEM155" s="18"/>
      <c r="AEN155" s="18"/>
      <c r="AEO155" s="18"/>
      <c r="AEP155" s="18"/>
      <c r="AEQ155" s="18"/>
      <c r="AER155" s="18"/>
      <c r="AES155" s="18"/>
      <c r="AET155" s="18"/>
      <c r="AEU155" s="18"/>
      <c r="AEV155" s="18"/>
      <c r="AEW155" s="18"/>
      <c r="AEX155" s="18"/>
      <c r="AEY155" s="18"/>
      <c r="AEZ155" s="18"/>
      <c r="AFA155" s="18"/>
      <c r="AFB155" s="18"/>
      <c r="AFC155" s="18"/>
      <c r="AFD155" s="18"/>
      <c r="AFE155" s="18"/>
      <c r="AFF155" s="18"/>
      <c r="AFG155" s="18"/>
      <c r="AFH155" s="18"/>
      <c r="AFI155" s="18"/>
      <c r="AFJ155" s="18"/>
      <c r="AFK155" s="18"/>
      <c r="AFL155" s="18"/>
      <c r="AFM155" s="18"/>
      <c r="AFN155" s="18"/>
      <c r="AFO155" s="18"/>
      <c r="AFP155" s="18"/>
      <c r="AFQ155" s="18"/>
      <c r="AFR155" s="18"/>
      <c r="AFS155" s="18"/>
      <c r="AFT155" s="18"/>
      <c r="AFU155" s="18"/>
      <c r="AFV155" s="18"/>
      <c r="AFW155" s="18"/>
      <c r="AFX155" s="18"/>
      <c r="AFY155" s="18"/>
      <c r="AFZ155" s="18"/>
      <c r="AGA155" s="18"/>
      <c r="AGB155" s="18"/>
      <c r="AGC155" s="18"/>
      <c r="AGD155" s="18"/>
      <c r="AGE155" s="18"/>
      <c r="AGF155" s="18"/>
      <c r="AGG155" s="18"/>
      <c r="AGH155" s="18"/>
      <c r="AGI155" s="18"/>
      <c r="AGJ155" s="18"/>
      <c r="AGK155" s="18"/>
      <c r="AGL155" s="18"/>
      <c r="AGM155" s="18"/>
      <c r="AGN155" s="18"/>
      <c r="AGO155" s="18"/>
      <c r="AGP155" s="18"/>
      <c r="AGQ155" s="18"/>
      <c r="AGR155" s="18"/>
      <c r="AGS155" s="18"/>
      <c r="AGT155" s="18"/>
      <c r="AGU155" s="18"/>
      <c r="AGV155" s="18"/>
      <c r="AGW155" s="18"/>
      <c r="AGX155" s="18"/>
      <c r="AGY155" s="18"/>
      <c r="AGZ155" s="18"/>
      <c r="AHA155" s="18"/>
      <c r="AHB155" s="18"/>
      <c r="AHC155" s="18"/>
      <c r="AHD155" s="18"/>
      <c r="AHE155" s="18"/>
      <c r="AHF155" s="18"/>
      <c r="AHG155" s="18"/>
      <c r="AHH155" s="18"/>
      <c r="AHI155" s="18"/>
      <c r="AHJ155" s="18"/>
      <c r="AHK155" s="18"/>
      <c r="AHL155" s="18"/>
      <c r="AHM155" s="18"/>
      <c r="AHN155" s="18"/>
      <c r="AHO155" s="18"/>
      <c r="AHP155" s="18"/>
      <c r="AHQ155" s="18"/>
      <c r="AHR155" s="18"/>
      <c r="AHS155" s="18"/>
      <c r="AHT155" s="18"/>
      <c r="AHU155" s="18"/>
      <c r="AHV155" s="18"/>
      <c r="AHW155" s="18"/>
      <c r="AHX155" s="18"/>
      <c r="AHY155" s="18"/>
      <c r="AHZ155" s="18"/>
      <c r="AIA155" s="18"/>
      <c r="AIB155" s="18"/>
      <c r="AIC155" s="18"/>
      <c r="AID155" s="18"/>
      <c r="AIE155" s="18"/>
      <c r="AIF155" s="18"/>
      <c r="AIG155" s="18"/>
      <c r="AIH155" s="18"/>
      <c r="AII155" s="18"/>
      <c r="AIJ155" s="18"/>
      <c r="AIK155" s="18"/>
      <c r="AIL155" s="18"/>
      <c r="AIM155" s="18"/>
      <c r="AIN155" s="18"/>
      <c r="AIO155" s="18"/>
      <c r="AIP155" s="18"/>
      <c r="AIQ155" s="18"/>
      <c r="AIR155" s="18"/>
      <c r="AIS155" s="18"/>
      <c r="AIT155" s="18"/>
      <c r="AIU155" s="18"/>
      <c r="AIV155" s="18"/>
      <c r="AIW155" s="18"/>
      <c r="AIX155" s="18"/>
      <c r="AIY155" s="18"/>
      <c r="AIZ155" s="18"/>
      <c r="AJA155" s="18"/>
      <c r="AJB155" s="18"/>
      <c r="AJC155" s="18"/>
      <c r="AJD155" s="18"/>
      <c r="AJE155" s="18"/>
      <c r="AJF155" s="18"/>
      <c r="AJG155" s="18"/>
      <c r="AJH155" s="18"/>
      <c r="AJI155" s="18"/>
      <c r="AJJ155" s="18"/>
      <c r="AJK155" s="18"/>
      <c r="AJL155" s="18"/>
      <c r="AJM155" s="18"/>
      <c r="AJN155" s="18"/>
      <c r="AJO155" s="18"/>
      <c r="AJP155" s="18"/>
      <c r="AJQ155" s="18"/>
      <c r="AJR155" s="18"/>
      <c r="AJS155" s="18"/>
      <c r="AJT155" s="18"/>
      <c r="AJU155" s="18"/>
      <c r="AJV155" s="18"/>
      <c r="AJW155" s="18"/>
      <c r="AJX155" s="18"/>
      <c r="AJY155" s="18"/>
      <c r="AJZ155" s="18"/>
      <c r="AKA155" s="18"/>
      <c r="AKB155" s="18"/>
      <c r="AKC155" s="18"/>
      <c r="AKD155" s="18"/>
      <c r="AKE155" s="18"/>
      <c r="AKF155" s="18"/>
      <c r="AKG155" s="18"/>
      <c r="AKH155" s="18"/>
      <c r="AKI155" s="18"/>
      <c r="AKJ155" s="18"/>
      <c r="AKK155" s="18"/>
      <c r="AKL155" s="18"/>
      <c r="AKM155" s="18"/>
      <c r="AKN155" s="18"/>
      <c r="AKO155" s="18"/>
      <c r="AKP155" s="18"/>
      <c r="AKQ155" s="18"/>
      <c r="AKR155" s="18"/>
      <c r="AKS155" s="18"/>
      <c r="AKT155" s="18"/>
      <c r="AKU155" s="18"/>
      <c r="AKV155" s="18"/>
      <c r="AKW155" s="18"/>
      <c r="AKX155" s="18"/>
      <c r="AKY155" s="18"/>
      <c r="AKZ155" s="18"/>
      <c r="ALA155" s="18"/>
      <c r="ALB155" s="18"/>
      <c r="ALC155" s="18"/>
      <c r="ALD155" s="18"/>
      <c r="ALE155" s="18"/>
      <c r="ALF155" s="18"/>
      <c r="ALG155" s="18"/>
      <c r="ALH155" s="18"/>
      <c r="ALI155" s="18"/>
      <c r="ALJ155" s="18"/>
      <c r="ALK155" s="18"/>
      <c r="ALL155" s="18"/>
      <c r="ALM155" s="18"/>
      <c r="ALN155" s="18"/>
      <c r="ALO155" s="18"/>
      <c r="ALP155" s="18"/>
      <c r="ALQ155" s="18"/>
      <c r="ALR155" s="18"/>
      <c r="ALS155" s="18"/>
      <c r="ALT155" s="18"/>
      <c r="ALU155" s="18"/>
      <c r="ALV155" s="18"/>
      <c r="ALW155" s="18"/>
      <c r="ALX155" s="18"/>
      <c r="ALY155" s="18"/>
      <c r="ALZ155" s="18"/>
    </row>
  </sheetData>
  <mergeCells count="371">
    <mergeCell ref="CZ9:CZ14"/>
    <mergeCell ref="DA9:DA14"/>
    <mergeCell ref="DB9:DB14"/>
    <mergeCell ref="DC9:DC14"/>
    <mergeCell ref="DD9:DD14"/>
    <mergeCell ref="DE9:DE14"/>
    <mergeCell ref="CT9:CT14"/>
    <mergeCell ref="CU9:CU14"/>
    <mergeCell ref="CV9:CV14"/>
    <mergeCell ref="CW9:CW14"/>
    <mergeCell ref="CX9:CX14"/>
    <mergeCell ref="CY9:CY14"/>
    <mergeCell ref="DL9:DL14"/>
    <mergeCell ref="DM9:DM14"/>
    <mergeCell ref="DN9:DN14"/>
    <mergeCell ref="DO9:DO14"/>
    <mergeCell ref="DP9:DP14"/>
    <mergeCell ref="DQ9:DQ14"/>
    <mergeCell ref="DF9:DF14"/>
    <mergeCell ref="DG9:DG14"/>
    <mergeCell ref="DH9:DH14"/>
    <mergeCell ref="DI9:DI14"/>
    <mergeCell ref="DJ9:DJ14"/>
    <mergeCell ref="DK9:DK14"/>
    <mergeCell ref="DX9:DX14"/>
    <mergeCell ref="DY9:DY14"/>
    <mergeCell ref="DZ9:DZ14"/>
    <mergeCell ref="EA9:EA14"/>
    <mergeCell ref="EB9:EB14"/>
    <mergeCell ref="EC9:EC14"/>
    <mergeCell ref="DR9:DR14"/>
    <mergeCell ref="DS9:DS14"/>
    <mergeCell ref="DT9:DT14"/>
    <mergeCell ref="DU9:DU14"/>
    <mergeCell ref="DV9:DV14"/>
    <mergeCell ref="DW9:DW14"/>
    <mergeCell ref="EJ9:EJ14"/>
    <mergeCell ref="EK9:EK14"/>
    <mergeCell ref="EL9:EL14"/>
    <mergeCell ref="EM9:EM14"/>
    <mergeCell ref="EN9:EN14"/>
    <mergeCell ref="EO9:EO14"/>
    <mergeCell ref="ED9:ED14"/>
    <mergeCell ref="EE9:EE14"/>
    <mergeCell ref="EF9:EF14"/>
    <mergeCell ref="EG9:EG14"/>
    <mergeCell ref="EH9:EH14"/>
    <mergeCell ref="EI9:EI14"/>
    <mergeCell ref="EV9:EV14"/>
    <mergeCell ref="EW9:EW14"/>
    <mergeCell ref="EX9:EX14"/>
    <mergeCell ref="EY9:EY14"/>
    <mergeCell ref="EZ9:EZ14"/>
    <mergeCell ref="FA9:FA14"/>
    <mergeCell ref="EP9:EP14"/>
    <mergeCell ref="EQ9:EQ14"/>
    <mergeCell ref="ER9:ER14"/>
    <mergeCell ref="ES9:ES14"/>
    <mergeCell ref="ET9:ET14"/>
    <mergeCell ref="EU9:EU14"/>
    <mergeCell ref="FH9:FH14"/>
    <mergeCell ref="FI9:FI14"/>
    <mergeCell ref="FJ9:FJ14"/>
    <mergeCell ref="FK9:FK14"/>
    <mergeCell ref="FL9:FL14"/>
    <mergeCell ref="FM9:FM14"/>
    <mergeCell ref="FB9:FB14"/>
    <mergeCell ref="FC9:FC14"/>
    <mergeCell ref="FD9:FD14"/>
    <mergeCell ref="FE9:FE14"/>
    <mergeCell ref="FF9:FF14"/>
    <mergeCell ref="FG9:FG14"/>
    <mergeCell ref="FT9:FT14"/>
    <mergeCell ref="FU9:FU14"/>
    <mergeCell ref="FV9:FV14"/>
    <mergeCell ref="FW9:FW14"/>
    <mergeCell ref="FX9:FX14"/>
    <mergeCell ref="FY9:FY14"/>
    <mergeCell ref="FN9:FN14"/>
    <mergeCell ref="FO9:FO14"/>
    <mergeCell ref="FP9:FP14"/>
    <mergeCell ref="FQ9:FQ14"/>
    <mergeCell ref="FR9:FR14"/>
    <mergeCell ref="FS9:FS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JR9:JR14"/>
    <mergeCell ref="JS9:JS14"/>
    <mergeCell ref="CZ18:CZ19"/>
    <mergeCell ref="DA18:DA19"/>
    <mergeCell ref="DB18:DB19"/>
    <mergeCell ref="DC18:DC19"/>
    <mergeCell ref="DD18:DD19"/>
    <mergeCell ref="DE18:DE19"/>
    <mergeCell ref="DF18:DF19"/>
    <mergeCell ref="DG18:DG19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DH18:DH19"/>
    <mergeCell ref="DI18:DI19"/>
    <mergeCell ref="DJ18:DJ19"/>
    <mergeCell ref="DK18:DK19"/>
    <mergeCell ref="DL18:DL19"/>
    <mergeCell ref="DM18:DM19"/>
    <mergeCell ref="CT18:CT19"/>
    <mergeCell ref="CU18:CU19"/>
    <mergeCell ref="CV18:CV19"/>
    <mergeCell ref="CW18:CW19"/>
    <mergeCell ref="CX18:CX19"/>
    <mergeCell ref="CY18:CY19"/>
    <mergeCell ref="DT18:DT19"/>
    <mergeCell ref="DU18:DU19"/>
    <mergeCell ref="DV18:DV19"/>
    <mergeCell ref="DW18:DW19"/>
    <mergeCell ref="DX18:DX19"/>
    <mergeCell ref="DY18:DY19"/>
    <mergeCell ref="DN18:DN19"/>
    <mergeCell ref="DO18:DO19"/>
    <mergeCell ref="DP18:DP19"/>
    <mergeCell ref="DQ18:DQ19"/>
    <mergeCell ref="DR18:DR19"/>
    <mergeCell ref="DS18:DS19"/>
    <mergeCell ref="EF18:EF19"/>
    <mergeCell ref="EG18:EG19"/>
    <mergeCell ref="EH18:EH19"/>
    <mergeCell ref="EI18:EI19"/>
    <mergeCell ref="EJ18:EJ19"/>
    <mergeCell ref="EK18:EK19"/>
    <mergeCell ref="DZ18:DZ19"/>
    <mergeCell ref="EA18:EA19"/>
    <mergeCell ref="EB18:EB19"/>
    <mergeCell ref="EC18:EC19"/>
    <mergeCell ref="ED18:ED19"/>
    <mergeCell ref="EE18:EE19"/>
    <mergeCell ref="ER18:ER19"/>
    <mergeCell ref="ES18:ES19"/>
    <mergeCell ref="ET18:ET19"/>
    <mergeCell ref="EU18:EU19"/>
    <mergeCell ref="EV18:EV19"/>
    <mergeCell ref="EW18:EW19"/>
    <mergeCell ref="EL18:EL19"/>
    <mergeCell ref="EM18:EM19"/>
    <mergeCell ref="EN18:EN19"/>
    <mergeCell ref="EO18:EO19"/>
    <mergeCell ref="EP18:EP19"/>
    <mergeCell ref="EQ18:EQ19"/>
    <mergeCell ref="FD18:FD19"/>
    <mergeCell ref="FE18:FE19"/>
    <mergeCell ref="FF18:FF19"/>
    <mergeCell ref="FG18:FG19"/>
    <mergeCell ref="FH18:FH19"/>
    <mergeCell ref="FI18:FI19"/>
    <mergeCell ref="EX18:EX19"/>
    <mergeCell ref="EY18:EY19"/>
    <mergeCell ref="EZ18:EZ19"/>
    <mergeCell ref="FA18:FA19"/>
    <mergeCell ref="FB18:FB19"/>
    <mergeCell ref="FC18:FC19"/>
    <mergeCell ref="FP18:FP19"/>
    <mergeCell ref="FQ18:FQ19"/>
    <mergeCell ref="FR18:FR19"/>
    <mergeCell ref="FS18:FS19"/>
    <mergeCell ref="FT18:FT19"/>
    <mergeCell ref="FU18:FU19"/>
    <mergeCell ref="FJ18:FJ19"/>
    <mergeCell ref="FK18:FK19"/>
    <mergeCell ref="FL18:FL19"/>
    <mergeCell ref="FM18:FM19"/>
    <mergeCell ref="FN18:FN19"/>
    <mergeCell ref="FO18:FO19"/>
    <mergeCell ref="GB18:GB19"/>
    <mergeCell ref="GC18:GC19"/>
    <mergeCell ref="GD18:GD19"/>
    <mergeCell ref="GE18:GE19"/>
    <mergeCell ref="GF18:GF19"/>
    <mergeCell ref="GG18:GG19"/>
    <mergeCell ref="FV18:FV19"/>
    <mergeCell ref="FW18:FW19"/>
    <mergeCell ref="FX18:FX19"/>
    <mergeCell ref="FY18:FY19"/>
    <mergeCell ref="FZ18:FZ19"/>
    <mergeCell ref="GA18:GA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JZ18:JZ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</mergeCells>
  <hyperlinks>
    <hyperlink ref="C153" r:id="rId1"/>
    <hyperlink ref="C66" r:id="rId2"/>
    <hyperlink ref="C150" r:id="rId3"/>
    <hyperlink ref="C147" r:id="rId4"/>
    <hyperlink ref="C144" r:id="rId5"/>
    <hyperlink ref="C141" r:id="rId6"/>
    <hyperlink ref="C138" r:id="rId7"/>
    <hyperlink ref="C135" r:id="rId8"/>
    <hyperlink ref="C132" r:id="rId9"/>
    <hyperlink ref="C129" r:id="rId10"/>
    <hyperlink ref="C126" r:id="rId11"/>
    <hyperlink ref="C123" r:id="rId12"/>
    <hyperlink ref="C120" r:id="rId13"/>
    <hyperlink ref="C117" r:id="rId14"/>
    <hyperlink ref="C114" r:id="rId15"/>
    <hyperlink ref="C111" r:id="rId16"/>
    <hyperlink ref="C108" r:id="rId17"/>
    <hyperlink ref="C105" r:id="rId18"/>
    <hyperlink ref="C102" r:id="rId19"/>
    <hyperlink ref="C99" r:id="rId20"/>
    <hyperlink ref="C96" r:id="rId21"/>
    <hyperlink ref="C93" r:id="rId22"/>
    <hyperlink ref="C90" r:id="rId23"/>
    <hyperlink ref="C87" r:id="rId24"/>
    <hyperlink ref="C84" r:id="rId25"/>
    <hyperlink ref="C81" r:id="rId26"/>
    <hyperlink ref="C78" r:id="rId27"/>
    <hyperlink ref="C75" r:id="rId28"/>
    <hyperlink ref="C72" r:id="rId29"/>
    <hyperlink ref="C69" r:id="rId30"/>
    <hyperlink ref="C63" r:id="rId31"/>
    <hyperlink ref="C60" r:id="rId32"/>
    <hyperlink ref="C57" r:id="rId33"/>
    <hyperlink ref="C54" r:id="rId34"/>
    <hyperlink ref="C51" r:id="rId35"/>
    <hyperlink ref="C48" r:id="rId36"/>
    <hyperlink ref="C45" r:id="rId37"/>
    <hyperlink ref="C42" r:id="rId38"/>
    <hyperlink ref="C39" r:id="rId39"/>
    <hyperlink ref="C36" r:id="rId40"/>
    <hyperlink ref="C33" r:id="rId41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BV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7"/>
  <sheetViews>
    <sheetView zoomScale="70" zoomScaleNormal="70" zoomScalePageLayoutView="70" workbookViewId="0">
      <selection activeCell="G7" sqref="G7"/>
    </sheetView>
  </sheetViews>
  <sheetFormatPr baseColWidth="10" defaultColWidth="12.1640625" defaultRowHeight="15" x14ac:dyDescent="0"/>
  <cols>
    <col min="1" max="1" width="15.5" style="100" bestFit="1" customWidth="1"/>
    <col min="2" max="2" width="8.5" style="100" customWidth="1"/>
    <col min="3" max="3" width="14.1640625" style="100" customWidth="1"/>
    <col min="4" max="4" width="24.83203125" style="109" customWidth="1"/>
    <col min="5" max="5" width="12.1640625" style="100" bestFit="1" customWidth="1"/>
    <col min="6" max="6" width="10.5" style="100" customWidth="1"/>
    <col min="7" max="7" width="13.83203125" style="104" customWidth="1"/>
    <col min="8" max="16384" width="12.1640625" style="104"/>
  </cols>
  <sheetData>
    <row r="1" spans="1:29" s="92" customFormat="1" ht="18">
      <c r="A1" s="92" t="s">
        <v>25</v>
      </c>
    </row>
    <row r="2" spans="1:29" s="96" customFormat="1" ht="20">
      <c r="A2" s="93" t="s">
        <v>158</v>
      </c>
      <c r="B2" s="94"/>
      <c r="C2" s="94"/>
      <c r="D2" s="95"/>
      <c r="E2" s="94"/>
      <c r="F2" s="94"/>
    </row>
    <row r="3" spans="1:29" s="99" customFormat="1">
      <c r="A3" s="97" t="s">
        <v>125</v>
      </c>
      <c r="B3" s="98"/>
      <c r="L3" s="100"/>
      <c r="O3" s="101"/>
      <c r="P3" s="101"/>
      <c r="Q3" s="100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</row>
    <row r="4" spans="1:29" s="99" customFormat="1">
      <c r="A4" s="111"/>
      <c r="B4" s="112"/>
      <c r="C4" s="113"/>
      <c r="D4" s="113"/>
      <c r="E4" s="113"/>
      <c r="F4" s="113"/>
      <c r="G4" s="113"/>
      <c r="L4" s="100"/>
      <c r="O4" s="101"/>
      <c r="P4" s="101"/>
      <c r="Q4" s="100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1:29">
      <c r="A5" s="114" t="s">
        <v>126</v>
      </c>
      <c r="B5" s="114" t="s">
        <v>127</v>
      </c>
      <c r="C5" s="115" t="s">
        <v>128</v>
      </c>
      <c r="D5" s="115" t="s">
        <v>129</v>
      </c>
      <c r="E5" s="116" t="s">
        <v>130</v>
      </c>
      <c r="F5" s="116" t="s">
        <v>127</v>
      </c>
      <c r="G5" s="113"/>
    </row>
    <row r="6" spans="1:29">
      <c r="A6" s="114" t="s">
        <v>257</v>
      </c>
      <c r="B6" s="114" t="s">
        <v>152</v>
      </c>
      <c r="C6" s="115">
        <v>7395</v>
      </c>
      <c r="D6" s="117" t="s">
        <v>16</v>
      </c>
      <c r="E6" s="129" t="s">
        <v>257</v>
      </c>
      <c r="F6" s="118">
        <v>0.75</v>
      </c>
      <c r="G6" s="113"/>
    </row>
    <row r="7" spans="1:29">
      <c r="A7" s="114" t="s">
        <v>253</v>
      </c>
      <c r="B7" s="114" t="s">
        <v>152</v>
      </c>
      <c r="C7" s="115">
        <v>7369</v>
      </c>
      <c r="D7" s="117" t="s">
        <v>16</v>
      </c>
      <c r="E7" s="129" t="s">
        <v>253</v>
      </c>
      <c r="F7" s="118">
        <v>0.75</v>
      </c>
      <c r="G7" s="113"/>
    </row>
    <row r="8" spans="1:29">
      <c r="A8" s="114" t="s">
        <v>249</v>
      </c>
      <c r="B8" s="114" t="s">
        <v>152</v>
      </c>
      <c r="C8" s="115">
        <v>7266</v>
      </c>
      <c r="D8" s="117" t="s">
        <v>16</v>
      </c>
      <c r="E8" s="129" t="s">
        <v>249</v>
      </c>
      <c r="F8" s="118">
        <v>0.75</v>
      </c>
      <c r="G8" s="113"/>
    </row>
    <row r="9" spans="1:29">
      <c r="A9" s="114" t="s">
        <v>239</v>
      </c>
      <c r="B9" s="114" t="s">
        <v>152</v>
      </c>
      <c r="C9" s="115">
        <v>7119</v>
      </c>
      <c r="D9" s="117" t="s">
        <v>16</v>
      </c>
      <c r="E9" s="129" t="s">
        <v>239</v>
      </c>
      <c r="F9" s="118">
        <v>0.75</v>
      </c>
      <c r="G9" s="113"/>
    </row>
    <row r="10" spans="1:29">
      <c r="A10" s="114" t="s">
        <v>234</v>
      </c>
      <c r="B10" s="114" t="s">
        <v>152</v>
      </c>
      <c r="C10" s="115">
        <v>6996</v>
      </c>
      <c r="D10" s="117" t="s">
        <v>16</v>
      </c>
      <c r="E10" s="129" t="s">
        <v>234</v>
      </c>
      <c r="F10" s="118">
        <v>0.75</v>
      </c>
      <c r="G10" s="113"/>
    </row>
    <row r="11" spans="1:29">
      <c r="A11" s="114" t="s">
        <v>231</v>
      </c>
      <c r="B11" s="114" t="s">
        <v>152</v>
      </c>
      <c r="C11" s="115">
        <v>6831</v>
      </c>
      <c r="D11" s="117" t="s">
        <v>16</v>
      </c>
      <c r="E11" s="129" t="s">
        <v>231</v>
      </c>
      <c r="F11" s="118">
        <v>0.75</v>
      </c>
      <c r="G11" s="113"/>
    </row>
    <row r="12" spans="1:29">
      <c r="A12" s="114" t="s">
        <v>227</v>
      </c>
      <c r="B12" s="114" t="s">
        <v>152</v>
      </c>
      <c r="C12" s="115">
        <v>6692</v>
      </c>
      <c r="D12" s="117" t="s">
        <v>16</v>
      </c>
      <c r="E12" s="129" t="s">
        <v>227</v>
      </c>
      <c r="F12" s="118">
        <v>0.75</v>
      </c>
      <c r="G12" s="113"/>
    </row>
    <row r="13" spans="1:29">
      <c r="A13" s="114" t="s">
        <v>222</v>
      </c>
      <c r="B13" s="114" t="s">
        <v>152</v>
      </c>
      <c r="C13" s="115">
        <v>6649</v>
      </c>
      <c r="D13" s="117" t="s">
        <v>16</v>
      </c>
      <c r="E13" s="129" t="s">
        <v>222</v>
      </c>
      <c r="F13" s="118">
        <v>0.75</v>
      </c>
      <c r="G13" s="113"/>
    </row>
    <row r="14" spans="1:29">
      <c r="A14" s="114" t="s">
        <v>218</v>
      </c>
      <c r="B14" s="114" t="s">
        <v>152</v>
      </c>
      <c r="C14" s="115">
        <v>6575</v>
      </c>
      <c r="D14" s="117" t="s">
        <v>16</v>
      </c>
      <c r="E14" s="129" t="s">
        <v>218</v>
      </c>
      <c r="F14" s="118">
        <v>0.75</v>
      </c>
      <c r="G14" s="113"/>
    </row>
    <row r="15" spans="1:29">
      <c r="A15" s="114" t="s">
        <v>214</v>
      </c>
      <c r="B15" s="114" t="s">
        <v>152</v>
      </c>
      <c r="C15" s="115">
        <v>6481</v>
      </c>
      <c r="D15" s="117" t="s">
        <v>16</v>
      </c>
      <c r="E15" s="129" t="s">
        <v>214</v>
      </c>
      <c r="F15" s="118">
        <v>0.75</v>
      </c>
      <c r="G15" s="113"/>
    </row>
    <row r="16" spans="1:29">
      <c r="A16" s="114" t="s">
        <v>212</v>
      </c>
      <c r="B16" s="114" t="s">
        <v>152</v>
      </c>
      <c r="C16" s="115">
        <v>6288</v>
      </c>
      <c r="D16" s="117" t="s">
        <v>16</v>
      </c>
      <c r="E16" s="116" t="s">
        <v>212</v>
      </c>
      <c r="F16" s="118">
        <v>0.75</v>
      </c>
      <c r="G16" s="113"/>
    </row>
    <row r="17" spans="1:7">
      <c r="A17" s="114" t="s">
        <v>123</v>
      </c>
      <c r="B17" s="114" t="s">
        <v>152</v>
      </c>
      <c r="C17" s="115">
        <v>6115</v>
      </c>
      <c r="D17" s="117" t="s">
        <v>16</v>
      </c>
      <c r="E17" s="116" t="s">
        <v>123</v>
      </c>
      <c r="F17" s="118">
        <v>0.75</v>
      </c>
      <c r="G17" s="113"/>
    </row>
    <row r="18" spans="1:7">
      <c r="A18" s="114" t="s">
        <v>120</v>
      </c>
      <c r="B18" s="114" t="s">
        <v>152</v>
      </c>
      <c r="C18" s="115">
        <v>5913</v>
      </c>
      <c r="D18" s="117" t="s">
        <v>16</v>
      </c>
      <c r="E18" s="116" t="s">
        <v>120</v>
      </c>
      <c r="F18" s="118">
        <v>0.75</v>
      </c>
      <c r="G18" s="113"/>
    </row>
    <row r="19" spans="1:7">
      <c r="A19" s="114" t="s">
        <v>115</v>
      </c>
      <c r="B19" s="114" t="s">
        <v>152</v>
      </c>
      <c r="C19" s="115">
        <v>5750</v>
      </c>
      <c r="D19" s="117" t="s">
        <v>16</v>
      </c>
      <c r="E19" s="116" t="s">
        <v>115</v>
      </c>
      <c r="F19" s="118">
        <v>0.75</v>
      </c>
      <c r="G19" s="113"/>
    </row>
    <row r="20" spans="1:7">
      <c r="A20" s="114" t="s">
        <v>131</v>
      </c>
      <c r="B20" s="114" t="s">
        <v>152</v>
      </c>
      <c r="C20" s="115">
        <v>5640</v>
      </c>
      <c r="D20" s="123" t="s">
        <v>205</v>
      </c>
      <c r="E20" s="116" t="s">
        <v>131</v>
      </c>
      <c r="F20" s="118">
        <v>0.75</v>
      </c>
      <c r="G20" s="113"/>
    </row>
    <row r="21" spans="1:7">
      <c r="A21" s="114" t="s">
        <v>132</v>
      </c>
      <c r="B21" s="114" t="s">
        <v>152</v>
      </c>
      <c r="C21" s="115">
        <v>5500</v>
      </c>
      <c r="D21" s="123" t="s">
        <v>204</v>
      </c>
      <c r="E21" s="116" t="s">
        <v>132</v>
      </c>
      <c r="F21" s="118">
        <v>0.75</v>
      </c>
      <c r="G21" s="113"/>
    </row>
    <row r="22" spans="1:7">
      <c r="A22" s="114" t="s">
        <v>110</v>
      </c>
      <c r="B22" s="114" t="s">
        <v>152</v>
      </c>
      <c r="C22" s="115">
        <v>5321</v>
      </c>
      <c r="D22" s="123" t="s">
        <v>203</v>
      </c>
      <c r="E22" s="116" t="s">
        <v>110</v>
      </c>
      <c r="F22" s="118">
        <v>0.75</v>
      </c>
      <c r="G22" s="113"/>
    </row>
    <row r="23" spans="1:7">
      <c r="A23" s="114" t="s">
        <v>106</v>
      </c>
      <c r="B23" s="114" t="s">
        <v>152</v>
      </c>
      <c r="C23" s="115">
        <v>5094</v>
      </c>
      <c r="D23" s="123" t="s">
        <v>202</v>
      </c>
      <c r="E23" s="116" t="s">
        <v>106</v>
      </c>
      <c r="F23" s="118">
        <v>0.75</v>
      </c>
      <c r="G23" s="113"/>
    </row>
    <row r="24" spans="1:7">
      <c r="A24" s="114" t="s">
        <v>103</v>
      </c>
      <c r="B24" s="114" t="s">
        <v>152</v>
      </c>
      <c r="C24" s="115">
        <v>4879</v>
      </c>
      <c r="D24" s="123" t="s">
        <v>201</v>
      </c>
      <c r="E24" s="116" t="s">
        <v>103</v>
      </c>
      <c r="F24" s="118">
        <v>0.75</v>
      </c>
      <c r="G24" s="113"/>
    </row>
    <row r="25" spans="1:7">
      <c r="A25" s="114" t="s">
        <v>101</v>
      </c>
      <c r="B25" s="114" t="s">
        <v>152</v>
      </c>
      <c r="C25" s="115">
        <v>4598</v>
      </c>
      <c r="D25" s="123" t="s">
        <v>200</v>
      </c>
      <c r="E25" s="116" t="s">
        <v>101</v>
      </c>
      <c r="F25" s="118">
        <v>0.75</v>
      </c>
      <c r="G25" s="113"/>
    </row>
    <row r="26" spans="1:7">
      <c r="A26" s="114" t="s">
        <v>98</v>
      </c>
      <c r="B26" s="114" t="s">
        <v>152</v>
      </c>
      <c r="C26" s="115">
        <v>4404</v>
      </c>
      <c r="D26" s="123" t="s">
        <v>198</v>
      </c>
      <c r="E26" s="116" t="s">
        <v>98</v>
      </c>
      <c r="F26" s="118">
        <v>0.75</v>
      </c>
      <c r="G26" s="113"/>
    </row>
    <row r="27" spans="1:7">
      <c r="A27" s="114" t="s">
        <v>95</v>
      </c>
      <c r="B27" s="114" t="s">
        <v>152</v>
      </c>
      <c r="C27" s="115">
        <v>4294</v>
      </c>
      <c r="D27" s="123" t="s">
        <v>197</v>
      </c>
      <c r="E27" s="116" t="s">
        <v>95</v>
      </c>
      <c r="F27" s="118">
        <v>0.75</v>
      </c>
      <c r="G27" s="113"/>
    </row>
    <row r="28" spans="1:7">
      <c r="A28" s="114" t="s">
        <v>92</v>
      </c>
      <c r="B28" s="114" t="s">
        <v>152</v>
      </c>
      <c r="C28" s="115">
        <v>4110</v>
      </c>
      <c r="D28" s="123" t="s">
        <v>196</v>
      </c>
      <c r="E28" s="116" t="s">
        <v>92</v>
      </c>
      <c r="F28" s="118">
        <v>0.75</v>
      </c>
      <c r="G28" s="113"/>
    </row>
    <row r="29" spans="1:7">
      <c r="A29" s="114" t="s">
        <v>87</v>
      </c>
      <c r="B29" s="114" t="s">
        <v>152</v>
      </c>
      <c r="C29" s="115">
        <v>3868</v>
      </c>
      <c r="D29" s="123" t="s">
        <v>195</v>
      </c>
      <c r="E29" s="116" t="s">
        <v>87</v>
      </c>
      <c r="F29" s="118">
        <v>0.75</v>
      </c>
      <c r="G29" s="113"/>
    </row>
    <row r="30" spans="1:7">
      <c r="A30" s="114" t="s">
        <v>86</v>
      </c>
      <c r="B30" s="114" t="s">
        <v>152</v>
      </c>
      <c r="C30" s="115">
        <v>3569</v>
      </c>
      <c r="D30" s="123" t="s">
        <v>194</v>
      </c>
      <c r="E30" s="116" t="s">
        <v>86</v>
      </c>
      <c r="F30" s="118">
        <v>0.75</v>
      </c>
      <c r="G30" s="113"/>
    </row>
    <row r="31" spans="1:7">
      <c r="A31" s="114" t="s">
        <v>83</v>
      </c>
      <c r="B31" s="114" t="s">
        <v>152</v>
      </c>
      <c r="C31" s="115">
        <v>3254</v>
      </c>
      <c r="D31" s="123" t="s">
        <v>193</v>
      </c>
      <c r="E31" s="116" t="s">
        <v>83</v>
      </c>
      <c r="F31" s="118">
        <v>0.75</v>
      </c>
      <c r="G31" s="113"/>
    </row>
    <row r="32" spans="1:7">
      <c r="A32" s="114" t="s">
        <v>80</v>
      </c>
      <c r="B32" s="114" t="s">
        <v>152</v>
      </c>
      <c r="C32" s="115">
        <v>2969</v>
      </c>
      <c r="D32" s="123" t="s">
        <v>192</v>
      </c>
      <c r="E32" s="116" t="s">
        <v>80</v>
      </c>
      <c r="F32" s="118">
        <v>0.75</v>
      </c>
      <c r="G32" s="113"/>
    </row>
    <row r="33" spans="1:7">
      <c r="A33" s="114" t="s">
        <v>77</v>
      </c>
      <c r="B33" s="114" t="s">
        <v>152</v>
      </c>
      <c r="C33" s="115">
        <v>2799</v>
      </c>
      <c r="D33" s="123" t="s">
        <v>199</v>
      </c>
      <c r="E33" s="116" t="s">
        <v>77</v>
      </c>
      <c r="F33" s="118">
        <v>0.75</v>
      </c>
      <c r="G33" s="113"/>
    </row>
    <row r="34" spans="1:7">
      <c r="A34" s="114" t="s">
        <v>74</v>
      </c>
      <c r="B34" s="114" t="s">
        <v>152</v>
      </c>
      <c r="C34" s="115">
        <v>2673</v>
      </c>
      <c r="D34" s="123" t="s">
        <v>191</v>
      </c>
      <c r="E34" s="116" t="s">
        <v>74</v>
      </c>
      <c r="F34" s="118">
        <v>0.75</v>
      </c>
      <c r="G34" s="113"/>
    </row>
    <row r="35" spans="1:7">
      <c r="A35" s="114" t="s">
        <v>71</v>
      </c>
      <c r="B35" s="114" t="s">
        <v>152</v>
      </c>
      <c r="C35" s="115">
        <v>2544</v>
      </c>
      <c r="D35" s="123" t="s">
        <v>190</v>
      </c>
      <c r="E35" s="116" t="s">
        <v>71</v>
      </c>
      <c r="F35" s="118">
        <v>0.75</v>
      </c>
      <c r="G35" s="113"/>
    </row>
    <row r="36" spans="1:7">
      <c r="A36" s="114" t="s">
        <v>65</v>
      </c>
      <c r="B36" s="114" t="s">
        <v>152</v>
      </c>
      <c r="C36" s="115">
        <v>2373</v>
      </c>
      <c r="D36" s="123" t="s">
        <v>189</v>
      </c>
      <c r="E36" s="116" t="s">
        <v>65</v>
      </c>
      <c r="F36" s="118">
        <v>0.75</v>
      </c>
      <c r="G36" s="113"/>
    </row>
    <row r="37" spans="1:7">
      <c r="A37" s="114" t="s">
        <v>62</v>
      </c>
      <c r="B37" s="114" t="s">
        <v>152</v>
      </c>
      <c r="C37" s="115">
        <v>2107</v>
      </c>
      <c r="D37" s="123" t="s">
        <v>187</v>
      </c>
      <c r="E37" s="116" t="s">
        <v>62</v>
      </c>
      <c r="F37" s="118">
        <v>0.75</v>
      </c>
      <c r="G37" s="113"/>
    </row>
    <row r="38" spans="1:7">
      <c r="A38" s="114" t="s">
        <v>55</v>
      </c>
      <c r="B38" s="114" t="s">
        <v>152</v>
      </c>
      <c r="C38" s="115">
        <v>1861</v>
      </c>
      <c r="D38" s="123" t="s">
        <v>186</v>
      </c>
      <c r="E38" s="116" t="s">
        <v>55</v>
      </c>
      <c r="F38" s="118">
        <v>0.75</v>
      </c>
      <c r="G38" s="113"/>
    </row>
    <row r="39" spans="1:7">
      <c r="A39" s="114" t="s">
        <v>53</v>
      </c>
      <c r="B39" s="114" t="s">
        <v>152</v>
      </c>
      <c r="C39" s="115">
        <v>1607</v>
      </c>
      <c r="D39" s="123" t="s">
        <v>188</v>
      </c>
      <c r="E39" s="116" t="s">
        <v>53</v>
      </c>
      <c r="F39" s="118">
        <v>0.75</v>
      </c>
      <c r="G39" s="113"/>
    </row>
    <row r="40" spans="1:7">
      <c r="A40" s="114" t="s">
        <v>51</v>
      </c>
      <c r="B40" s="114" t="s">
        <v>152</v>
      </c>
      <c r="C40" s="115">
        <v>1434</v>
      </c>
      <c r="D40" s="123" t="s">
        <v>185</v>
      </c>
      <c r="E40" s="116" t="s">
        <v>51</v>
      </c>
      <c r="F40" s="118">
        <v>0.75</v>
      </c>
      <c r="G40" s="113"/>
    </row>
    <row r="41" spans="1:7">
      <c r="A41" s="114" t="s">
        <v>46</v>
      </c>
      <c r="B41" s="114" t="s">
        <v>152</v>
      </c>
      <c r="C41" s="115">
        <v>1342</v>
      </c>
      <c r="D41" s="123" t="s">
        <v>183</v>
      </c>
      <c r="E41" s="116" t="s">
        <v>46</v>
      </c>
      <c r="F41" s="118">
        <v>0.75</v>
      </c>
      <c r="G41" s="113"/>
    </row>
    <row r="42" spans="1:7">
      <c r="A42" s="114" t="s">
        <v>43</v>
      </c>
      <c r="B42" s="114" t="s">
        <v>152</v>
      </c>
      <c r="C42" s="115">
        <v>1158</v>
      </c>
      <c r="D42" s="123" t="s">
        <v>184</v>
      </c>
      <c r="E42" s="116" t="s">
        <v>43</v>
      </c>
      <c r="F42" s="118">
        <v>0.75</v>
      </c>
      <c r="G42" s="113"/>
    </row>
    <row r="43" spans="1:7">
      <c r="A43" s="114" t="s">
        <v>42</v>
      </c>
      <c r="B43" s="114" t="s">
        <v>152</v>
      </c>
      <c r="C43" s="115">
        <v>1017</v>
      </c>
      <c r="D43" s="123" t="s">
        <v>182</v>
      </c>
      <c r="E43" s="116" t="s">
        <v>42</v>
      </c>
      <c r="F43" s="118">
        <v>0.75</v>
      </c>
      <c r="G43" s="113"/>
    </row>
    <row r="44" spans="1:7">
      <c r="A44" s="114" t="s">
        <v>37</v>
      </c>
      <c r="B44" s="114" t="s">
        <v>152</v>
      </c>
      <c r="C44" s="115">
        <v>872</v>
      </c>
      <c r="D44" s="123" t="s">
        <v>181</v>
      </c>
      <c r="E44" s="116" t="s">
        <v>37</v>
      </c>
      <c r="F44" s="118">
        <v>0.75</v>
      </c>
      <c r="G44" s="113"/>
    </row>
    <row r="45" spans="1:7">
      <c r="A45" s="114" t="s">
        <v>36</v>
      </c>
      <c r="B45" s="114" t="s">
        <v>152</v>
      </c>
      <c r="C45" s="115">
        <v>732</v>
      </c>
      <c r="D45" s="123" t="s">
        <v>180</v>
      </c>
      <c r="E45" s="116" t="s">
        <v>36</v>
      </c>
      <c r="F45" s="118">
        <v>0.75</v>
      </c>
      <c r="G45" s="113"/>
    </row>
    <row r="46" spans="1:7">
      <c r="A46" s="114" t="s">
        <v>33</v>
      </c>
      <c r="B46" s="114" t="s">
        <v>152</v>
      </c>
      <c r="C46" s="115">
        <v>583</v>
      </c>
      <c r="D46" s="123" t="s">
        <v>179</v>
      </c>
      <c r="E46" s="116" t="s">
        <v>33</v>
      </c>
      <c r="F46" s="118">
        <v>0.75</v>
      </c>
      <c r="G46" s="113"/>
    </row>
    <row r="47" spans="1:7">
      <c r="A47" s="114" t="s">
        <v>32</v>
      </c>
      <c r="B47" s="114" t="s">
        <v>152</v>
      </c>
      <c r="C47" s="115">
        <v>455</v>
      </c>
      <c r="D47" s="123" t="s">
        <v>178</v>
      </c>
      <c r="E47" s="116" t="s">
        <v>32</v>
      </c>
      <c r="F47" s="118">
        <v>0.75</v>
      </c>
      <c r="G47" s="113"/>
    </row>
    <row r="48" spans="1:7">
      <c r="A48" s="116" t="s">
        <v>117</v>
      </c>
      <c r="B48" s="114" t="s">
        <v>152</v>
      </c>
      <c r="C48" s="116">
        <v>389</v>
      </c>
      <c r="D48" s="123" t="s">
        <v>177</v>
      </c>
      <c r="E48" s="116" t="s">
        <v>117</v>
      </c>
      <c r="F48" s="118">
        <v>0.75</v>
      </c>
      <c r="G48" s="113"/>
    </row>
    <row r="49" spans="1:7">
      <c r="A49" s="114" t="s">
        <v>133</v>
      </c>
      <c r="B49" s="114" t="s">
        <v>152</v>
      </c>
      <c r="C49" s="119">
        <v>325</v>
      </c>
      <c r="D49" s="123" t="s">
        <v>176</v>
      </c>
      <c r="E49" s="116" t="s">
        <v>206</v>
      </c>
      <c r="F49" s="118">
        <v>0.75</v>
      </c>
      <c r="G49" s="113"/>
    </row>
    <row r="50" spans="1:7">
      <c r="A50" s="114" t="s">
        <v>134</v>
      </c>
      <c r="B50" s="114" t="s">
        <v>152</v>
      </c>
      <c r="C50" s="120">
        <v>253</v>
      </c>
      <c r="D50" s="123" t="s">
        <v>175</v>
      </c>
      <c r="E50" s="116" t="s">
        <v>134</v>
      </c>
      <c r="F50" s="118">
        <v>0.75</v>
      </c>
      <c r="G50" s="113"/>
    </row>
    <row r="51" spans="1:7">
      <c r="A51" s="114" t="s">
        <v>135</v>
      </c>
      <c r="B51" s="114" t="s">
        <v>152</v>
      </c>
      <c r="C51" s="121">
        <v>198</v>
      </c>
      <c r="D51" s="123" t="s">
        <v>174</v>
      </c>
      <c r="E51" s="116" t="s">
        <v>135</v>
      </c>
      <c r="F51" s="118">
        <v>0.75</v>
      </c>
      <c r="G51" s="122"/>
    </row>
    <row r="52" spans="1:7">
      <c r="A52" s="114" t="s">
        <v>136</v>
      </c>
      <c r="B52" s="114" t="s">
        <v>152</v>
      </c>
      <c r="C52" s="121">
        <v>149</v>
      </c>
      <c r="D52" s="123" t="s">
        <v>173</v>
      </c>
      <c r="E52" s="116" t="s">
        <v>136</v>
      </c>
      <c r="F52" s="118">
        <v>0.75</v>
      </c>
      <c r="G52" s="122"/>
    </row>
    <row r="53" spans="1:7">
      <c r="A53" s="114" t="s">
        <v>137</v>
      </c>
      <c r="B53" s="114" t="s">
        <v>152</v>
      </c>
      <c r="C53" s="121">
        <v>114</v>
      </c>
      <c r="D53" s="123" t="s">
        <v>172</v>
      </c>
      <c r="E53" s="116" t="s">
        <v>137</v>
      </c>
      <c r="F53" s="118">
        <v>0.75</v>
      </c>
      <c r="G53" s="113"/>
    </row>
    <row r="54" spans="1:7">
      <c r="A54" s="114" t="s">
        <v>138</v>
      </c>
      <c r="B54" s="114" t="s">
        <v>152</v>
      </c>
      <c r="C54" s="121">
        <v>86</v>
      </c>
      <c r="D54" s="123" t="s">
        <v>171</v>
      </c>
      <c r="E54" s="116" t="s">
        <v>138</v>
      </c>
      <c r="F54" s="118">
        <v>0.75</v>
      </c>
      <c r="G54" s="113"/>
    </row>
    <row r="55" spans="1:7">
      <c r="A55" s="114" t="s">
        <v>139</v>
      </c>
      <c r="B55" s="114" t="s">
        <v>152</v>
      </c>
      <c r="C55" s="121">
        <v>55</v>
      </c>
      <c r="D55" s="123" t="s">
        <v>170</v>
      </c>
      <c r="E55" s="116" t="s">
        <v>139</v>
      </c>
      <c r="F55" s="118">
        <v>0.75</v>
      </c>
      <c r="G55" s="113"/>
    </row>
    <row r="56" spans="1:7">
      <c r="A56" s="114" t="s">
        <v>140</v>
      </c>
      <c r="B56" s="114" t="s">
        <v>152</v>
      </c>
      <c r="C56" s="121">
        <v>47</v>
      </c>
      <c r="D56" s="123" t="s">
        <v>169</v>
      </c>
      <c r="E56" s="116" t="s">
        <v>140</v>
      </c>
      <c r="F56" s="118">
        <v>0.75</v>
      </c>
      <c r="G56" s="113"/>
    </row>
    <row r="57" spans="1:7">
      <c r="A57" s="114" t="s">
        <v>141</v>
      </c>
      <c r="B57" s="114" t="s">
        <v>152</v>
      </c>
      <c r="C57" s="121">
        <v>31</v>
      </c>
      <c r="D57" s="123" t="s">
        <v>159</v>
      </c>
      <c r="E57" s="116" t="s">
        <v>141</v>
      </c>
      <c r="F57" s="118">
        <v>0.75</v>
      </c>
      <c r="G57" s="113"/>
    </row>
    <row r="58" spans="1:7">
      <c r="A58" s="114" t="s">
        <v>142</v>
      </c>
      <c r="B58" s="114" t="s">
        <v>152</v>
      </c>
      <c r="C58" s="121">
        <v>20</v>
      </c>
      <c r="D58" s="123" t="s">
        <v>167</v>
      </c>
      <c r="E58" s="116" t="s">
        <v>142</v>
      </c>
      <c r="F58" s="118">
        <v>0.75</v>
      </c>
      <c r="G58" s="113"/>
    </row>
    <row r="59" spans="1:7">
      <c r="A59" s="114" t="s">
        <v>143</v>
      </c>
      <c r="B59" s="114" t="s">
        <v>152</v>
      </c>
      <c r="C59" s="121">
        <v>12</v>
      </c>
      <c r="D59" s="123" t="s">
        <v>166</v>
      </c>
      <c r="E59" s="116" t="s">
        <v>143</v>
      </c>
      <c r="F59" s="118">
        <v>0.75</v>
      </c>
      <c r="G59" s="113"/>
    </row>
    <row r="60" spans="1:7">
      <c r="A60" s="114" t="s">
        <v>144</v>
      </c>
      <c r="B60" s="114" t="s">
        <v>152</v>
      </c>
      <c r="C60" s="121">
        <v>12</v>
      </c>
      <c r="D60" s="123" t="s">
        <v>165</v>
      </c>
      <c r="E60" s="116" t="s">
        <v>144</v>
      </c>
      <c r="F60" s="118">
        <v>0.75</v>
      </c>
      <c r="G60" s="113"/>
    </row>
    <row r="61" spans="1:7">
      <c r="A61" s="114" t="s">
        <v>145</v>
      </c>
      <c r="B61" s="114" t="s">
        <v>152</v>
      </c>
      <c r="C61" s="121">
        <v>12</v>
      </c>
      <c r="D61" s="123" t="s">
        <v>164</v>
      </c>
      <c r="E61" s="116" t="s">
        <v>145</v>
      </c>
      <c r="F61" s="118">
        <v>0.75</v>
      </c>
      <c r="G61" s="113"/>
    </row>
    <row r="62" spans="1:7">
      <c r="A62" s="114" t="s">
        <v>146</v>
      </c>
      <c r="B62" s="114" t="s">
        <v>152</v>
      </c>
      <c r="C62" s="121">
        <v>8</v>
      </c>
      <c r="D62" s="123" t="s">
        <v>163</v>
      </c>
      <c r="E62" s="116" t="s">
        <v>146</v>
      </c>
      <c r="F62" s="118">
        <v>0.75</v>
      </c>
      <c r="G62" s="113"/>
    </row>
    <row r="63" spans="1:7">
      <c r="A63" s="114" t="s">
        <v>147</v>
      </c>
      <c r="B63" s="114" t="s">
        <v>152</v>
      </c>
      <c r="C63" s="121">
        <v>5</v>
      </c>
      <c r="D63" s="123" t="s">
        <v>168</v>
      </c>
      <c r="E63" s="116" t="s">
        <v>147</v>
      </c>
      <c r="F63" s="118">
        <v>0.75</v>
      </c>
      <c r="G63" s="113"/>
    </row>
    <row r="64" spans="1:7">
      <c r="A64" s="114" t="s">
        <v>148</v>
      </c>
      <c r="B64" s="114" t="s">
        <v>152</v>
      </c>
      <c r="C64" s="121">
        <v>5</v>
      </c>
      <c r="D64" s="123" t="s">
        <v>162</v>
      </c>
      <c r="E64" s="116" t="s">
        <v>148</v>
      </c>
      <c r="F64" s="118">
        <v>0.75</v>
      </c>
      <c r="G64" s="113"/>
    </row>
    <row r="65" spans="1:7">
      <c r="A65" s="114" t="s">
        <v>149</v>
      </c>
      <c r="B65" s="114" t="s">
        <v>152</v>
      </c>
      <c r="C65" s="121">
        <v>3</v>
      </c>
      <c r="D65" s="123" t="s">
        <v>161</v>
      </c>
      <c r="E65" s="116" t="s">
        <v>149</v>
      </c>
      <c r="F65" s="118">
        <v>0.75</v>
      </c>
      <c r="G65" s="113"/>
    </row>
    <row r="66" spans="1:7">
      <c r="A66" s="114" t="s">
        <v>150</v>
      </c>
      <c r="B66" s="114" t="s">
        <v>152</v>
      </c>
      <c r="C66" s="121">
        <v>2</v>
      </c>
      <c r="D66" s="123" t="s">
        <v>160</v>
      </c>
      <c r="E66" s="116" t="s">
        <v>150</v>
      </c>
      <c r="F66" s="118">
        <v>0.75</v>
      </c>
      <c r="G66" s="113"/>
    </row>
    <row r="67" spans="1:7">
      <c r="A67" s="114" t="s">
        <v>151</v>
      </c>
      <c r="B67" s="114" t="s">
        <v>152</v>
      </c>
      <c r="C67" s="121">
        <v>2</v>
      </c>
      <c r="D67" s="123" t="s">
        <v>155</v>
      </c>
      <c r="E67" s="116" t="s">
        <v>151</v>
      </c>
      <c r="F67" s="118">
        <v>0.75</v>
      </c>
      <c r="G67" s="113"/>
    </row>
    <row r="68" spans="1:7">
      <c r="A68" s="102"/>
      <c r="B68" s="102"/>
      <c r="C68" s="103"/>
      <c r="D68" s="105"/>
      <c r="F68" s="106"/>
    </row>
    <row r="69" spans="1:7">
      <c r="A69" s="102"/>
      <c r="B69" s="102"/>
      <c r="C69" s="103"/>
      <c r="D69" s="107"/>
      <c r="F69" s="106"/>
    </row>
    <row r="70" spans="1:7">
      <c r="A70" s="102"/>
      <c r="B70" s="102"/>
      <c r="C70" s="103"/>
      <c r="D70" s="107"/>
      <c r="F70" s="106"/>
    </row>
    <row r="71" spans="1:7">
      <c r="A71" s="102"/>
      <c r="B71" s="102"/>
      <c r="C71" s="103"/>
      <c r="D71" s="107"/>
      <c r="F71" s="106"/>
    </row>
    <row r="72" spans="1:7">
      <c r="A72" s="102"/>
      <c r="B72" s="102"/>
      <c r="C72" s="103"/>
      <c r="D72" s="107"/>
      <c r="F72" s="106"/>
    </row>
    <row r="73" spans="1:7">
      <c r="A73" s="102"/>
      <c r="B73" s="102"/>
      <c r="C73" s="103"/>
      <c r="D73" s="107"/>
      <c r="F73" s="106"/>
    </row>
    <row r="75" spans="1:7" s="99" customFormat="1">
      <c r="A75" s="108" t="s">
        <v>0</v>
      </c>
    </row>
    <row r="76" spans="1:7" s="99" customFormat="1">
      <c r="A76" s="99" t="s">
        <v>157</v>
      </c>
      <c r="E76" s="110" t="s">
        <v>156</v>
      </c>
    </row>
    <row r="77" spans="1:7" s="99" customFormat="1">
      <c r="A77" s="110"/>
      <c r="D77" s="105"/>
    </row>
  </sheetData>
  <autoFilter ref="A5:G5">
    <sortState ref="A2:G28">
      <sortCondition descending="1" ref="A1"/>
    </sortState>
  </autoFilter>
  <hyperlinks>
    <hyperlink ref="D67" r:id="rId1"/>
    <hyperlink ref="E76" r:id="rId2"/>
    <hyperlink ref="D57" r:id="rId3"/>
    <hyperlink ref="D66" r:id="rId4"/>
    <hyperlink ref="D65" r:id="rId5"/>
    <hyperlink ref="D64" r:id="rId6"/>
    <hyperlink ref="D62" r:id="rId7"/>
    <hyperlink ref="D61" r:id="rId8"/>
    <hyperlink ref="D60" r:id="rId9"/>
    <hyperlink ref="D59" r:id="rId10"/>
    <hyperlink ref="D58" r:id="rId11"/>
    <hyperlink ref="D63" r:id="rId12"/>
    <hyperlink ref="D56" r:id="rId13"/>
    <hyperlink ref="D55" r:id="rId14"/>
    <hyperlink ref="D54" r:id="rId15"/>
    <hyperlink ref="D53" r:id="rId16"/>
    <hyperlink ref="D52" r:id="rId17"/>
    <hyperlink ref="D51" r:id="rId18"/>
    <hyperlink ref="D50" r:id="rId19"/>
    <hyperlink ref="D49" r:id="rId20"/>
    <hyperlink ref="D48" r:id="rId21"/>
    <hyperlink ref="D47" r:id="rId22"/>
    <hyperlink ref="D46" r:id="rId23"/>
    <hyperlink ref="D45" r:id="rId24"/>
    <hyperlink ref="D44" r:id="rId25"/>
    <hyperlink ref="D43" r:id="rId26"/>
    <hyperlink ref="D41" r:id="rId27"/>
    <hyperlink ref="D42" r:id="rId28"/>
    <hyperlink ref="D40" r:id="rId29"/>
    <hyperlink ref="D38" r:id="rId30"/>
    <hyperlink ref="D37" r:id="rId31"/>
    <hyperlink ref="D39" r:id="rId32"/>
    <hyperlink ref="D36" r:id="rId33"/>
    <hyperlink ref="D35" r:id="rId34"/>
    <hyperlink ref="D34" r:id="rId35"/>
    <hyperlink ref="D32" r:id="rId36"/>
    <hyperlink ref="D31" r:id="rId37"/>
    <hyperlink ref="D30" r:id="rId38"/>
    <hyperlink ref="D29" r:id="rId39"/>
    <hyperlink ref="D28" r:id="rId40"/>
    <hyperlink ref="D27" r:id="rId41"/>
    <hyperlink ref="D26" r:id="rId42"/>
    <hyperlink ref="D33" r:id="rId43"/>
    <hyperlink ref="D25" r:id="rId44"/>
    <hyperlink ref="D24" r:id="rId45"/>
    <hyperlink ref="D23" r:id="rId46"/>
    <hyperlink ref="D22" r:id="rId47"/>
    <hyperlink ref="D21" r:id="rId48"/>
    <hyperlink ref="D20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2020-05-10T17:15:38Z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