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Countries\Germany\"/>
    </mc:Choice>
  </mc:AlternateContent>
  <bookViews>
    <workbookView xWindow="0" yWindow="0" windowWidth="12060" windowHeight="14480" tabRatio="372" firstSheet="1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T9" i="2"/>
  <c r="T10" i="2"/>
  <c r="T11" i="2"/>
  <c r="T12" i="2"/>
  <c r="T13" i="2"/>
  <c r="T15" i="2"/>
  <c r="T17" i="2"/>
  <c r="T18" i="2"/>
  <c r="S15" i="2"/>
  <c r="S18" i="2"/>
  <c r="Q15" i="2"/>
  <c r="Q18" i="2"/>
  <c r="O15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2" i="2"/>
  <c r="P13" i="2"/>
  <c r="P15" i="2"/>
  <c r="AA9" i="2"/>
  <c r="AA10" i="2"/>
  <c r="AA11" i="2"/>
  <c r="AA12" i="2"/>
  <c r="AA13" i="2"/>
  <c r="AA15" i="2"/>
  <c r="AA17" i="2"/>
  <c r="AA18" i="2"/>
  <c r="Z15" i="2"/>
  <c r="Z18" i="2"/>
  <c r="X15" i="2"/>
  <c r="X18" i="2"/>
  <c r="V15" i="2"/>
  <c r="V18" i="2"/>
  <c r="AB9" i="2"/>
  <c r="AB10" i="2"/>
  <c r="AB11" i="2"/>
  <c r="AB12" i="2"/>
  <c r="AB13" i="2"/>
  <c r="AB15" i="2"/>
  <c r="Y9" i="2"/>
  <c r="Y10" i="2"/>
  <c r="Y11" i="2"/>
  <c r="Y12" i="2"/>
  <c r="Y13" i="2"/>
  <c r="Y15" i="2"/>
  <c r="W9" i="2"/>
  <c r="W10" i="2"/>
  <c r="W11" i="2"/>
  <c r="W12" i="2"/>
  <c r="W13" i="2"/>
  <c r="W15" i="2"/>
  <c r="AH9" i="2"/>
  <c r="AH10" i="2"/>
  <c r="AH11" i="2"/>
  <c r="AH12" i="2"/>
  <c r="AH13" i="2"/>
  <c r="AH15" i="2"/>
  <c r="AH17" i="2"/>
  <c r="AH18" i="2"/>
  <c r="AG15" i="2"/>
  <c r="AG18" i="2"/>
  <c r="AE15" i="2"/>
  <c r="AE18" i="2"/>
  <c r="AC15" i="2"/>
  <c r="AC18" i="2"/>
  <c r="AI9" i="2"/>
  <c r="AI10" i="2"/>
  <c r="AI11" i="2"/>
  <c r="AI12" i="2"/>
  <c r="AI13" i="2"/>
  <c r="AI15" i="2"/>
  <c r="AF9" i="2"/>
  <c r="AF10" i="2"/>
  <c r="AF11" i="2"/>
  <c r="AF12" i="2"/>
  <c r="AF13" i="2"/>
  <c r="AF15" i="2"/>
  <c r="AD9" i="2"/>
  <c r="AD10" i="2"/>
  <c r="AD11" i="2"/>
  <c r="AD12" i="2"/>
  <c r="AD13" i="2"/>
  <c r="AD15" i="2"/>
  <c r="AO9" i="2"/>
  <c r="AO10" i="2"/>
  <c r="AO11" i="2"/>
  <c r="AO12" i="2"/>
  <c r="AO13" i="2"/>
  <c r="AO15" i="2"/>
  <c r="AO17" i="2"/>
  <c r="AO18" i="2"/>
  <c r="AN15" i="2"/>
  <c r="AN18" i="2"/>
  <c r="AL15" i="2"/>
  <c r="AL18" i="2"/>
  <c r="AJ15" i="2"/>
  <c r="AJ18" i="2"/>
  <c r="AP9" i="2"/>
  <c r="AP10" i="2"/>
  <c r="AP11" i="2"/>
  <c r="AP12" i="2"/>
  <c r="AP13" i="2"/>
  <c r="AP15" i="2"/>
  <c r="AM9" i="2"/>
  <c r="AM10" i="2"/>
  <c r="AM11" i="2"/>
  <c r="AM12" i="2"/>
  <c r="AM13" i="2"/>
  <c r="AM15" i="2"/>
  <c r="AK9" i="2"/>
  <c r="AK10" i="2"/>
  <c r="AK11" i="2"/>
  <c r="AK12" i="2"/>
  <c r="AK13" i="2"/>
  <c r="AK15" i="2"/>
  <c r="AQ15" i="2"/>
  <c r="AR12" i="2"/>
  <c r="AV9" i="2"/>
  <c r="AV10" i="2"/>
  <c r="AV11" i="2"/>
  <c r="AV12" i="2"/>
  <c r="AV13" i="2"/>
  <c r="AV15" i="2"/>
  <c r="AV17" i="2"/>
  <c r="AV18" i="2"/>
  <c r="AU15" i="2"/>
  <c r="AU18" i="2"/>
  <c r="AS15" i="2"/>
  <c r="AS18" i="2"/>
  <c r="AQ18" i="2"/>
  <c r="AW9" i="2"/>
  <c r="AW10" i="2"/>
  <c r="AW11" i="2"/>
  <c r="AW12" i="2"/>
  <c r="AW13" i="2"/>
  <c r="AW15" i="2"/>
  <c r="AT9" i="2"/>
  <c r="AT10" i="2"/>
  <c r="AT11" i="2"/>
  <c r="AT12" i="2"/>
  <c r="AT13" i="2"/>
  <c r="AT15" i="2"/>
  <c r="AR9" i="2"/>
  <c r="AR10" i="2"/>
  <c r="AR11" i="2"/>
  <c r="AR13" i="2"/>
  <c r="AR15" i="2"/>
  <c r="D9" i="2"/>
  <c r="B9" i="2"/>
  <c r="F64" i="2"/>
  <c r="F65" i="2"/>
  <c r="F66" i="2"/>
  <c r="F67" i="2"/>
  <c r="F68" i="2"/>
  <c r="F69" i="2"/>
  <c r="F70" i="2"/>
  <c r="F71" i="2"/>
  <c r="F72" i="2"/>
  <c r="F63" i="2"/>
  <c r="F74" i="2"/>
  <c r="F77" i="2"/>
  <c r="D74" i="2"/>
  <c r="D77" i="2"/>
  <c r="B74" i="2"/>
  <c r="B77" i="2"/>
  <c r="G63" i="2"/>
  <c r="G64" i="2"/>
  <c r="G65" i="2"/>
  <c r="G66" i="2"/>
  <c r="G67" i="2"/>
  <c r="G68" i="2"/>
  <c r="G69" i="2"/>
  <c r="G70" i="2"/>
  <c r="G71" i="2"/>
  <c r="G72" i="2"/>
  <c r="G74" i="2"/>
  <c r="E63" i="2"/>
  <c r="E64" i="2"/>
  <c r="E65" i="2"/>
  <c r="E66" i="2"/>
  <c r="E67" i="2"/>
  <c r="E68" i="2"/>
  <c r="E69" i="2"/>
  <c r="E70" i="2"/>
  <c r="E71" i="2"/>
  <c r="E72" i="2"/>
  <c r="E74" i="2"/>
  <c r="C63" i="2"/>
  <c r="C64" i="2"/>
  <c r="C65" i="2"/>
  <c r="C66" i="2"/>
  <c r="C67" i="2"/>
  <c r="C68" i="2"/>
  <c r="C69" i="2"/>
  <c r="C70" i="2"/>
  <c r="C71" i="2"/>
  <c r="C72" i="2"/>
  <c r="C74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BC9" i="2"/>
  <c r="BC10" i="2"/>
  <c r="BC11" i="2"/>
  <c r="BC12" i="2"/>
  <c r="BC13" i="2"/>
  <c r="BC15" i="2"/>
  <c r="BC17" i="2"/>
  <c r="BC18" i="2"/>
  <c r="BB15" i="2"/>
  <c r="BB18" i="2"/>
  <c r="AZ15" i="2"/>
  <c r="AZ18" i="2"/>
  <c r="AX15" i="2"/>
  <c r="AX18" i="2"/>
  <c r="BD9" i="2"/>
  <c r="BD10" i="2"/>
  <c r="BD11" i="2"/>
  <c r="BD12" i="2"/>
  <c r="BD13" i="2"/>
  <c r="BD15" i="2"/>
  <c r="BA9" i="2"/>
  <c r="BA10" i="2"/>
  <c r="BA11" i="2"/>
  <c r="BA12" i="2"/>
  <c r="BA13" i="2"/>
  <c r="BA15" i="2"/>
  <c r="AY9" i="2"/>
  <c r="AY10" i="2"/>
  <c r="AY11" i="2"/>
  <c r="AY12" i="2"/>
  <c r="AY13" i="2"/>
  <c r="AY15" i="2"/>
  <c r="DK15" i="2"/>
  <c r="DL11" i="2"/>
  <c r="CL11" i="2"/>
  <c r="CL9" i="2"/>
  <c r="CL10" i="2"/>
  <c r="CL12" i="2"/>
  <c r="CL13" i="2"/>
  <c r="CL15" i="2"/>
  <c r="CM11" i="2"/>
  <c r="CB15" i="2"/>
  <c r="CC11" i="2"/>
  <c r="BZ15" i="2"/>
  <c r="CA11" i="2"/>
  <c r="BX11" i="2"/>
  <c r="BX9" i="2"/>
  <c r="BX10" i="2"/>
  <c r="BX12" i="2"/>
  <c r="BX13" i="2"/>
  <c r="BX15" i="2"/>
  <c r="BY11" i="2"/>
  <c r="BU15" i="2"/>
  <c r="BV11" i="2"/>
  <c r="BQ11" i="2"/>
  <c r="BQ9" i="2"/>
  <c r="BQ10" i="2"/>
  <c r="BQ12" i="2"/>
  <c r="BQ13" i="2"/>
  <c r="BQ15" i="2"/>
  <c r="BR11" i="2"/>
  <c r="BS15" i="2"/>
  <c r="BT11" i="2"/>
  <c r="BN15" i="2"/>
  <c r="BO11" i="2"/>
  <c r="BL15" i="2"/>
  <c r="BM11" i="2"/>
  <c r="BJ12" i="2"/>
  <c r="BJ9" i="2"/>
  <c r="BJ10" i="2"/>
  <c r="BJ11" i="2"/>
  <c r="BJ13" i="2"/>
  <c r="BJ15" i="2"/>
  <c r="BK12" i="2"/>
  <c r="BG15" i="2"/>
  <c r="BH12" i="2"/>
  <c r="BE15" i="2"/>
  <c r="BF12" i="2"/>
  <c r="DL12" i="2"/>
  <c r="DI15" i="2"/>
  <c r="DJ12" i="2"/>
  <c r="H74" i="2"/>
  <c r="I68" i="2"/>
  <c r="BF10" i="2"/>
  <c r="BF13" i="2"/>
  <c r="BF9" i="2"/>
  <c r="BF11" i="2"/>
  <c r="BF15" i="2"/>
  <c r="BK11" i="2"/>
  <c r="BJ17" i="2"/>
  <c r="BI15" i="2"/>
  <c r="BI18" i="2"/>
  <c r="BH13" i="2"/>
  <c r="BE18" i="2"/>
  <c r="M63" i="2"/>
  <c r="M64" i="2"/>
  <c r="M65" i="2"/>
  <c r="M66" i="2"/>
  <c r="M67" i="2"/>
  <c r="M68" i="2"/>
  <c r="M69" i="2"/>
  <c r="M70" i="2"/>
  <c r="M71" i="2"/>
  <c r="M72" i="2"/>
  <c r="M74" i="2"/>
  <c r="M76" i="2"/>
  <c r="L74" i="2"/>
  <c r="L77" i="2"/>
  <c r="J74" i="2"/>
  <c r="J77" i="2"/>
  <c r="I70" i="2"/>
  <c r="H77" i="2"/>
  <c r="K67" i="2"/>
  <c r="K68" i="2"/>
  <c r="I63" i="2"/>
  <c r="I64" i="2"/>
  <c r="I65" i="2"/>
  <c r="I69" i="2"/>
  <c r="I71" i="2"/>
  <c r="I72" i="2"/>
  <c r="BW15" i="2"/>
  <c r="BT10" i="2"/>
  <c r="BT12" i="2"/>
  <c r="BT13" i="2"/>
  <c r="BM12" i="2"/>
  <c r="EB9" i="2"/>
  <c r="EB10" i="2"/>
  <c r="EB11" i="2"/>
  <c r="EB12" i="2"/>
  <c r="EB13" i="2"/>
  <c r="EB17" i="2"/>
  <c r="EA15" i="2"/>
  <c r="EA18" i="2"/>
  <c r="DY15" i="2"/>
  <c r="DZ11" i="2"/>
  <c r="DW15" i="2"/>
  <c r="DX13" i="2"/>
  <c r="DW18" i="2"/>
  <c r="DZ10" i="2"/>
  <c r="DZ12" i="2"/>
  <c r="DZ13" i="2"/>
  <c r="DX9" i="2"/>
  <c r="DX10" i="2"/>
  <c r="DX11" i="2"/>
  <c r="DX12" i="2"/>
  <c r="DX15" i="2"/>
  <c r="DU9" i="2"/>
  <c r="DU10" i="2"/>
  <c r="DU11" i="2"/>
  <c r="DU12" i="2"/>
  <c r="DU13" i="2"/>
  <c r="DU17" i="2"/>
  <c r="DT15" i="2"/>
  <c r="DT18" i="2"/>
  <c r="DR15" i="2"/>
  <c r="DS11" i="2"/>
  <c r="DP15" i="2"/>
  <c r="DQ13" i="2"/>
  <c r="DP18" i="2"/>
  <c r="DS10" i="2"/>
  <c r="DS12" i="2"/>
  <c r="DS13" i="2"/>
  <c r="DQ9" i="2"/>
  <c r="DQ10" i="2"/>
  <c r="DQ11" i="2"/>
  <c r="DQ12" i="2"/>
  <c r="DQ15" i="2"/>
  <c r="DN9" i="2"/>
  <c r="DN10" i="2"/>
  <c r="DN11" i="2"/>
  <c r="DN12" i="2"/>
  <c r="DN13" i="2"/>
  <c r="DN17" i="2"/>
  <c r="DM15" i="2"/>
  <c r="DM18" i="2"/>
  <c r="DJ13" i="2"/>
  <c r="DI18" i="2"/>
  <c r="DL10" i="2"/>
  <c r="DL13" i="2"/>
  <c r="DJ9" i="2"/>
  <c r="DJ10" i="2"/>
  <c r="DJ11" i="2"/>
  <c r="DJ15" i="2"/>
  <c r="DG9" i="2"/>
  <c r="DG10" i="2"/>
  <c r="DG11" i="2"/>
  <c r="DG12" i="2"/>
  <c r="DG13" i="2"/>
  <c r="DG17" i="2"/>
  <c r="DF15" i="2"/>
  <c r="DF18" i="2"/>
  <c r="DD15" i="2"/>
  <c r="DE11" i="2"/>
  <c r="DB15" i="2"/>
  <c r="DC13" i="2"/>
  <c r="DB18" i="2"/>
  <c r="DE10" i="2"/>
  <c r="DE12" i="2"/>
  <c r="DE13" i="2"/>
  <c r="DC9" i="2"/>
  <c r="DC10" i="2"/>
  <c r="DC11" i="2"/>
  <c r="DC12" i="2"/>
  <c r="DC15" i="2"/>
  <c r="CZ9" i="2"/>
  <c r="CZ10" i="2"/>
  <c r="CZ11" i="2"/>
  <c r="CZ12" i="2"/>
  <c r="CZ13" i="2"/>
  <c r="CZ17" i="2"/>
  <c r="CY15" i="2"/>
  <c r="CY18" i="2"/>
  <c r="CW15" i="2"/>
  <c r="CX11" i="2"/>
  <c r="CU15" i="2"/>
  <c r="CV13" i="2"/>
  <c r="CU18" i="2"/>
  <c r="CX10" i="2"/>
  <c r="CX12" i="2"/>
  <c r="CX13" i="2"/>
  <c r="CV9" i="2"/>
  <c r="CV10" i="2"/>
  <c r="CV11" i="2"/>
  <c r="CV12" i="2"/>
  <c r="CV15" i="2"/>
  <c r="CS9" i="2"/>
  <c r="CS10" i="2"/>
  <c r="CS11" i="2"/>
  <c r="CS12" i="2"/>
  <c r="CS13" i="2"/>
  <c r="CS17" i="2"/>
  <c r="CR15" i="2"/>
  <c r="CR18" i="2"/>
  <c r="CP15" i="2"/>
  <c r="CQ11" i="2"/>
  <c r="CN15" i="2"/>
  <c r="CO13" i="2"/>
  <c r="CN18" i="2"/>
  <c r="CQ10" i="2"/>
  <c r="CQ12" i="2"/>
  <c r="CQ13" i="2"/>
  <c r="CO9" i="2"/>
  <c r="CO10" i="2"/>
  <c r="CO11" i="2"/>
  <c r="CO12" i="2"/>
  <c r="CO15" i="2"/>
  <c r="CL17" i="2"/>
  <c r="CK15" i="2"/>
  <c r="CK18" i="2"/>
  <c r="CI15" i="2"/>
  <c r="CJ11" i="2"/>
  <c r="CG15" i="2"/>
  <c r="CH13" i="2"/>
  <c r="CG18" i="2"/>
  <c r="CJ10" i="2"/>
  <c r="CJ12" i="2"/>
  <c r="CJ13" i="2"/>
  <c r="CH9" i="2"/>
  <c r="CH10" i="2"/>
  <c r="CH11" i="2"/>
  <c r="CH12" i="2"/>
  <c r="CH15" i="2"/>
  <c r="CE9" i="2"/>
  <c r="CE10" i="2"/>
  <c r="CE11" i="2"/>
  <c r="CE12" i="2"/>
  <c r="CE13" i="2"/>
  <c r="CE17" i="2"/>
  <c r="CD15" i="2"/>
  <c r="CD18" i="2"/>
  <c r="CA13" i="2"/>
  <c r="BZ18" i="2"/>
  <c r="CC10" i="2"/>
  <c r="CC12" i="2"/>
  <c r="CC13" i="2"/>
  <c r="CA9" i="2"/>
  <c r="CA10" i="2"/>
  <c r="CA12" i="2"/>
  <c r="BY13" i="2"/>
  <c r="BV9" i="2"/>
  <c r="BV12" i="2"/>
  <c r="BX17" i="2"/>
  <c r="BW18" i="2"/>
  <c r="BS18" i="2"/>
  <c r="BM9" i="2"/>
  <c r="BO9" i="2"/>
  <c r="BO10" i="2"/>
  <c r="BO12" i="2"/>
  <c r="BO13" i="2"/>
  <c r="BO15" i="2"/>
  <c r="BM10" i="2"/>
  <c r="BM13" i="2"/>
  <c r="BQ17" i="2"/>
  <c r="BP15" i="2"/>
  <c r="BP18" i="2"/>
  <c r="BN18" i="2"/>
  <c r="BL18" i="2"/>
  <c r="CZ15" i="2"/>
  <c r="DA9" i="2"/>
  <c r="DG15" i="2"/>
  <c r="DH10" i="2"/>
  <c r="BR10" i="2"/>
  <c r="BR12" i="2"/>
  <c r="BQ18" i="2"/>
  <c r="BR9" i="2"/>
  <c r="N72" i="2"/>
  <c r="BM15" i="2"/>
  <c r="N64" i="2"/>
  <c r="DU15" i="2"/>
  <c r="DV10" i="2"/>
  <c r="N68" i="2"/>
  <c r="CA15" i="2"/>
  <c r="N69" i="2"/>
  <c r="N63" i="2"/>
  <c r="N71" i="2"/>
  <c r="M77" i="2"/>
  <c r="N70" i="2"/>
  <c r="N67" i="2"/>
  <c r="BY9" i="2"/>
  <c r="BY10" i="2"/>
  <c r="BX18" i="2"/>
  <c r="BY12" i="2"/>
  <c r="BK9" i="2"/>
  <c r="BK10" i="2"/>
  <c r="BK13" i="2"/>
  <c r="BK15" i="2"/>
  <c r="BJ18" i="2"/>
  <c r="N66" i="2"/>
  <c r="CS15" i="2"/>
  <c r="CT10" i="2"/>
  <c r="EB15" i="2"/>
  <c r="EC10" i="2"/>
  <c r="K72" i="2"/>
  <c r="K64" i="2"/>
  <c r="CC9" i="2"/>
  <c r="CC15" i="2"/>
  <c r="CJ9" i="2"/>
  <c r="CJ15" i="2"/>
  <c r="CQ9" i="2"/>
  <c r="CQ15" i="2"/>
  <c r="CX9" i="2"/>
  <c r="CX15" i="2"/>
  <c r="DE9" i="2"/>
  <c r="DE15" i="2"/>
  <c r="DL9" i="2"/>
  <c r="DL15" i="2"/>
  <c r="DS9" i="2"/>
  <c r="DS15" i="2"/>
  <c r="DZ9" i="2"/>
  <c r="DZ15" i="2"/>
  <c r="BR13" i="2"/>
  <c r="BT9" i="2"/>
  <c r="BT15" i="2"/>
  <c r="K71" i="2"/>
  <c r="K63" i="2"/>
  <c r="BH11" i="2"/>
  <c r="CM9" i="2"/>
  <c r="DA10" i="2"/>
  <c r="DN15" i="2"/>
  <c r="DO9" i="2"/>
  <c r="CB18" i="2"/>
  <c r="CI18" i="2"/>
  <c r="CP18" i="2"/>
  <c r="CW18" i="2"/>
  <c r="DD18" i="2"/>
  <c r="DK18" i="2"/>
  <c r="DR18" i="2"/>
  <c r="DY18" i="2"/>
  <c r="I67" i="2"/>
  <c r="K70" i="2"/>
  <c r="N65" i="2"/>
  <c r="BH10" i="2"/>
  <c r="CE15" i="2"/>
  <c r="CF10" i="2"/>
  <c r="DV9" i="2"/>
  <c r="BV13" i="2"/>
  <c r="I66" i="2"/>
  <c r="I74" i="2"/>
  <c r="K69" i="2"/>
  <c r="BH9" i="2"/>
  <c r="BG18" i="2"/>
  <c r="BV10" i="2"/>
  <c r="BV15" i="2"/>
  <c r="BU18" i="2"/>
  <c r="K66" i="2"/>
  <c r="K65" i="2"/>
  <c r="DG18" i="2"/>
  <c r="DH12" i="2"/>
  <c r="DH13" i="2"/>
  <c r="DH11" i="2"/>
  <c r="CM10" i="2"/>
  <c r="DN18" i="2"/>
  <c r="DO12" i="2"/>
  <c r="DO13" i="2"/>
  <c r="DO11" i="2"/>
  <c r="CS18" i="2"/>
  <c r="CT12" i="2"/>
  <c r="CT13" i="2"/>
  <c r="CT11" i="2"/>
  <c r="BR15" i="2"/>
  <c r="N74" i="2"/>
  <c r="EC11" i="2"/>
  <c r="EB18" i="2"/>
  <c r="EC12" i="2"/>
  <c r="EC13" i="2"/>
  <c r="CL18" i="2"/>
  <c r="CM12" i="2"/>
  <c r="CM13" i="2"/>
  <c r="CM15" i="2"/>
  <c r="EC9" i="2"/>
  <c r="CT9" i="2"/>
  <c r="CE18" i="2"/>
  <c r="CF11" i="2"/>
  <c r="CF12" i="2"/>
  <c r="CF13" i="2"/>
  <c r="CZ18" i="2"/>
  <c r="DA12" i="2"/>
  <c r="DA13" i="2"/>
  <c r="DA11" i="2"/>
  <c r="DA15" i="2"/>
  <c r="DO10" i="2"/>
  <c r="DO15" i="2"/>
  <c r="K74" i="2"/>
  <c r="DU18" i="2"/>
  <c r="DV12" i="2"/>
  <c r="DV13" i="2"/>
  <c r="DV11" i="2"/>
  <c r="DV15" i="2"/>
  <c r="BH15" i="2"/>
  <c r="BY15" i="2"/>
  <c r="DH9" i="2"/>
  <c r="CF9" i="2"/>
  <c r="CF15" i="2"/>
  <c r="EC15" i="2"/>
  <c r="DH15" i="2"/>
  <c r="CT15" i="2"/>
</calcChain>
</file>

<file path=xl/sharedStrings.xml><?xml version="1.0" encoding="utf-8"?>
<sst xmlns="http://schemas.openxmlformats.org/spreadsheetml/2006/main" count="261" uniqueCount="89">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</sst>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22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22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M85"/>
  <sheetViews>
    <sheetView tabSelected="1" zoomScale="90" zoomScaleNormal="90" zoomScalePageLayoutView="9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C24" sqref="C24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31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31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31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31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4"/>
      <c r="AK6" s="75"/>
      <c r="AL6" s="75"/>
      <c r="AM6" s="76"/>
      <c r="AN6" s="75"/>
      <c r="AO6" s="75"/>
      <c r="AP6" s="75"/>
      <c r="AQ6" s="74"/>
      <c r="AR6" s="75"/>
      <c r="AS6" s="75"/>
      <c r="AT6" s="76"/>
      <c r="AU6" s="75"/>
      <c r="AV6" s="75"/>
      <c r="AW6" s="75"/>
      <c r="AX6" s="74"/>
      <c r="AY6" s="75"/>
      <c r="AZ6" s="75"/>
      <c r="BA6" s="76"/>
      <c r="BB6" s="75"/>
      <c r="BC6" s="75"/>
      <c r="BD6" s="75"/>
      <c r="BE6" s="75"/>
      <c r="BF6" s="75"/>
      <c r="BG6" s="75"/>
      <c r="BH6" s="76"/>
      <c r="BI6" s="75"/>
      <c r="BJ6" s="75"/>
      <c r="BK6" s="75"/>
      <c r="BL6" s="75"/>
      <c r="BM6" s="75"/>
      <c r="BN6" s="75"/>
      <c r="BO6" s="76"/>
      <c r="BP6" s="75"/>
      <c r="BQ6" s="75"/>
      <c r="BR6" s="75"/>
      <c r="BS6" s="75"/>
      <c r="BT6" s="75"/>
      <c r="BU6" s="75" t="s">
        <v>71</v>
      </c>
      <c r="BV6" s="76"/>
      <c r="BW6" s="75"/>
      <c r="BX6" s="75"/>
      <c r="BY6" s="75"/>
      <c r="BZ6" s="75"/>
      <c r="CA6" s="75"/>
      <c r="CB6" s="75"/>
      <c r="CC6" s="76"/>
      <c r="CD6" s="75"/>
      <c r="CE6" s="75"/>
      <c r="CF6" s="75"/>
      <c r="CG6" s="75"/>
      <c r="CH6" s="75"/>
      <c r="CI6" s="75"/>
      <c r="CJ6" s="76"/>
      <c r="CK6" s="75"/>
      <c r="CL6" s="75"/>
      <c r="CM6" s="75"/>
      <c r="CN6" s="75"/>
      <c r="CO6" s="75"/>
      <c r="CP6" s="75"/>
      <c r="CQ6" s="76"/>
      <c r="CR6" s="75"/>
      <c r="CS6" s="75"/>
      <c r="CT6" s="75"/>
      <c r="CU6" s="75"/>
      <c r="CV6" s="75"/>
      <c r="CW6" s="75"/>
      <c r="CX6" s="76"/>
      <c r="CY6" s="75"/>
      <c r="CZ6" s="75"/>
      <c r="DA6" s="75"/>
      <c r="DB6" s="75"/>
      <c r="DC6" s="75"/>
      <c r="DD6" s="75"/>
      <c r="DE6" s="76"/>
      <c r="DF6" s="75"/>
      <c r="DG6" s="75"/>
      <c r="DH6" s="75"/>
      <c r="DI6" s="75"/>
      <c r="DJ6" s="75"/>
      <c r="DK6" s="75"/>
      <c r="DL6" s="76"/>
      <c r="DM6" s="75"/>
      <c r="DN6" s="75"/>
      <c r="DO6" s="75"/>
      <c r="DP6" s="75"/>
      <c r="DQ6" s="75"/>
      <c r="DR6" s="75"/>
      <c r="DS6" s="76"/>
      <c r="DT6" s="75"/>
      <c r="DU6" s="75"/>
      <c r="DV6" s="75"/>
      <c r="DW6" s="75"/>
      <c r="DX6" s="75"/>
      <c r="DY6" s="75"/>
      <c r="DZ6" s="76"/>
      <c r="EA6" s="75"/>
      <c r="EB6" s="75"/>
      <c r="EC6" s="77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  <c r="APS6" s="19"/>
      <c r="APT6" s="19"/>
      <c r="APU6" s="19"/>
      <c r="APV6" s="19"/>
      <c r="APW6" s="19"/>
      <c r="APX6" s="19"/>
      <c r="APY6" s="19"/>
      <c r="APZ6" s="19"/>
      <c r="AQA6" s="19"/>
      <c r="AQB6" s="19"/>
      <c r="AQC6" s="19"/>
      <c r="AQD6" s="19"/>
      <c r="AQE6" s="19"/>
      <c r="AQF6" s="19"/>
      <c r="AQG6" s="19"/>
      <c r="AQH6" s="19"/>
      <c r="AQI6" s="19"/>
      <c r="AQJ6" s="19"/>
      <c r="AQK6" s="19"/>
      <c r="AQL6" s="19"/>
      <c r="AQM6" s="19"/>
    </row>
    <row r="7" spans="1:1131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43937</v>
      </c>
      <c r="L7" s="62"/>
      <c r="M7" s="62"/>
      <c r="N7" s="64"/>
      <c r="O7" s="61"/>
      <c r="P7" s="62"/>
      <c r="Q7" s="62"/>
      <c r="R7" s="63">
        <v>43936</v>
      </c>
      <c r="S7" s="62"/>
      <c r="T7" s="62"/>
      <c r="U7" s="64"/>
      <c r="V7" s="61"/>
      <c r="W7" s="62"/>
      <c r="X7" s="62"/>
      <c r="Y7" s="63">
        <v>43935</v>
      </c>
      <c r="Z7" s="62"/>
      <c r="AA7" s="62"/>
      <c r="AB7" s="64"/>
      <c r="AC7" s="61"/>
      <c r="AD7" s="62"/>
      <c r="AE7" s="62"/>
      <c r="AF7" s="63">
        <v>43934</v>
      </c>
      <c r="AG7" s="62"/>
      <c r="AH7" s="62"/>
      <c r="AI7" s="64"/>
      <c r="AJ7" s="61"/>
      <c r="AK7" s="62"/>
      <c r="AL7" s="62"/>
      <c r="AM7" s="63">
        <v>43933</v>
      </c>
      <c r="AN7" s="62"/>
      <c r="AO7" s="62"/>
      <c r="AP7" s="64"/>
      <c r="AQ7" s="61"/>
      <c r="AR7" s="62"/>
      <c r="AS7" s="62"/>
      <c r="AT7" s="63">
        <v>43932</v>
      </c>
      <c r="AU7" s="62"/>
      <c r="AV7" s="62"/>
      <c r="AW7" s="64"/>
      <c r="AX7" s="61"/>
      <c r="AY7" s="62"/>
      <c r="AZ7" s="62"/>
      <c r="BA7" s="63">
        <v>43931</v>
      </c>
      <c r="BB7" s="62"/>
      <c r="BC7" s="62"/>
      <c r="BD7" s="64"/>
      <c r="BE7" s="61"/>
      <c r="BF7" s="62"/>
      <c r="BG7" s="62"/>
      <c r="BH7" s="63">
        <v>43930</v>
      </c>
      <c r="BI7" s="62"/>
      <c r="BJ7" s="62"/>
      <c r="BK7" s="64"/>
      <c r="BL7" s="61"/>
      <c r="BM7" s="62"/>
      <c r="BN7" s="62"/>
      <c r="BO7" s="63">
        <v>43929</v>
      </c>
      <c r="BP7" s="62"/>
      <c r="BQ7" s="62"/>
      <c r="BR7" s="64"/>
      <c r="BS7" s="61"/>
      <c r="BT7" s="62"/>
      <c r="BU7" s="62"/>
      <c r="BV7" s="63">
        <v>43928</v>
      </c>
      <c r="BW7" s="62"/>
      <c r="BX7" s="62"/>
      <c r="BY7" s="64"/>
      <c r="BZ7" s="61"/>
      <c r="CA7" s="62"/>
      <c r="CB7" s="62"/>
      <c r="CC7" s="63">
        <v>43927</v>
      </c>
      <c r="CD7" s="62"/>
      <c r="CE7" s="62"/>
      <c r="CF7" s="64"/>
      <c r="CG7" s="61"/>
      <c r="CH7" s="62"/>
      <c r="CI7" s="62"/>
      <c r="CJ7" s="63">
        <v>43926</v>
      </c>
      <c r="CK7" s="62"/>
      <c r="CL7" s="62"/>
      <c r="CM7" s="64"/>
      <c r="CN7" s="61"/>
      <c r="CO7" s="62"/>
      <c r="CP7" s="62"/>
      <c r="CQ7" s="63">
        <v>43925</v>
      </c>
      <c r="CR7" s="62"/>
      <c r="CS7" s="62"/>
      <c r="CT7" s="64"/>
      <c r="CU7" s="61"/>
      <c r="CV7" s="62"/>
      <c r="CW7" s="62"/>
      <c r="CX7" s="63">
        <v>43924</v>
      </c>
      <c r="CY7" s="62"/>
      <c r="CZ7" s="62"/>
      <c r="DA7" s="64"/>
      <c r="DB7" s="61"/>
      <c r="DC7" s="62"/>
      <c r="DD7" s="62"/>
      <c r="DE7" s="63">
        <v>43923</v>
      </c>
      <c r="DF7" s="62"/>
      <c r="DG7" s="62"/>
      <c r="DH7" s="64"/>
      <c r="DI7" s="61"/>
      <c r="DJ7" s="62"/>
      <c r="DK7" s="62"/>
      <c r="DL7" s="63">
        <v>43922</v>
      </c>
      <c r="DM7" s="62"/>
      <c r="DN7" s="62"/>
      <c r="DO7" s="64"/>
      <c r="DP7" s="61"/>
      <c r="DQ7" s="62"/>
      <c r="DR7" s="62"/>
      <c r="DS7" s="63">
        <v>43921</v>
      </c>
      <c r="DT7" s="62"/>
      <c r="DU7" s="62"/>
      <c r="DV7" s="64"/>
      <c r="DW7" s="61"/>
      <c r="DX7" s="62"/>
      <c r="DY7" s="62"/>
      <c r="DZ7" s="63">
        <v>43921</v>
      </c>
      <c r="EA7" s="62"/>
      <c r="EB7" s="62"/>
      <c r="EC7" s="64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  <c r="APZ7" s="19"/>
      <c r="AQA7" s="19"/>
      <c r="AQB7" s="19"/>
      <c r="AQC7" s="19"/>
      <c r="AQD7" s="19"/>
      <c r="AQE7" s="19"/>
      <c r="AQF7" s="19"/>
      <c r="AQG7" s="19"/>
      <c r="AQH7" s="19"/>
      <c r="AQI7" s="19"/>
      <c r="AQJ7" s="19"/>
      <c r="AQK7" s="19"/>
      <c r="AQL7" s="19"/>
      <c r="AQM7" s="19"/>
    </row>
    <row r="8" spans="1:1131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DI8" s="53" t="s">
        <v>14</v>
      </c>
      <c r="DJ8" s="37" t="s">
        <v>64</v>
      </c>
      <c r="DK8" s="54" t="s">
        <v>15</v>
      </c>
      <c r="DL8" s="37" t="s">
        <v>64</v>
      </c>
      <c r="DM8" s="54" t="s">
        <v>16</v>
      </c>
      <c r="DN8" s="54" t="s">
        <v>63</v>
      </c>
      <c r="DO8" s="44" t="s">
        <v>64</v>
      </c>
      <c r="DP8" s="53" t="s">
        <v>14</v>
      </c>
      <c r="DQ8" s="37" t="s">
        <v>64</v>
      </c>
      <c r="DR8" s="54" t="s">
        <v>15</v>
      </c>
      <c r="DS8" s="37" t="s">
        <v>64</v>
      </c>
      <c r="DT8" s="54" t="s">
        <v>16</v>
      </c>
      <c r="DU8" s="54" t="s">
        <v>63</v>
      </c>
      <c r="DV8" s="44" t="s">
        <v>64</v>
      </c>
      <c r="DW8" s="53" t="s">
        <v>14</v>
      </c>
      <c r="DX8" s="37" t="s">
        <v>64</v>
      </c>
      <c r="DY8" s="54" t="s">
        <v>15</v>
      </c>
      <c r="DZ8" s="37" t="s">
        <v>64</v>
      </c>
      <c r="EA8" s="54" t="s">
        <v>16</v>
      </c>
      <c r="EB8" s="54" t="s">
        <v>63</v>
      </c>
      <c r="EC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</row>
    <row r="9" spans="1:1131" x14ac:dyDescent="0.3">
      <c r="A9" s="22" t="s">
        <v>22</v>
      </c>
      <c r="B9" s="55">
        <f>SUM(B63:B68)</f>
        <v>30450818</v>
      </c>
      <c r="C9" s="38">
        <f>B9/B$15*100</f>
        <v>74.33067513312217</v>
      </c>
      <c r="D9" s="55">
        <f>SUM(D63:D68)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123</v>
      </c>
      <c r="I9" s="38">
        <f>H9/H$15*100</f>
        <v>5.9305689488910316</v>
      </c>
      <c r="J9" s="15">
        <v>39</v>
      </c>
      <c r="K9" s="38">
        <f>J9/J$15*100</f>
        <v>2.620967741935484</v>
      </c>
      <c r="L9" s="15"/>
      <c r="M9" s="15">
        <f>SUM(H9+J9+L9)</f>
        <v>162</v>
      </c>
      <c r="N9" s="45">
        <f>M9/M$15*100</f>
        <v>4.5480067377877598</v>
      </c>
      <c r="O9" s="15">
        <v>115</v>
      </c>
      <c r="P9" s="38">
        <f>O9/O$15*100</f>
        <v>6.0304142632406927</v>
      </c>
      <c r="Q9" s="15">
        <v>35</v>
      </c>
      <c r="R9" s="38">
        <f>Q9/Q$15*100</f>
        <v>2.608047690014903</v>
      </c>
      <c r="S9" s="15"/>
      <c r="T9" s="15">
        <f>SUM(O9+Q9+S9)</f>
        <v>150</v>
      </c>
      <c r="U9" s="45">
        <f>T9/T$15*100</f>
        <v>4.6168051708217916</v>
      </c>
      <c r="V9" s="15">
        <v>109</v>
      </c>
      <c r="W9" s="38">
        <f>V9/V$15*100</f>
        <v>6.2072892938496587</v>
      </c>
      <c r="X9" s="15">
        <v>33</v>
      </c>
      <c r="Y9" s="38">
        <f>X9/X$15*100</f>
        <v>2.7295285359801489</v>
      </c>
      <c r="Z9" s="15"/>
      <c r="AA9" s="15">
        <f>SUM(V9+X9+Z9)</f>
        <v>142</v>
      </c>
      <c r="AB9" s="45">
        <f>AA9/AA$15*100</f>
        <v>4.789207419898819</v>
      </c>
      <c r="AC9" s="15">
        <v>101</v>
      </c>
      <c r="AD9" s="38">
        <f>AC9/AC$15*100</f>
        <v>6.09167671893848</v>
      </c>
      <c r="AE9" s="15">
        <v>33</v>
      </c>
      <c r="AF9" s="38">
        <f>AE9/AE$15*100</f>
        <v>2.9074889867841409</v>
      </c>
      <c r="AG9" s="15"/>
      <c r="AH9" s="15">
        <f>SUM(AC9+AE9+AG9)</f>
        <v>134</v>
      </c>
      <c r="AI9" s="45">
        <f>AH9/AH$15*100</f>
        <v>4.797708557107053</v>
      </c>
      <c r="AJ9" s="15">
        <v>97</v>
      </c>
      <c r="AK9" s="38">
        <f>AJ9/AJ$15*100</f>
        <v>6.0929648241206031</v>
      </c>
      <c r="AL9" s="15">
        <v>31</v>
      </c>
      <c r="AM9" s="38">
        <f>AL9/AL$15*100</f>
        <v>2.8810408921933086</v>
      </c>
      <c r="AN9" s="15"/>
      <c r="AO9" s="15">
        <f>SUM(AJ9+AL9+AN9)</f>
        <v>128</v>
      </c>
      <c r="AP9" s="45">
        <f>AO9/AO$15*100</f>
        <v>4.7976011994003001</v>
      </c>
      <c r="AQ9" s="15">
        <v>93</v>
      </c>
      <c r="AR9" s="38">
        <f>AQ9/AQ$15*100</f>
        <v>6.1103810775295662</v>
      </c>
      <c r="AS9" s="15">
        <v>31</v>
      </c>
      <c r="AT9" s="38">
        <f>AS9/AS$15*100</f>
        <v>3.0451866404715129</v>
      </c>
      <c r="AU9" s="15"/>
      <c r="AV9" s="15">
        <f>SUM(AQ9+AS9+AU9)</f>
        <v>124</v>
      </c>
      <c r="AW9" s="45">
        <f>AV9/AV$15*100</f>
        <v>4.8818897637795278</v>
      </c>
      <c r="AX9" s="15">
        <v>87</v>
      </c>
      <c r="AY9" s="38">
        <f>AX9/AX$15*100</f>
        <v>6.1009817671809259</v>
      </c>
      <c r="AZ9" s="15">
        <v>29</v>
      </c>
      <c r="BA9" s="38">
        <f>AZ9/AZ$15*100</f>
        <v>3.0752916224814424</v>
      </c>
      <c r="BB9" s="15"/>
      <c r="BC9" s="15">
        <f>SUM(AX9+AZ9+BB9)</f>
        <v>116</v>
      </c>
      <c r="BD9" s="45">
        <f>BC9/BC$15*100</f>
        <v>4.8965808357956941</v>
      </c>
      <c r="BE9" s="15">
        <v>76</v>
      </c>
      <c r="BF9" s="38">
        <f>BE9/BE$15*100</f>
        <v>5.9097978227060652</v>
      </c>
      <c r="BG9" s="15">
        <v>26</v>
      </c>
      <c r="BH9" s="38">
        <f>BG9/BG$15*100</f>
        <v>3.1823745410036719</v>
      </c>
      <c r="BI9" s="15"/>
      <c r="BJ9" s="15">
        <f>SUM(BE9+BG9+BI9)</f>
        <v>102</v>
      </c>
      <c r="BK9" s="45">
        <f>BJ9/BJ$15*100</f>
        <v>4.8502139800285313</v>
      </c>
      <c r="BL9" s="15">
        <v>67</v>
      </c>
      <c r="BM9" s="38">
        <f>BL9/BL$15*100</f>
        <v>5.8210251954821892</v>
      </c>
      <c r="BN9" s="15">
        <v>20</v>
      </c>
      <c r="BO9" s="38">
        <f>BN9/BN$15*100</f>
        <v>2.8328611898017</v>
      </c>
      <c r="BP9" s="15"/>
      <c r="BQ9" s="15">
        <f>SUM(BL9+BN9+BP9)</f>
        <v>87</v>
      </c>
      <c r="BR9" s="45">
        <f>BQ9/BQ$15*100</f>
        <v>4.6849757673667201</v>
      </c>
      <c r="BS9" s="15">
        <v>60</v>
      </c>
      <c r="BT9" s="38">
        <f>BS9/BS$15*100</f>
        <v>5.928853754940711</v>
      </c>
      <c r="BU9" s="15">
        <v>14</v>
      </c>
      <c r="BV9" s="38">
        <f>BU9/BU$15*100</f>
        <v>2.3648648648648649</v>
      </c>
      <c r="BW9" s="15"/>
      <c r="BX9" s="26">
        <f>SUM(BS9+BU9+BW9)</f>
        <v>74</v>
      </c>
      <c r="BY9" s="45">
        <f>BX9/BX$15*100</f>
        <v>4.6134663341645883</v>
      </c>
      <c r="BZ9" s="15">
        <v>58</v>
      </c>
      <c r="CA9" s="38">
        <f>BZ9/BZ$15*100</f>
        <v>6.3526834611171967</v>
      </c>
      <c r="CB9" s="15">
        <v>14</v>
      </c>
      <c r="CC9" s="38">
        <f>CB9/CB$15*100</f>
        <v>2.7027027027027026</v>
      </c>
      <c r="CD9" s="15"/>
      <c r="CE9" s="26">
        <f>SUM(BZ9+CB9+CD9)</f>
        <v>72</v>
      </c>
      <c r="CF9" s="45">
        <f>CE9/CE$15*100</f>
        <v>5.0314465408805038</v>
      </c>
      <c r="CG9" s="15">
        <v>53</v>
      </c>
      <c r="CH9" s="38">
        <f>CG9/CG$15*100</f>
        <v>6.2279670975323151</v>
      </c>
      <c r="CI9" s="15">
        <v>15</v>
      </c>
      <c r="CJ9" s="38">
        <f>CI9/CI$15*100</f>
        <v>3.0737704918032787</v>
      </c>
      <c r="CK9" s="15"/>
      <c r="CL9" s="26">
        <f>SUM(CG9+CI9+CK9)</f>
        <v>68</v>
      </c>
      <c r="CM9" s="45">
        <f>CL9/CL$15*100</f>
        <v>5.078416728902166</v>
      </c>
      <c r="CN9" s="15">
        <v>48</v>
      </c>
      <c r="CO9" s="38">
        <f>CN9/CN$15*100</f>
        <v>6.3745019920318722</v>
      </c>
      <c r="CP9" s="15">
        <v>9</v>
      </c>
      <c r="CQ9" s="38">
        <f>CP9/CP$15*100</f>
        <v>2.2332506203473943</v>
      </c>
      <c r="CR9" s="15"/>
      <c r="CS9" s="26">
        <f>SUM(CN9+CP9+CR9)</f>
        <v>57</v>
      </c>
      <c r="CT9" s="45">
        <f>CS9/CS$15*100</f>
        <v>4.9307958477508649</v>
      </c>
      <c r="CU9" s="15">
        <v>46</v>
      </c>
      <c r="CV9" s="38">
        <f>CU9/CU$15*100</f>
        <v>6.9591527987897122</v>
      </c>
      <c r="CW9" s="15">
        <v>9</v>
      </c>
      <c r="CX9" s="38">
        <f>CW9/CW$15*100</f>
        <v>2.5495750708215295</v>
      </c>
      <c r="CY9" s="15"/>
      <c r="CZ9" s="26">
        <f>SUM(CU9+CW9+CY9)</f>
        <v>55</v>
      </c>
      <c r="DA9" s="45">
        <f>CZ9/CZ$15*100</f>
        <v>5.4240631163708084</v>
      </c>
      <c r="DB9" s="15">
        <v>39</v>
      </c>
      <c r="DC9" s="38">
        <f>DB9/DB$15*100</f>
        <v>6.8783068783068781</v>
      </c>
      <c r="DD9" s="15">
        <v>9</v>
      </c>
      <c r="DE9" s="38">
        <f>DD9/DD$15*100</f>
        <v>2.9702970297029703</v>
      </c>
      <c r="DF9" s="15"/>
      <c r="DG9" s="26">
        <f>SUM(DB9+DD9+DF9)</f>
        <v>48</v>
      </c>
      <c r="DH9" s="45">
        <f>DG9/DG$15*100</f>
        <v>5.5172413793103452</v>
      </c>
      <c r="DI9" s="15">
        <v>35</v>
      </c>
      <c r="DJ9" s="38">
        <f>DI9/DI$15*100</f>
        <v>7.3068893528183718</v>
      </c>
      <c r="DK9" s="15">
        <v>7</v>
      </c>
      <c r="DL9" s="38">
        <f>DK9/DK$15*100</f>
        <v>2.788844621513944</v>
      </c>
      <c r="DM9" s="15"/>
      <c r="DN9" s="26">
        <f>SUM(DI9+DK9+DM9)</f>
        <v>42</v>
      </c>
      <c r="DO9" s="45">
        <f>DN9/DN$15*100</f>
        <v>5.7534246575342465</v>
      </c>
      <c r="DP9" s="15">
        <v>26</v>
      </c>
      <c r="DQ9" s="38">
        <f>DP9/DP$15*100</f>
        <v>6.7885117493472595</v>
      </c>
      <c r="DR9" s="15">
        <v>5</v>
      </c>
      <c r="DS9" s="38">
        <f>DR9/DR$15*100</f>
        <v>2.5252525252525251</v>
      </c>
      <c r="DT9" s="15"/>
      <c r="DU9" s="26">
        <f>SUM(DP9+DR9+DT9)</f>
        <v>31</v>
      </c>
      <c r="DV9" s="45">
        <f>DU9/DU$15*100</f>
        <v>5.3356282271944924</v>
      </c>
      <c r="DW9" s="15">
        <v>22</v>
      </c>
      <c r="DX9" s="38">
        <f>DW9/DW$15*100</f>
        <v>7.2847682119205297</v>
      </c>
      <c r="DY9" s="15">
        <v>4</v>
      </c>
      <c r="DZ9" s="38">
        <f>DY9/DY$15*100</f>
        <v>2.6490066225165565</v>
      </c>
      <c r="EA9" s="15"/>
      <c r="EB9" s="26">
        <f>SUM(DW9+DY9+EA9)</f>
        <v>26</v>
      </c>
      <c r="EC9" s="45">
        <f>EB9/EB$15*100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</row>
    <row r="10" spans="1:1131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242</v>
      </c>
      <c r="I10" s="38">
        <f>H10/H$15*100</f>
        <v>11.668273866923819</v>
      </c>
      <c r="J10" s="15">
        <v>83</v>
      </c>
      <c r="K10" s="38">
        <f t="shared" ref="K10:K11" si="3">J10/J$15*100</f>
        <v>5.577956989247312</v>
      </c>
      <c r="L10" s="15"/>
      <c r="M10" s="15">
        <f t="shared" ref="M10:M13" si="4">SUM(H10+J10+L10)</f>
        <v>325</v>
      </c>
      <c r="N10" s="45">
        <f t="shared" ref="N10:N11" si="5">M10/M$15*100</f>
        <v>9.1240875912408761</v>
      </c>
      <c r="O10" s="15">
        <v>219</v>
      </c>
      <c r="P10" s="38">
        <f>O10/O$15*100</f>
        <v>11.484006292606187</v>
      </c>
      <c r="Q10" s="15">
        <v>71</v>
      </c>
      <c r="R10" s="38">
        <f t="shared" ref="R10:R11" si="6">Q10/Q$15*100</f>
        <v>5.2906110283159462</v>
      </c>
      <c r="S10" s="15"/>
      <c r="T10" s="15">
        <f t="shared" ref="T10:T13" si="7">SUM(O10+Q10+S10)</f>
        <v>290</v>
      </c>
      <c r="U10" s="45">
        <f t="shared" ref="U10:U11" si="8">T10/T$15*100</f>
        <v>8.9258233302554633</v>
      </c>
      <c r="V10" s="15">
        <v>196</v>
      </c>
      <c r="W10" s="38">
        <f>V10/V$15*100</f>
        <v>11.161731207289293</v>
      </c>
      <c r="X10" s="15">
        <v>69</v>
      </c>
      <c r="Y10" s="38">
        <f t="shared" ref="Y10:Y11" si="9">X10/X$15*100</f>
        <v>5.7071960297766751</v>
      </c>
      <c r="Z10" s="15"/>
      <c r="AA10" s="15">
        <f t="shared" ref="AA10:AA13" si="10">SUM(V10+X10+Z10)</f>
        <v>265</v>
      </c>
      <c r="AB10" s="45">
        <f t="shared" ref="AB10:AB11" si="11">AA10/AA$15*100</f>
        <v>8.937605396290051</v>
      </c>
      <c r="AC10" s="15">
        <v>181</v>
      </c>
      <c r="AD10" s="38">
        <f>AC10/AC$15*100</f>
        <v>10.9167671893848</v>
      </c>
      <c r="AE10" s="15">
        <v>65</v>
      </c>
      <c r="AF10" s="38">
        <f t="shared" ref="AF10:AF11" si="12">AE10/AE$15*100</f>
        <v>5.7268722466960353</v>
      </c>
      <c r="AG10" s="15"/>
      <c r="AH10" s="15">
        <f t="shared" ref="AH10:AH13" si="13">SUM(AC10+AE10+AG10)</f>
        <v>246</v>
      </c>
      <c r="AI10" s="45">
        <f t="shared" ref="AI10:AI11" si="14">AH10/AH$15*100</f>
        <v>8.8077336197636953</v>
      </c>
      <c r="AJ10" s="15">
        <v>176</v>
      </c>
      <c r="AK10" s="38">
        <f>AJ10/AJ$15*100</f>
        <v>11.055276381909549</v>
      </c>
      <c r="AL10" s="15">
        <v>62</v>
      </c>
      <c r="AM10" s="38">
        <f t="shared" ref="AM10:AM11" si="15">AL10/AL$15*100</f>
        <v>5.7620817843866172</v>
      </c>
      <c r="AN10" s="15"/>
      <c r="AO10" s="15">
        <f t="shared" ref="AO10:AO13" si="16">SUM(AJ10+AL10+AN10)</f>
        <v>238</v>
      </c>
      <c r="AP10" s="45">
        <f t="shared" ref="AP10:AP11" si="17">AO10/AO$15*100</f>
        <v>8.9205397301349318</v>
      </c>
      <c r="AQ10" s="15">
        <v>166</v>
      </c>
      <c r="AR10" s="38">
        <f>AQ10/AQ$15*100</f>
        <v>10.906701708278581</v>
      </c>
      <c r="AS10" s="15">
        <v>61</v>
      </c>
      <c r="AT10" s="38">
        <f t="shared" ref="AT10:AT11" si="18">AS10/AS$15*100</f>
        <v>5.9921414538310414</v>
      </c>
      <c r="AU10" s="15"/>
      <c r="AV10" s="15">
        <f t="shared" ref="AV10:AV13" si="19">SUM(AQ10+AS10+AU10)</f>
        <v>227</v>
      </c>
      <c r="AW10" s="45">
        <f t="shared" ref="AW10:AW11" si="20">AV10/AV$15*100</f>
        <v>8.9370078740157481</v>
      </c>
      <c r="AX10" s="15">
        <v>153</v>
      </c>
      <c r="AY10" s="38">
        <f>AX10/AX$15*100</f>
        <v>10.729312762973352</v>
      </c>
      <c r="AZ10" s="15">
        <v>57</v>
      </c>
      <c r="BA10" s="38">
        <f t="shared" ref="BA10:BA11" si="21">AZ10/AZ$15*100</f>
        <v>6.0445387062566276</v>
      </c>
      <c r="BB10" s="15"/>
      <c r="BC10" s="15">
        <f t="shared" ref="BC10:BC13" si="22">SUM(AX10+AZ10+BB10)</f>
        <v>210</v>
      </c>
      <c r="BD10" s="45">
        <f t="shared" ref="BD10:BD11" si="23">BC10/BC$15*100</f>
        <v>8.8644997889404813</v>
      </c>
      <c r="BE10" s="15">
        <v>133</v>
      </c>
      <c r="BF10" s="38">
        <f>BE10/BE$15*100</f>
        <v>10.342146189735614</v>
      </c>
      <c r="BG10" s="15">
        <v>52</v>
      </c>
      <c r="BH10" s="38">
        <f t="shared" ref="BH10" si="24">BG10/BG$15*100</f>
        <v>6.3647490820073438</v>
      </c>
      <c r="BI10" s="15"/>
      <c r="BJ10" s="15">
        <f t="shared" ref="BJ10:BJ13" si="25">SUM(BE10+BG10+BI10)</f>
        <v>185</v>
      </c>
      <c r="BK10" s="45">
        <f t="shared" ref="BK10:BK13" si="26">BJ10/BJ$15*100</f>
        <v>8.7969567284831207</v>
      </c>
      <c r="BL10" s="15">
        <v>117</v>
      </c>
      <c r="BM10" s="38">
        <f t="shared" ref="BM10:BO13" si="27">BL10/BL$15*100</f>
        <v>10.165073848827106</v>
      </c>
      <c r="BN10" s="15">
        <v>49</v>
      </c>
      <c r="BO10" s="38">
        <f t="shared" si="27"/>
        <v>6.9405099150141645</v>
      </c>
      <c r="BP10" s="15"/>
      <c r="BQ10" s="15">
        <f t="shared" ref="BQ10:BQ13" si="28">SUM(BL10+BN10+BP10)</f>
        <v>166</v>
      </c>
      <c r="BR10" s="45">
        <f t="shared" ref="BR10" si="29">BQ10/BQ$15*100</f>
        <v>8.9391491653204085</v>
      </c>
      <c r="BS10" s="15">
        <v>101</v>
      </c>
      <c r="BT10" s="38">
        <f t="shared" ref="BT10" si="30">BS10/BS$15*100</f>
        <v>9.9802371541501991</v>
      </c>
      <c r="BU10" s="15">
        <v>36</v>
      </c>
      <c r="BV10" s="38">
        <f t="shared" ref="BV10" si="31">BU10/BU$15*100</f>
        <v>6.0810810810810816</v>
      </c>
      <c r="BW10" s="15"/>
      <c r="BX10" s="15">
        <f t="shared" ref="BX10:BX13" si="32">SUM(BS10+BU10+BW10)</f>
        <v>137</v>
      </c>
      <c r="BY10" s="45">
        <f t="shared" ref="BY10:BY13" si="33">BX10/BX$15*100</f>
        <v>8.5411471321695753</v>
      </c>
      <c r="BZ10" s="15">
        <v>89</v>
      </c>
      <c r="CA10" s="38">
        <f t="shared" ref="CA10:CA13" si="34">BZ10/BZ$15*100</f>
        <v>9.7480832420591454</v>
      </c>
      <c r="CB10" s="15">
        <v>35</v>
      </c>
      <c r="CC10" s="38">
        <f t="shared" ref="CC10:CC13" si="35">CB10/CB$15*100</f>
        <v>6.756756756756757</v>
      </c>
      <c r="CD10" s="15"/>
      <c r="CE10" s="15">
        <f t="shared" ref="CE10:CE13" si="36">SUM(BZ10+CB10+CD10)</f>
        <v>124</v>
      </c>
      <c r="CF10" s="45">
        <f t="shared" ref="CF10:CF13" si="37">CE10/CE$15*100</f>
        <v>8.6652690426275321</v>
      </c>
      <c r="CG10" s="15">
        <v>82</v>
      </c>
      <c r="CH10" s="38">
        <f t="shared" ref="CH10:CH13" si="38">CG10/CG$15*100</f>
        <v>9.6357226792009403</v>
      </c>
      <c r="CI10" s="15">
        <v>33</v>
      </c>
      <c r="CJ10" s="38">
        <f t="shared" ref="CJ10:CJ13" si="39">CI10/CI$15*100</f>
        <v>6.7622950819672134</v>
      </c>
      <c r="CK10" s="15"/>
      <c r="CL10" s="15">
        <f t="shared" ref="CL10:CL13" si="40">SUM(CG10+CI10+CK10)</f>
        <v>115</v>
      </c>
      <c r="CM10" s="45">
        <f t="shared" ref="CM10:CM13" si="41">CL10/CL$15*100</f>
        <v>8.5884988797610156</v>
      </c>
      <c r="CN10" s="15">
        <v>73</v>
      </c>
      <c r="CO10" s="38">
        <f t="shared" ref="CO10:CO13" si="42">CN10/CN$15*100</f>
        <v>9.6945551128818064</v>
      </c>
      <c r="CP10" s="15">
        <v>28</v>
      </c>
      <c r="CQ10" s="38">
        <f t="shared" ref="CQ10:CQ13" si="43">CP10/CP$15*100</f>
        <v>6.9478908188585615</v>
      </c>
      <c r="CR10" s="15"/>
      <c r="CS10" s="15">
        <f t="shared" ref="CS10:CS13" si="44">SUM(CN10+CP10+CR10)</f>
        <v>101</v>
      </c>
      <c r="CT10" s="45">
        <f t="shared" ref="CT10:CT13" si="45">CS10/CS$15*100</f>
        <v>8.7370242214532876</v>
      </c>
      <c r="CU10" s="15">
        <v>64</v>
      </c>
      <c r="CV10" s="38">
        <f t="shared" ref="CV10:CV13" si="46">CU10/CU$15*100</f>
        <v>9.6822995461422092</v>
      </c>
      <c r="CW10" s="15">
        <v>25</v>
      </c>
      <c r="CX10" s="38">
        <f t="shared" ref="CX10:CX13" si="47">CW10/CW$15*100</f>
        <v>7.0821529745042495</v>
      </c>
      <c r="CY10" s="15"/>
      <c r="CZ10" s="15">
        <f t="shared" ref="CZ10:CZ13" si="48">SUM(CU10+CW10+CY10)</f>
        <v>89</v>
      </c>
      <c r="DA10" s="45">
        <f t="shared" ref="DA10:DA13" si="49">CZ10/CZ$15*100</f>
        <v>8.777120315581854</v>
      </c>
      <c r="DB10" s="15">
        <v>53</v>
      </c>
      <c r="DC10" s="38">
        <f t="shared" ref="DC10:DC13" si="50">DB10/DB$15*100</f>
        <v>9.3474426807760143</v>
      </c>
      <c r="DD10" s="15">
        <v>19</v>
      </c>
      <c r="DE10" s="38">
        <f t="shared" ref="DE10:DE13" si="51">DD10/DD$15*100</f>
        <v>6.2706270627062706</v>
      </c>
      <c r="DF10" s="15"/>
      <c r="DG10" s="15">
        <f t="shared" ref="DG10:DG13" si="52">SUM(DB10+DD10+DF10)</f>
        <v>72</v>
      </c>
      <c r="DH10" s="45">
        <f t="shared" ref="DH10:DH13" si="53">DG10/DG$15*100</f>
        <v>8.2758620689655178</v>
      </c>
      <c r="DI10" s="15">
        <v>42</v>
      </c>
      <c r="DJ10" s="38">
        <f t="shared" ref="DJ10:DJ13" si="54">DI10/DI$15*100</f>
        <v>8.7682672233820469</v>
      </c>
      <c r="DK10" s="15">
        <v>16</v>
      </c>
      <c r="DL10" s="38">
        <f t="shared" ref="DL10:DL13" si="55">DK10/DK$15*100</f>
        <v>6.3745019920318722</v>
      </c>
      <c r="DM10" s="15"/>
      <c r="DN10" s="15">
        <f t="shared" ref="DN10:DN13" si="56">SUM(DI10+DK10+DM10)</f>
        <v>58</v>
      </c>
      <c r="DO10" s="45">
        <f t="shared" ref="DO10:DO13" si="57">DN10/DN$15*100</f>
        <v>7.9452054794520555</v>
      </c>
      <c r="DP10" s="15">
        <v>32</v>
      </c>
      <c r="DQ10" s="38">
        <f t="shared" ref="DQ10:DQ13" si="58">DP10/DP$15*100</f>
        <v>8.3550913838120113</v>
      </c>
      <c r="DR10" s="15">
        <v>12</v>
      </c>
      <c r="DS10" s="38">
        <f t="shared" ref="DS10:DS13" si="59">DR10/DR$15*100</f>
        <v>6.0606060606060606</v>
      </c>
      <c r="DT10" s="15"/>
      <c r="DU10" s="15">
        <f t="shared" ref="DU10:DU13" si="60">SUM(DP10+DR10+DT10)</f>
        <v>44</v>
      </c>
      <c r="DV10" s="45">
        <f t="shared" ref="DV10:DV13" si="61">DU10/DU$15*100</f>
        <v>7.5731497418244409</v>
      </c>
      <c r="DW10" s="15">
        <v>22</v>
      </c>
      <c r="DX10" s="38">
        <f t="shared" ref="DX10:DX13" si="62">DW10/DW$15*100</f>
        <v>7.2847682119205297</v>
      </c>
      <c r="DY10" s="15">
        <v>9</v>
      </c>
      <c r="DZ10" s="38">
        <f t="shared" ref="DZ10:DZ13" si="63">DY10/DY$15*100</f>
        <v>5.9602649006622519</v>
      </c>
      <c r="EA10" s="15"/>
      <c r="EB10" s="15">
        <f t="shared" ref="EB10:EB13" si="64">SUM(DW10+DY10+EA10)</f>
        <v>31</v>
      </c>
      <c r="EC10" s="45">
        <f t="shared" ref="EC10:EC13" si="65">EB10/EB$15*100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</row>
    <row r="11" spans="1:1131" x14ac:dyDescent="0.3">
      <c r="A11" s="23" t="s">
        <v>9</v>
      </c>
      <c r="B11" s="60">
        <v>3503497</v>
      </c>
      <c r="C11" s="38">
        <f t="shared" ref="C11" si="66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569</v>
      </c>
      <c r="I11" s="38">
        <f t="shared" ref="I11" si="67">H11/H$15*100</f>
        <v>27.434908389585345</v>
      </c>
      <c r="J11" s="15">
        <v>261</v>
      </c>
      <c r="K11" s="38">
        <f t="shared" si="3"/>
        <v>17.540322580645164</v>
      </c>
      <c r="L11" s="15"/>
      <c r="M11" s="15">
        <f t="shared" si="4"/>
        <v>830</v>
      </c>
      <c r="N11" s="45">
        <f t="shared" si="5"/>
        <v>23.301516002245929</v>
      </c>
      <c r="O11" s="15">
        <v>521</v>
      </c>
      <c r="P11" s="38">
        <f t="shared" ref="P11" si="68">O11/O$15*100</f>
        <v>27.320398531725221</v>
      </c>
      <c r="Q11" s="15">
        <v>240</v>
      </c>
      <c r="R11" s="38">
        <f t="shared" si="6"/>
        <v>17.883755588673623</v>
      </c>
      <c r="S11" s="15"/>
      <c r="T11" s="15">
        <f t="shared" si="7"/>
        <v>761</v>
      </c>
      <c r="U11" s="45">
        <f t="shared" si="8"/>
        <v>23.422591566635891</v>
      </c>
      <c r="V11" s="15">
        <v>484</v>
      </c>
      <c r="W11" s="38">
        <f t="shared" ref="W11" si="69">V11/V$15*100</f>
        <v>27.562642369020502</v>
      </c>
      <c r="X11" s="15">
        <v>221</v>
      </c>
      <c r="Y11" s="38">
        <f t="shared" si="9"/>
        <v>18.27956989247312</v>
      </c>
      <c r="Z11" s="15"/>
      <c r="AA11" s="15">
        <f t="shared" si="10"/>
        <v>705</v>
      </c>
      <c r="AB11" s="45">
        <f t="shared" si="11"/>
        <v>23.777403035413151</v>
      </c>
      <c r="AC11" s="15">
        <v>462</v>
      </c>
      <c r="AD11" s="38">
        <f t="shared" ref="AD11" si="70">AC11/AC$15*100</f>
        <v>27.864897466827504</v>
      </c>
      <c r="AE11" s="15">
        <v>214</v>
      </c>
      <c r="AF11" s="38">
        <f t="shared" si="12"/>
        <v>18.854625550660792</v>
      </c>
      <c r="AG11" s="15"/>
      <c r="AH11" s="15">
        <f t="shared" si="13"/>
        <v>676</v>
      </c>
      <c r="AI11" s="45">
        <f t="shared" si="14"/>
        <v>24.203365556749016</v>
      </c>
      <c r="AJ11" s="15">
        <v>445</v>
      </c>
      <c r="AK11" s="38">
        <f t="shared" ref="AK11" si="71">AJ11/AJ$15*100</f>
        <v>27.952261306532662</v>
      </c>
      <c r="AL11" s="15">
        <v>196</v>
      </c>
      <c r="AM11" s="38">
        <f t="shared" si="15"/>
        <v>18.21561338289963</v>
      </c>
      <c r="AN11" s="15"/>
      <c r="AO11" s="15">
        <f t="shared" si="16"/>
        <v>641</v>
      </c>
      <c r="AP11" s="45">
        <f t="shared" si="17"/>
        <v>24.025487256371814</v>
      </c>
      <c r="AQ11" s="15">
        <v>426</v>
      </c>
      <c r="AR11" s="38">
        <f t="shared" ref="AR11" si="72">AQ11/AQ$15*100</f>
        <v>27.989487516425754</v>
      </c>
      <c r="AS11" s="15">
        <v>188</v>
      </c>
      <c r="AT11" s="38">
        <f t="shared" si="18"/>
        <v>18.467583497053045</v>
      </c>
      <c r="AU11" s="15"/>
      <c r="AV11" s="15">
        <f t="shared" si="19"/>
        <v>614</v>
      </c>
      <c r="AW11" s="45">
        <f t="shared" si="20"/>
        <v>24.173228346456693</v>
      </c>
      <c r="AX11" s="15">
        <v>398</v>
      </c>
      <c r="AY11" s="38">
        <f t="shared" ref="AY11" si="73">AX11/AX$15*100</f>
        <v>27.910238429172512</v>
      </c>
      <c r="AZ11" s="15">
        <v>169</v>
      </c>
      <c r="BA11" s="38">
        <f t="shared" si="21"/>
        <v>17.921527041357372</v>
      </c>
      <c r="BB11" s="15"/>
      <c r="BC11" s="15">
        <f t="shared" si="22"/>
        <v>567</v>
      </c>
      <c r="BD11" s="45">
        <f t="shared" si="23"/>
        <v>23.9341494301393</v>
      </c>
      <c r="BE11" s="15">
        <v>362</v>
      </c>
      <c r="BF11" s="38">
        <f t="shared" ref="BF11" si="74">BE11/BE$15*100</f>
        <v>28.149300155520997</v>
      </c>
      <c r="BG11" s="15">
        <v>146</v>
      </c>
      <c r="BH11" s="38">
        <f t="shared" ref="BH11" si="75">BG11/BG$15*100</f>
        <v>17.870257037943695</v>
      </c>
      <c r="BI11" s="15"/>
      <c r="BJ11" s="15">
        <f t="shared" si="25"/>
        <v>508</v>
      </c>
      <c r="BK11" s="45">
        <f t="shared" si="26"/>
        <v>24.155967665240134</v>
      </c>
      <c r="BL11" s="15">
        <v>325</v>
      </c>
      <c r="BM11" s="38">
        <f>BL11/BL$15*100</f>
        <v>28.236316246741964</v>
      </c>
      <c r="BN11" s="15">
        <v>129</v>
      </c>
      <c r="BO11" s="38">
        <f>BN11/BN$15*100</f>
        <v>18.271954674220964</v>
      </c>
      <c r="BP11" s="15"/>
      <c r="BQ11" s="15">
        <f t="shared" si="28"/>
        <v>454</v>
      </c>
      <c r="BR11" s="45">
        <f>BQ11/BQ$15*100</f>
        <v>24.448034464189554</v>
      </c>
      <c r="BS11" s="15">
        <v>290</v>
      </c>
      <c r="BT11" s="38">
        <f>BS11/BS$15*100</f>
        <v>28.656126482213441</v>
      </c>
      <c r="BU11" s="15">
        <v>105</v>
      </c>
      <c r="BV11" s="38">
        <f>BU11/BU$15*100</f>
        <v>17.736486486486484</v>
      </c>
      <c r="BW11" s="15"/>
      <c r="BX11" s="15">
        <f t="shared" si="32"/>
        <v>395</v>
      </c>
      <c r="BY11" s="45">
        <f>BX11/BX$15*100</f>
        <v>24.625935162094763</v>
      </c>
      <c r="BZ11" s="15">
        <v>257</v>
      </c>
      <c r="CA11" s="38">
        <f>BZ11/BZ$15*100</f>
        <v>28.148959474260675</v>
      </c>
      <c r="CB11" s="15">
        <v>87</v>
      </c>
      <c r="CC11" s="38">
        <f>CB11/CB$15*100</f>
        <v>16.795366795366796</v>
      </c>
      <c r="CD11" s="15"/>
      <c r="CE11" s="15">
        <f t="shared" si="36"/>
        <v>344</v>
      </c>
      <c r="CF11" s="45">
        <f t="shared" si="37"/>
        <v>24.039133473095735</v>
      </c>
      <c r="CG11" s="15">
        <v>242</v>
      </c>
      <c r="CH11" s="38">
        <f t="shared" si="38"/>
        <v>28.437132784958873</v>
      </c>
      <c r="CI11" s="15">
        <v>85</v>
      </c>
      <c r="CJ11" s="38">
        <f t="shared" si="39"/>
        <v>17.418032786885245</v>
      </c>
      <c r="CK11" s="15"/>
      <c r="CL11" s="15">
        <f t="shared" si="40"/>
        <v>327</v>
      </c>
      <c r="CM11" s="45">
        <f>CL11/CL$15*100</f>
        <v>24.421209858103062</v>
      </c>
      <c r="CN11" s="15">
        <v>211</v>
      </c>
      <c r="CO11" s="38">
        <f t="shared" si="42"/>
        <v>28.021248339973436</v>
      </c>
      <c r="CP11" s="15">
        <v>71</v>
      </c>
      <c r="CQ11" s="38">
        <f t="shared" si="43"/>
        <v>17.617866004962778</v>
      </c>
      <c r="CR11" s="15"/>
      <c r="CS11" s="15">
        <f t="shared" si="44"/>
        <v>282</v>
      </c>
      <c r="CT11" s="45">
        <f t="shared" si="45"/>
        <v>24.394463667820069</v>
      </c>
      <c r="CU11" s="15">
        <v>180</v>
      </c>
      <c r="CV11" s="38">
        <f t="shared" si="46"/>
        <v>27.231467473524962</v>
      </c>
      <c r="CW11" s="15">
        <v>60</v>
      </c>
      <c r="CX11" s="38">
        <f t="shared" si="47"/>
        <v>16.997167138810198</v>
      </c>
      <c r="CY11" s="15"/>
      <c r="CZ11" s="15">
        <f t="shared" si="48"/>
        <v>240</v>
      </c>
      <c r="DA11" s="45">
        <f t="shared" si="49"/>
        <v>23.668639053254438</v>
      </c>
      <c r="DB11" s="15">
        <v>153</v>
      </c>
      <c r="DC11" s="38">
        <f t="shared" si="50"/>
        <v>26.984126984126984</v>
      </c>
      <c r="DD11" s="15">
        <v>47</v>
      </c>
      <c r="DE11" s="38">
        <f t="shared" si="51"/>
        <v>15.511551155115511</v>
      </c>
      <c r="DF11" s="15"/>
      <c r="DG11" s="15">
        <f t="shared" si="52"/>
        <v>200</v>
      </c>
      <c r="DH11" s="45">
        <f t="shared" si="53"/>
        <v>22.988505747126435</v>
      </c>
      <c r="DI11" s="15">
        <v>129</v>
      </c>
      <c r="DJ11" s="38">
        <f t="shared" si="54"/>
        <v>26.931106471816285</v>
      </c>
      <c r="DK11" s="15">
        <v>42</v>
      </c>
      <c r="DL11" s="38">
        <f>DK11/DK$15*100</f>
        <v>16.733067729083665</v>
      </c>
      <c r="DM11" s="15"/>
      <c r="DN11" s="15">
        <f t="shared" si="56"/>
        <v>171</v>
      </c>
      <c r="DO11" s="45">
        <f t="shared" si="57"/>
        <v>23.424657534246577</v>
      </c>
      <c r="DP11" s="15">
        <v>102</v>
      </c>
      <c r="DQ11" s="38">
        <f t="shared" si="58"/>
        <v>26.631853785900784</v>
      </c>
      <c r="DR11" s="15">
        <v>28</v>
      </c>
      <c r="DS11" s="38">
        <f t="shared" si="59"/>
        <v>14.14141414141414</v>
      </c>
      <c r="DT11" s="15"/>
      <c r="DU11" s="15">
        <f t="shared" si="60"/>
        <v>130</v>
      </c>
      <c r="DV11" s="45">
        <f t="shared" si="61"/>
        <v>22.375215146299485</v>
      </c>
      <c r="DW11" s="15">
        <v>79</v>
      </c>
      <c r="DX11" s="38">
        <f t="shared" si="62"/>
        <v>26.158940397350992</v>
      </c>
      <c r="DY11" s="15">
        <v>21</v>
      </c>
      <c r="DZ11" s="38">
        <f t="shared" si="63"/>
        <v>13.90728476821192</v>
      </c>
      <c r="EA11" s="15"/>
      <c r="EB11" s="15">
        <f t="shared" si="64"/>
        <v>100</v>
      </c>
      <c r="EC11" s="45">
        <f t="shared" si="65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</row>
    <row r="12" spans="1:1131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903</v>
      </c>
      <c r="I12" s="38">
        <f>H12/H$15*100</f>
        <v>43.539054966248798</v>
      </c>
      <c r="J12" s="15">
        <v>742</v>
      </c>
      <c r="K12" s="38">
        <f>J12/J$15*100</f>
        <v>49.865591397849464</v>
      </c>
      <c r="L12" s="15"/>
      <c r="M12" s="15">
        <f t="shared" si="4"/>
        <v>1645</v>
      </c>
      <c r="N12" s="45">
        <f>M12/M$15*100</f>
        <v>46.181920269511508</v>
      </c>
      <c r="O12" s="15">
        <v>835</v>
      </c>
      <c r="P12" s="38">
        <f>O12/O$15*100</f>
        <v>43.786051389617199</v>
      </c>
      <c r="Q12" s="15">
        <v>671</v>
      </c>
      <c r="R12" s="38">
        <f>Q12/Q$15*100</f>
        <v>50</v>
      </c>
      <c r="S12" s="15"/>
      <c r="T12" s="15">
        <f t="shared" si="7"/>
        <v>1506</v>
      </c>
      <c r="U12" s="45">
        <f>T12/T$15*100</f>
        <v>46.352723915050788</v>
      </c>
      <c r="V12" s="15">
        <v>768</v>
      </c>
      <c r="W12" s="38">
        <f>V12/V$15*100</f>
        <v>43.735763097949885</v>
      </c>
      <c r="X12" s="15">
        <v>598</v>
      </c>
      <c r="Y12" s="38">
        <f>X12/X$15*100</f>
        <v>49.462365591397848</v>
      </c>
      <c r="Z12" s="15"/>
      <c r="AA12" s="15">
        <f t="shared" si="10"/>
        <v>1366</v>
      </c>
      <c r="AB12" s="45">
        <f>AA12/AA$15*100</f>
        <v>46.070826306914</v>
      </c>
      <c r="AC12" s="15">
        <v>725</v>
      </c>
      <c r="AD12" s="38">
        <f>AC12/AC$15*100</f>
        <v>43.727382388419784</v>
      </c>
      <c r="AE12" s="15">
        <v>554</v>
      </c>
      <c r="AF12" s="38">
        <f>AE12/AE$15*100</f>
        <v>48.810572687224671</v>
      </c>
      <c r="AG12" s="15"/>
      <c r="AH12" s="15">
        <f t="shared" si="13"/>
        <v>1279</v>
      </c>
      <c r="AI12" s="45">
        <f>AH12/AH$15*100</f>
        <v>45.79305406373075</v>
      </c>
      <c r="AJ12" s="15">
        <v>689</v>
      </c>
      <c r="AK12" s="38">
        <f>AJ12/AJ$15*100</f>
        <v>43.278894472361806</v>
      </c>
      <c r="AL12" s="15">
        <v>530</v>
      </c>
      <c r="AM12" s="38">
        <f>AL12/AL$15*100</f>
        <v>49.256505576208177</v>
      </c>
      <c r="AN12" s="15"/>
      <c r="AO12" s="15">
        <f t="shared" si="16"/>
        <v>1219</v>
      </c>
      <c r="AP12" s="45">
        <f>AO12/AO$15*100</f>
        <v>45.689655172413794</v>
      </c>
      <c r="AQ12" s="15">
        <v>658</v>
      </c>
      <c r="AR12" s="38">
        <f>AQ12/AQ$15*100</f>
        <v>43.232588699080161</v>
      </c>
      <c r="AS12" s="15">
        <v>499</v>
      </c>
      <c r="AT12" s="38">
        <f>AS12/AS$15*100</f>
        <v>49.017681728880156</v>
      </c>
      <c r="AU12" s="15"/>
      <c r="AV12" s="15">
        <f t="shared" si="19"/>
        <v>1157</v>
      </c>
      <c r="AW12" s="45">
        <f>AV12/AV$15*100</f>
        <v>45.551181102362207</v>
      </c>
      <c r="AX12" s="15">
        <v>622</v>
      </c>
      <c r="AY12" s="38">
        <f>AX12/AX$15*100</f>
        <v>43.618513323983173</v>
      </c>
      <c r="AZ12" s="15">
        <v>460</v>
      </c>
      <c r="BA12" s="38">
        <f>AZ12/AZ$15*100</f>
        <v>48.780487804878049</v>
      </c>
      <c r="BB12" s="15"/>
      <c r="BC12" s="15">
        <f t="shared" si="22"/>
        <v>1082</v>
      </c>
      <c r="BD12" s="45">
        <f>BC12/BC$15*100</f>
        <v>45.673279864921909</v>
      </c>
      <c r="BE12" s="15">
        <v>567</v>
      </c>
      <c r="BF12" s="38">
        <f>BE12/BE$15*100</f>
        <v>44.090202177293932</v>
      </c>
      <c r="BG12" s="15">
        <v>401</v>
      </c>
      <c r="BH12" s="38">
        <f>BG12/BG$15*100</f>
        <v>49.08200734394125</v>
      </c>
      <c r="BI12" s="15"/>
      <c r="BJ12" s="15">
        <f t="shared" si="25"/>
        <v>968</v>
      </c>
      <c r="BK12" s="45">
        <f>BJ12/BJ$15*100</f>
        <v>46.029481692819779</v>
      </c>
      <c r="BL12" s="15">
        <v>514</v>
      </c>
      <c r="BM12" s="38">
        <f t="shared" si="27"/>
        <v>44.656820156385749</v>
      </c>
      <c r="BN12" s="15">
        <v>348</v>
      </c>
      <c r="BO12" s="38">
        <f t="shared" si="27"/>
        <v>49.29178470254957</v>
      </c>
      <c r="BP12" s="15"/>
      <c r="BQ12" s="15">
        <f t="shared" si="28"/>
        <v>862</v>
      </c>
      <c r="BR12" s="45">
        <f t="shared" ref="BR12" si="76">BQ12/BQ$15*100</f>
        <v>46.418955304254169</v>
      </c>
      <c r="BS12" s="15">
        <v>459</v>
      </c>
      <c r="BT12" s="38">
        <f t="shared" ref="BT12" si="77">BS12/BS$15*100</f>
        <v>45.355731225296445</v>
      </c>
      <c r="BU12" s="15">
        <v>304</v>
      </c>
      <c r="BV12" s="38">
        <f t="shared" ref="BV12" si="78">BU12/BU$15*100</f>
        <v>51.351351351351347</v>
      </c>
      <c r="BW12" s="15"/>
      <c r="BX12" s="15">
        <f t="shared" si="32"/>
        <v>763</v>
      </c>
      <c r="BY12" s="45">
        <f t="shared" si="33"/>
        <v>47.568578553615957</v>
      </c>
      <c r="BZ12" s="15">
        <v>420</v>
      </c>
      <c r="CA12" s="38">
        <f t="shared" si="34"/>
        <v>46.002190580503836</v>
      </c>
      <c r="CB12" s="15">
        <v>275</v>
      </c>
      <c r="CC12" s="38">
        <f t="shared" si="35"/>
        <v>53.088803088803097</v>
      </c>
      <c r="CD12" s="15"/>
      <c r="CE12" s="15">
        <f t="shared" si="36"/>
        <v>695</v>
      </c>
      <c r="CF12" s="45">
        <f t="shared" si="37"/>
        <v>48.567435359888186</v>
      </c>
      <c r="CG12" s="15">
        <v>394</v>
      </c>
      <c r="CH12" s="38">
        <f t="shared" si="38"/>
        <v>46.298472385428909</v>
      </c>
      <c r="CI12" s="15">
        <v>256</v>
      </c>
      <c r="CJ12" s="38">
        <f t="shared" si="39"/>
        <v>52.459016393442624</v>
      </c>
      <c r="CK12" s="15"/>
      <c r="CL12" s="15">
        <f t="shared" si="40"/>
        <v>650</v>
      </c>
      <c r="CM12" s="45">
        <f t="shared" si="41"/>
        <v>48.543689320388353</v>
      </c>
      <c r="CN12" s="15">
        <v>349</v>
      </c>
      <c r="CO12" s="38">
        <f t="shared" si="42"/>
        <v>46.347941567065071</v>
      </c>
      <c r="CP12" s="15">
        <v>223</v>
      </c>
      <c r="CQ12" s="38">
        <f t="shared" si="43"/>
        <v>55.334987593052112</v>
      </c>
      <c r="CR12" s="15"/>
      <c r="CS12" s="15">
        <f t="shared" si="44"/>
        <v>572</v>
      </c>
      <c r="CT12" s="45">
        <f t="shared" si="45"/>
        <v>49.480968858131483</v>
      </c>
      <c r="CU12" s="15">
        <v>310</v>
      </c>
      <c r="CV12" s="38">
        <f t="shared" si="46"/>
        <v>46.89863842662632</v>
      </c>
      <c r="CW12" s="15">
        <v>201</v>
      </c>
      <c r="CX12" s="38">
        <f t="shared" si="47"/>
        <v>56.940509915014161</v>
      </c>
      <c r="CY12" s="15"/>
      <c r="CZ12" s="15">
        <f t="shared" si="48"/>
        <v>511</v>
      </c>
      <c r="DA12" s="45">
        <f t="shared" si="49"/>
        <v>50.394477317554241</v>
      </c>
      <c r="DB12" s="15">
        <v>270</v>
      </c>
      <c r="DC12" s="38">
        <f t="shared" si="50"/>
        <v>47.619047619047613</v>
      </c>
      <c r="DD12" s="15">
        <v>177</v>
      </c>
      <c r="DE12" s="38">
        <f t="shared" si="51"/>
        <v>58.415841584158414</v>
      </c>
      <c r="DF12" s="15"/>
      <c r="DG12" s="15">
        <f t="shared" si="52"/>
        <v>447</v>
      </c>
      <c r="DH12" s="45">
        <f t="shared" si="53"/>
        <v>51.379310344827587</v>
      </c>
      <c r="DI12" s="15">
        <v>225</v>
      </c>
      <c r="DJ12" s="38">
        <f>DI12/DI$15*100</f>
        <v>46.972860125260965</v>
      </c>
      <c r="DK12" s="15">
        <v>144</v>
      </c>
      <c r="DL12" s="38">
        <f>DK12/DK$15*100</f>
        <v>57.370517928286858</v>
      </c>
      <c r="DM12" s="15"/>
      <c r="DN12" s="15">
        <f t="shared" si="56"/>
        <v>369</v>
      </c>
      <c r="DO12" s="45">
        <f t="shared" si="57"/>
        <v>50.547945205479451</v>
      </c>
      <c r="DP12" s="15">
        <v>185</v>
      </c>
      <c r="DQ12" s="38">
        <f t="shared" si="58"/>
        <v>48.302872062663191</v>
      </c>
      <c r="DR12" s="15">
        <v>120</v>
      </c>
      <c r="DS12" s="38">
        <f t="shared" si="59"/>
        <v>60.606060606060609</v>
      </c>
      <c r="DT12" s="15"/>
      <c r="DU12" s="15">
        <f t="shared" si="60"/>
        <v>305</v>
      </c>
      <c r="DV12" s="45">
        <f t="shared" si="61"/>
        <v>52.49569707401033</v>
      </c>
      <c r="DW12" s="15">
        <v>150</v>
      </c>
      <c r="DX12" s="38">
        <f t="shared" si="62"/>
        <v>49.668874172185426</v>
      </c>
      <c r="DY12" s="15">
        <v>92</v>
      </c>
      <c r="DZ12" s="38">
        <f t="shared" si="63"/>
        <v>60.927152317880797</v>
      </c>
      <c r="EA12" s="15"/>
      <c r="EB12" s="15">
        <f t="shared" si="64"/>
        <v>242</v>
      </c>
      <c r="EC12" s="45">
        <f t="shared" si="65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</row>
    <row r="13" spans="1:1131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79">D13/D$15*100</f>
        <v>1.3967057671356786</v>
      </c>
      <c r="F13" s="55">
        <f t="shared" si="1"/>
        <v>794943</v>
      </c>
      <c r="G13" s="45">
        <f t="shared" ref="G13" si="80">F13/F$15*100</f>
        <v>0.95754099716652341</v>
      </c>
      <c r="H13" s="15">
        <v>237</v>
      </c>
      <c r="I13" s="38">
        <f>H13/H$15*100</f>
        <v>11.427193828351012</v>
      </c>
      <c r="J13" s="15">
        <v>363</v>
      </c>
      <c r="K13" s="38">
        <f t="shared" ref="K13" si="81">J13/J$15*100</f>
        <v>24.39516129032258</v>
      </c>
      <c r="L13" s="15"/>
      <c r="M13" s="15">
        <f t="shared" si="4"/>
        <v>600</v>
      </c>
      <c r="N13" s="45">
        <f t="shared" ref="N13" si="82">M13/M$15*100</f>
        <v>16.844469399213924</v>
      </c>
      <c r="O13" s="15">
        <v>217</v>
      </c>
      <c r="P13" s="38">
        <f>O13/O$15*100</f>
        <v>11.379129522810699</v>
      </c>
      <c r="Q13" s="15">
        <v>325</v>
      </c>
      <c r="R13" s="38">
        <f t="shared" ref="R13" si="83">Q13/Q$15*100</f>
        <v>24.217585692995531</v>
      </c>
      <c r="S13" s="15"/>
      <c r="T13" s="15">
        <f t="shared" si="7"/>
        <v>542</v>
      </c>
      <c r="U13" s="45">
        <f t="shared" ref="U13" si="84">T13/T$15*100</f>
        <v>16.682056017236071</v>
      </c>
      <c r="V13" s="15">
        <v>199</v>
      </c>
      <c r="W13" s="38">
        <f>V13/V$15*100</f>
        <v>11.33257403189066</v>
      </c>
      <c r="X13" s="15">
        <v>288</v>
      </c>
      <c r="Y13" s="38">
        <f t="shared" ref="Y13" si="85">X13/X$15*100</f>
        <v>23.821339950372209</v>
      </c>
      <c r="Z13" s="15"/>
      <c r="AA13" s="15">
        <f t="shared" si="10"/>
        <v>487</v>
      </c>
      <c r="AB13" s="45">
        <f t="shared" ref="AB13" si="86">AA13/AA$15*100</f>
        <v>16.42495784148398</v>
      </c>
      <c r="AC13" s="15">
        <v>189</v>
      </c>
      <c r="AD13" s="38">
        <f>AC13/AC$15*100</f>
        <v>11.399276236429433</v>
      </c>
      <c r="AE13" s="15">
        <v>269</v>
      </c>
      <c r="AF13" s="38">
        <f t="shared" ref="AF13" si="87">AE13/AE$15*100</f>
        <v>23.700440528634363</v>
      </c>
      <c r="AG13" s="15"/>
      <c r="AH13" s="15">
        <f t="shared" si="13"/>
        <v>458</v>
      </c>
      <c r="AI13" s="45">
        <f t="shared" ref="AI13" si="88">AH13/AH$15*100</f>
        <v>16.398138202649481</v>
      </c>
      <c r="AJ13" s="15">
        <v>185</v>
      </c>
      <c r="AK13" s="38">
        <f>AJ13/AJ$15*100</f>
        <v>11.620603015075377</v>
      </c>
      <c r="AL13" s="15">
        <v>257</v>
      </c>
      <c r="AM13" s="38">
        <f t="shared" ref="AM13" si="89">AL13/AL$15*100</f>
        <v>23.884758364312265</v>
      </c>
      <c r="AN13" s="15"/>
      <c r="AO13" s="15">
        <f t="shared" si="16"/>
        <v>442</v>
      </c>
      <c r="AP13" s="45">
        <f t="shared" ref="AP13" si="90">AO13/AO$15*100</f>
        <v>16.566716641679161</v>
      </c>
      <c r="AQ13" s="15">
        <v>179</v>
      </c>
      <c r="AR13" s="38">
        <f>AQ13/AQ$15*100</f>
        <v>11.760840998685939</v>
      </c>
      <c r="AS13" s="15">
        <v>239</v>
      </c>
      <c r="AT13" s="38">
        <f t="shared" ref="AT13" si="91">AS13/AS$15*100</f>
        <v>23.477406679764243</v>
      </c>
      <c r="AU13" s="15"/>
      <c r="AV13" s="15">
        <f t="shared" si="19"/>
        <v>418</v>
      </c>
      <c r="AW13" s="45">
        <f t="shared" ref="AW13" si="92">AV13/AV$15*100</f>
        <v>16.456692913385826</v>
      </c>
      <c r="AX13" s="15">
        <v>166</v>
      </c>
      <c r="AY13" s="38">
        <f>AX13/AX$15*100</f>
        <v>11.640953716690042</v>
      </c>
      <c r="AZ13" s="15">
        <v>228</v>
      </c>
      <c r="BA13" s="38">
        <f t="shared" ref="BA13" si="93">AZ13/AZ$15*100</f>
        <v>24.17815482502651</v>
      </c>
      <c r="BB13" s="15"/>
      <c r="BC13" s="15">
        <f t="shared" si="22"/>
        <v>394</v>
      </c>
      <c r="BD13" s="45">
        <f t="shared" ref="BD13" si="94">BC13/BC$15*100</f>
        <v>16.631490080202617</v>
      </c>
      <c r="BE13" s="15">
        <v>148</v>
      </c>
      <c r="BF13" s="38">
        <f>BE13/BE$15*100</f>
        <v>11.508553654743391</v>
      </c>
      <c r="BG13" s="15">
        <v>192</v>
      </c>
      <c r="BH13" s="38">
        <f t="shared" ref="BH13" si="95">BG13/BG$15*100</f>
        <v>23.500611995104041</v>
      </c>
      <c r="BI13" s="15"/>
      <c r="BJ13" s="15">
        <f t="shared" si="25"/>
        <v>340</v>
      </c>
      <c r="BK13" s="45">
        <f t="shared" si="26"/>
        <v>16.167379933428435</v>
      </c>
      <c r="BL13" s="15">
        <v>128</v>
      </c>
      <c r="BM13" s="38">
        <f t="shared" si="27"/>
        <v>11.120764552562989</v>
      </c>
      <c r="BN13" s="15">
        <v>160</v>
      </c>
      <c r="BO13" s="38">
        <f t="shared" si="27"/>
        <v>22.6628895184136</v>
      </c>
      <c r="BP13" s="15"/>
      <c r="BQ13" s="15">
        <f t="shared" si="28"/>
        <v>288</v>
      </c>
      <c r="BR13" s="45">
        <f t="shared" ref="BR13" si="96">BQ13/BQ$15*100</f>
        <v>15.508885298869144</v>
      </c>
      <c r="BS13" s="15">
        <v>102</v>
      </c>
      <c r="BT13" s="38">
        <f t="shared" ref="BT13" si="97">BS13/BS$15*100</f>
        <v>10.079051383399209</v>
      </c>
      <c r="BU13" s="15">
        <v>133</v>
      </c>
      <c r="BV13" s="38">
        <f t="shared" ref="BV13" si="98">BU13/BU$15*100</f>
        <v>22.466216216216218</v>
      </c>
      <c r="BW13" s="15"/>
      <c r="BX13" s="15">
        <f t="shared" si="32"/>
        <v>235</v>
      </c>
      <c r="BY13" s="45">
        <f t="shared" si="33"/>
        <v>14.650872817955113</v>
      </c>
      <c r="BZ13" s="15">
        <v>89</v>
      </c>
      <c r="CA13" s="38">
        <f t="shared" si="34"/>
        <v>9.7480832420591454</v>
      </c>
      <c r="CB13" s="15">
        <v>107</v>
      </c>
      <c r="CC13" s="38">
        <f t="shared" si="35"/>
        <v>20.656370656370658</v>
      </c>
      <c r="CD13" s="15"/>
      <c r="CE13" s="15">
        <f t="shared" si="36"/>
        <v>196</v>
      </c>
      <c r="CF13" s="45">
        <f t="shared" si="37"/>
        <v>13.696715583508038</v>
      </c>
      <c r="CG13" s="15">
        <v>80</v>
      </c>
      <c r="CH13" s="38">
        <f t="shared" si="38"/>
        <v>9.4007050528789655</v>
      </c>
      <c r="CI13" s="15">
        <v>99</v>
      </c>
      <c r="CJ13" s="38">
        <f t="shared" si="39"/>
        <v>20.28688524590164</v>
      </c>
      <c r="CK13" s="15"/>
      <c r="CL13" s="15">
        <f t="shared" si="40"/>
        <v>179</v>
      </c>
      <c r="CM13" s="45">
        <f t="shared" si="41"/>
        <v>13.368185212845408</v>
      </c>
      <c r="CN13" s="15">
        <v>72</v>
      </c>
      <c r="CO13" s="38">
        <f t="shared" si="42"/>
        <v>9.5617529880478092</v>
      </c>
      <c r="CP13" s="15">
        <v>72</v>
      </c>
      <c r="CQ13" s="38">
        <f t="shared" si="43"/>
        <v>17.866004962779154</v>
      </c>
      <c r="CR13" s="15"/>
      <c r="CS13" s="15">
        <f t="shared" si="44"/>
        <v>144</v>
      </c>
      <c r="CT13" s="45">
        <f t="shared" si="45"/>
        <v>12.45674740484429</v>
      </c>
      <c r="CU13" s="15">
        <v>61</v>
      </c>
      <c r="CV13" s="38">
        <f t="shared" si="46"/>
        <v>9.2284417549167923</v>
      </c>
      <c r="CW13" s="15">
        <v>58</v>
      </c>
      <c r="CX13" s="38">
        <f t="shared" si="47"/>
        <v>16.430594900849862</v>
      </c>
      <c r="CY13" s="15"/>
      <c r="CZ13" s="15">
        <f t="shared" si="48"/>
        <v>119</v>
      </c>
      <c r="DA13" s="45">
        <f t="shared" si="49"/>
        <v>11.735700197238659</v>
      </c>
      <c r="DB13" s="15">
        <v>52</v>
      </c>
      <c r="DC13" s="38">
        <f t="shared" si="50"/>
        <v>9.171075837742503</v>
      </c>
      <c r="DD13" s="15">
        <v>51</v>
      </c>
      <c r="DE13" s="38">
        <f t="shared" si="51"/>
        <v>16.831683168316832</v>
      </c>
      <c r="DF13" s="15"/>
      <c r="DG13" s="15">
        <f t="shared" si="52"/>
        <v>103</v>
      </c>
      <c r="DH13" s="45">
        <f t="shared" si="53"/>
        <v>11.839080459770116</v>
      </c>
      <c r="DI13" s="15">
        <v>48</v>
      </c>
      <c r="DJ13" s="38">
        <f t="shared" si="54"/>
        <v>10.020876826722338</v>
      </c>
      <c r="DK13" s="15">
        <v>42</v>
      </c>
      <c r="DL13" s="38">
        <f t="shared" si="55"/>
        <v>16.733067729083665</v>
      </c>
      <c r="DM13" s="15"/>
      <c r="DN13" s="15">
        <f t="shared" si="56"/>
        <v>90</v>
      </c>
      <c r="DO13" s="45">
        <f t="shared" si="57"/>
        <v>12.328767123287671</v>
      </c>
      <c r="DP13" s="15">
        <v>38</v>
      </c>
      <c r="DQ13" s="38">
        <f t="shared" si="58"/>
        <v>9.9216710182767613</v>
      </c>
      <c r="DR13" s="15">
        <v>33</v>
      </c>
      <c r="DS13" s="38">
        <f t="shared" si="59"/>
        <v>16.666666666666664</v>
      </c>
      <c r="DT13" s="15"/>
      <c r="DU13" s="15">
        <f t="shared" si="60"/>
        <v>71</v>
      </c>
      <c r="DV13" s="45">
        <f t="shared" si="61"/>
        <v>12.220309810671257</v>
      </c>
      <c r="DW13" s="15">
        <v>29</v>
      </c>
      <c r="DX13" s="38">
        <f t="shared" si="62"/>
        <v>9.6026490066225172</v>
      </c>
      <c r="DY13" s="15">
        <v>25</v>
      </c>
      <c r="DZ13" s="38">
        <f t="shared" si="63"/>
        <v>16.556291390728479</v>
      </c>
      <c r="EA13" s="15"/>
      <c r="EB13" s="15">
        <f t="shared" si="64"/>
        <v>54</v>
      </c>
      <c r="EC13" s="45">
        <f t="shared" si="65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</row>
    <row r="14" spans="1:1131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DI14" s="15"/>
      <c r="DJ14" s="39"/>
      <c r="DK14" s="15"/>
      <c r="DL14" s="39"/>
      <c r="DM14" s="15"/>
      <c r="DN14" s="15"/>
      <c r="DO14" s="46"/>
      <c r="DP14" s="15"/>
      <c r="DQ14" s="39"/>
      <c r="DR14" s="15"/>
      <c r="DS14" s="39"/>
      <c r="DT14" s="15"/>
      <c r="DU14" s="15"/>
      <c r="DV14" s="46"/>
      <c r="DW14" s="15"/>
      <c r="DX14" s="39"/>
      <c r="DY14" s="15"/>
      <c r="DZ14" s="39"/>
      <c r="EA14" s="15"/>
      <c r="EB14" s="15"/>
      <c r="EC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</row>
    <row r="15" spans="1:1131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99">SUM(D9:D13)</f>
        <v>42052522</v>
      </c>
      <c r="E15" s="40">
        <f t="shared" si="99"/>
        <v>100</v>
      </c>
      <c r="F15" s="56">
        <f t="shared" si="99"/>
        <v>83019213</v>
      </c>
      <c r="G15" s="47">
        <f t="shared" si="99"/>
        <v>100</v>
      </c>
      <c r="H15" s="25">
        <f>SUM(H9:H13)</f>
        <v>2074</v>
      </c>
      <c r="I15" s="52">
        <f>SUM(I9:I13)</f>
        <v>100</v>
      </c>
      <c r="J15" s="25">
        <f t="shared" ref="J15:N15" si="100">SUM(J9:J13)</f>
        <v>1488</v>
      </c>
      <c r="K15" s="40">
        <f t="shared" si="100"/>
        <v>100</v>
      </c>
      <c r="L15" s="25">
        <f t="shared" si="100"/>
        <v>0</v>
      </c>
      <c r="M15" s="25">
        <f t="shared" si="100"/>
        <v>3562</v>
      </c>
      <c r="N15" s="47">
        <f t="shared" si="100"/>
        <v>100</v>
      </c>
      <c r="O15" s="25">
        <f>SUM(O9:O13)</f>
        <v>1907</v>
      </c>
      <c r="P15" s="52">
        <f>SUM(P9:P13)</f>
        <v>100</v>
      </c>
      <c r="Q15" s="25">
        <f t="shared" ref="Q15:U15" si="101">SUM(Q9:Q13)</f>
        <v>1342</v>
      </c>
      <c r="R15" s="40">
        <f t="shared" si="101"/>
        <v>100</v>
      </c>
      <c r="S15" s="25">
        <f t="shared" si="101"/>
        <v>0</v>
      </c>
      <c r="T15" s="25">
        <f t="shared" si="101"/>
        <v>3249</v>
      </c>
      <c r="U15" s="47">
        <f t="shared" si="101"/>
        <v>100</v>
      </c>
      <c r="V15" s="25">
        <f>SUM(V9:V13)</f>
        <v>1756</v>
      </c>
      <c r="W15" s="52">
        <f>SUM(W9:W13)</f>
        <v>100</v>
      </c>
      <c r="X15" s="25">
        <f t="shared" ref="X15:AB15" si="102">SUM(X9:X13)</f>
        <v>1209</v>
      </c>
      <c r="Y15" s="40">
        <f t="shared" si="102"/>
        <v>100</v>
      </c>
      <c r="Z15" s="25">
        <f t="shared" si="102"/>
        <v>0</v>
      </c>
      <c r="AA15" s="25">
        <f t="shared" si="102"/>
        <v>2965</v>
      </c>
      <c r="AB15" s="47">
        <f t="shared" si="102"/>
        <v>100</v>
      </c>
      <c r="AC15" s="25">
        <f>SUM(AC9:AC13)</f>
        <v>1658</v>
      </c>
      <c r="AD15" s="52">
        <f>SUM(AD9:AD13)</f>
        <v>100</v>
      </c>
      <c r="AE15" s="25">
        <f t="shared" ref="AE15:AI15" si="103">SUM(AE9:AE13)</f>
        <v>1135</v>
      </c>
      <c r="AF15" s="40">
        <f t="shared" si="103"/>
        <v>100</v>
      </c>
      <c r="AG15" s="25">
        <f t="shared" si="103"/>
        <v>0</v>
      </c>
      <c r="AH15" s="25">
        <f t="shared" si="103"/>
        <v>2793</v>
      </c>
      <c r="AI15" s="47">
        <f t="shared" si="103"/>
        <v>100</v>
      </c>
      <c r="AJ15" s="25">
        <f>SUM(AJ9:AJ13)</f>
        <v>1592</v>
      </c>
      <c r="AK15" s="52">
        <f>SUM(AK9:AK13)</f>
        <v>100</v>
      </c>
      <c r="AL15" s="25">
        <f t="shared" ref="AL15:AP15" si="104">SUM(AL9:AL13)</f>
        <v>1076</v>
      </c>
      <c r="AM15" s="40">
        <f t="shared" si="104"/>
        <v>100</v>
      </c>
      <c r="AN15" s="25">
        <f t="shared" si="104"/>
        <v>0</v>
      </c>
      <c r="AO15" s="25">
        <f t="shared" si="104"/>
        <v>2668</v>
      </c>
      <c r="AP15" s="47">
        <f t="shared" si="104"/>
        <v>100</v>
      </c>
      <c r="AQ15" s="25">
        <f>SUM(AQ9:AQ13)</f>
        <v>1522</v>
      </c>
      <c r="AR15" s="52">
        <f>SUM(AR9:AR13)</f>
        <v>99.999999999999986</v>
      </c>
      <c r="AS15" s="25">
        <f t="shared" ref="AS15:AW15" si="105">SUM(AS9:AS13)</f>
        <v>1018</v>
      </c>
      <c r="AT15" s="40">
        <f t="shared" si="105"/>
        <v>100</v>
      </c>
      <c r="AU15" s="25">
        <f t="shared" si="105"/>
        <v>0</v>
      </c>
      <c r="AV15" s="25">
        <f t="shared" si="105"/>
        <v>2540</v>
      </c>
      <c r="AW15" s="47">
        <f t="shared" si="105"/>
        <v>100</v>
      </c>
      <c r="AX15" s="25">
        <f>SUM(AX9:AX13)</f>
        <v>1426</v>
      </c>
      <c r="AY15" s="52">
        <f>SUM(AY9:AY13)</f>
        <v>100</v>
      </c>
      <c r="AZ15" s="25">
        <f t="shared" ref="AZ15:BD15" si="106">SUM(AZ9:AZ13)</f>
        <v>943</v>
      </c>
      <c r="BA15" s="40">
        <f t="shared" si="106"/>
        <v>100</v>
      </c>
      <c r="BB15" s="25">
        <f t="shared" si="106"/>
        <v>0</v>
      </c>
      <c r="BC15" s="25">
        <f t="shared" si="106"/>
        <v>2369</v>
      </c>
      <c r="BD15" s="47">
        <f t="shared" si="106"/>
        <v>100</v>
      </c>
      <c r="BE15" s="25">
        <f>SUM(BE9:BE13)</f>
        <v>1286</v>
      </c>
      <c r="BF15" s="52">
        <f>SUM(BF9:BF13)</f>
        <v>100</v>
      </c>
      <c r="BG15" s="25">
        <f t="shared" ref="BG15:BK15" si="107">SUM(BG9:BG13)</f>
        <v>817</v>
      </c>
      <c r="BH15" s="40">
        <f t="shared" si="107"/>
        <v>100</v>
      </c>
      <c r="BI15" s="25">
        <f t="shared" si="107"/>
        <v>0</v>
      </c>
      <c r="BJ15" s="25">
        <f t="shared" si="107"/>
        <v>2103</v>
      </c>
      <c r="BK15" s="47">
        <f t="shared" si="107"/>
        <v>100</v>
      </c>
      <c r="BL15" s="25">
        <f>SUM(BL9:BL13)</f>
        <v>1151</v>
      </c>
      <c r="BM15" s="40">
        <f t="shared" ref="BM15:BQ15" si="108">SUM(BM9:BM13)</f>
        <v>100</v>
      </c>
      <c r="BN15" s="25">
        <f t="shared" si="108"/>
        <v>706</v>
      </c>
      <c r="BO15" s="40">
        <f t="shared" ref="BO15" si="109">SUM(BO9:BO13)</f>
        <v>100</v>
      </c>
      <c r="BP15" s="25">
        <f t="shared" si="108"/>
        <v>0</v>
      </c>
      <c r="BQ15" s="25">
        <f t="shared" si="108"/>
        <v>1857</v>
      </c>
      <c r="BR15" s="47">
        <f t="shared" ref="BR15" si="110">SUM(BR9:BR13)</f>
        <v>100</v>
      </c>
      <c r="BS15" s="25">
        <f>SUM(BS9:BS13)</f>
        <v>1012</v>
      </c>
      <c r="BT15" s="40">
        <f t="shared" ref="BT15:BY15" si="111">SUM(BT9:BT13)</f>
        <v>100</v>
      </c>
      <c r="BU15" s="25">
        <f t="shared" si="111"/>
        <v>592</v>
      </c>
      <c r="BV15" s="40">
        <f t="shared" si="111"/>
        <v>100</v>
      </c>
      <c r="BW15" s="25">
        <f t="shared" si="111"/>
        <v>0</v>
      </c>
      <c r="BX15" s="25">
        <f t="shared" si="111"/>
        <v>1604</v>
      </c>
      <c r="BY15" s="47">
        <f t="shared" si="111"/>
        <v>100</v>
      </c>
      <c r="BZ15" s="25">
        <f>SUM(BZ9:BZ13)</f>
        <v>913</v>
      </c>
      <c r="CA15" s="40">
        <f t="shared" ref="CA15:CF15" si="112">SUM(CA9:CA13)</f>
        <v>100</v>
      </c>
      <c r="CB15" s="25">
        <f t="shared" si="112"/>
        <v>518</v>
      </c>
      <c r="CC15" s="40">
        <f t="shared" si="112"/>
        <v>100</v>
      </c>
      <c r="CD15" s="25">
        <f t="shared" si="112"/>
        <v>0</v>
      </c>
      <c r="CE15" s="25">
        <f t="shared" si="112"/>
        <v>1431</v>
      </c>
      <c r="CF15" s="47">
        <f t="shared" si="112"/>
        <v>99.999999999999986</v>
      </c>
      <c r="CG15" s="25">
        <f>SUM(CG9:CG13)</f>
        <v>851</v>
      </c>
      <c r="CH15" s="40">
        <f t="shared" ref="CH15:CM15" si="113">SUM(CH9:CH13)</f>
        <v>100</v>
      </c>
      <c r="CI15" s="25">
        <f t="shared" si="113"/>
        <v>488</v>
      </c>
      <c r="CJ15" s="40">
        <f t="shared" si="113"/>
        <v>100.00000000000001</v>
      </c>
      <c r="CK15" s="25">
        <f t="shared" si="113"/>
        <v>0</v>
      </c>
      <c r="CL15" s="25">
        <f t="shared" si="113"/>
        <v>1339</v>
      </c>
      <c r="CM15" s="47">
        <f t="shared" si="113"/>
        <v>100</v>
      </c>
      <c r="CN15" s="25">
        <f>SUM(CN9:CN13)</f>
        <v>753</v>
      </c>
      <c r="CO15" s="40">
        <f t="shared" ref="CO15:CT15" si="114">SUM(CO9:CO13)</f>
        <v>100</v>
      </c>
      <c r="CP15" s="25">
        <f t="shared" si="114"/>
        <v>403</v>
      </c>
      <c r="CQ15" s="40">
        <f t="shared" si="114"/>
        <v>100</v>
      </c>
      <c r="CR15" s="25">
        <f t="shared" si="114"/>
        <v>0</v>
      </c>
      <c r="CS15" s="25">
        <f t="shared" si="114"/>
        <v>1156</v>
      </c>
      <c r="CT15" s="47">
        <f t="shared" si="114"/>
        <v>100</v>
      </c>
      <c r="CU15" s="25">
        <f>SUM(CU9:CU13)</f>
        <v>661</v>
      </c>
      <c r="CV15" s="40">
        <f t="shared" ref="CV15:DA15" si="115">SUM(CV9:CV13)</f>
        <v>99.999999999999986</v>
      </c>
      <c r="CW15" s="25">
        <f t="shared" si="115"/>
        <v>353</v>
      </c>
      <c r="CX15" s="40">
        <f t="shared" si="115"/>
        <v>100</v>
      </c>
      <c r="CY15" s="25">
        <f t="shared" si="115"/>
        <v>0</v>
      </c>
      <c r="CZ15" s="25">
        <f t="shared" si="115"/>
        <v>1014</v>
      </c>
      <c r="DA15" s="47">
        <f t="shared" si="115"/>
        <v>100</v>
      </c>
      <c r="DB15" s="25">
        <f>SUM(DB9:DB13)</f>
        <v>567</v>
      </c>
      <c r="DC15" s="40">
        <f t="shared" ref="DC15:DH15" si="116">SUM(DC9:DC13)</f>
        <v>100</v>
      </c>
      <c r="DD15" s="25">
        <f t="shared" si="116"/>
        <v>303</v>
      </c>
      <c r="DE15" s="40">
        <f t="shared" si="116"/>
        <v>100</v>
      </c>
      <c r="DF15" s="25">
        <f t="shared" si="116"/>
        <v>0</v>
      </c>
      <c r="DG15" s="25">
        <f t="shared" si="116"/>
        <v>870</v>
      </c>
      <c r="DH15" s="47">
        <f t="shared" si="116"/>
        <v>100</v>
      </c>
      <c r="DI15" s="25">
        <f>SUM(DI9:DI13)</f>
        <v>479</v>
      </c>
      <c r="DJ15" s="40">
        <f t="shared" ref="DJ15:DO15" si="117">SUM(DJ9:DJ13)</f>
        <v>100.00000000000001</v>
      </c>
      <c r="DK15" s="25">
        <f t="shared" si="117"/>
        <v>251</v>
      </c>
      <c r="DL15" s="40">
        <f t="shared" si="117"/>
        <v>100</v>
      </c>
      <c r="DM15" s="25">
        <f t="shared" si="117"/>
        <v>0</v>
      </c>
      <c r="DN15" s="25">
        <f t="shared" si="117"/>
        <v>730</v>
      </c>
      <c r="DO15" s="47">
        <f t="shared" si="117"/>
        <v>100.00000000000001</v>
      </c>
      <c r="DP15" s="25">
        <f>SUM(DP9:DP13)</f>
        <v>383</v>
      </c>
      <c r="DQ15" s="40">
        <f t="shared" ref="DQ15:DV15" si="118">SUM(DQ9:DQ13)</f>
        <v>100</v>
      </c>
      <c r="DR15" s="25">
        <f t="shared" si="118"/>
        <v>198</v>
      </c>
      <c r="DS15" s="40">
        <f t="shared" si="118"/>
        <v>100</v>
      </c>
      <c r="DT15" s="25">
        <f t="shared" si="118"/>
        <v>0</v>
      </c>
      <c r="DU15" s="25">
        <f t="shared" si="118"/>
        <v>581</v>
      </c>
      <c r="DV15" s="47">
        <f t="shared" si="118"/>
        <v>100</v>
      </c>
      <c r="DW15" s="25">
        <f>SUM(DW9:DW13)</f>
        <v>302</v>
      </c>
      <c r="DX15" s="40">
        <f t="shared" ref="DX15:EC15" si="119">SUM(DX9:DX13)</f>
        <v>99.999999999999986</v>
      </c>
      <c r="DY15" s="25">
        <f t="shared" si="119"/>
        <v>151</v>
      </c>
      <c r="DZ15" s="40">
        <f t="shared" si="119"/>
        <v>100</v>
      </c>
      <c r="EA15" s="25">
        <f t="shared" si="119"/>
        <v>0</v>
      </c>
      <c r="EB15" s="25">
        <f t="shared" si="119"/>
        <v>453</v>
      </c>
      <c r="EC15" s="47">
        <f t="shared" si="119"/>
        <v>100</v>
      </c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  <c r="AQG15" s="41"/>
      <c r="AQH15" s="41"/>
      <c r="AQI15" s="41"/>
      <c r="AQJ15" s="41"/>
      <c r="AQK15" s="41"/>
      <c r="AQL15" s="41"/>
      <c r="AQM15" s="41"/>
    </row>
    <row r="16" spans="1:1131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DI16" s="15"/>
      <c r="DJ16" s="15"/>
      <c r="DK16" s="15"/>
      <c r="DL16" s="15"/>
      <c r="DM16" s="15"/>
      <c r="DN16" s="15"/>
      <c r="DO16" s="16"/>
      <c r="DP16" s="15"/>
      <c r="DQ16" s="15"/>
      <c r="DR16" s="15"/>
      <c r="DS16" s="15"/>
      <c r="DT16" s="15"/>
      <c r="DU16" s="15"/>
      <c r="DV16" s="16"/>
      <c r="DW16" s="15"/>
      <c r="DX16" s="15"/>
      <c r="DY16" s="15"/>
      <c r="DZ16" s="15"/>
      <c r="EA16" s="15"/>
      <c r="EB16" s="15"/>
      <c r="EC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</row>
    <row r="17" spans="1:1131" x14ac:dyDescent="0.3">
      <c r="A17" s="23" t="s">
        <v>16</v>
      </c>
      <c r="B17" s="15"/>
      <c r="C17" s="15"/>
      <c r="D17" s="15"/>
      <c r="E17" s="15"/>
      <c r="F17" s="15"/>
      <c r="G17" s="16"/>
      <c r="H17" s="15">
        <v>0</v>
      </c>
      <c r="I17" s="15"/>
      <c r="J17" s="15">
        <v>2</v>
      </c>
      <c r="K17" s="15"/>
      <c r="L17" s="29">
        <v>5</v>
      </c>
      <c r="M17" s="15">
        <f>SUM(H17:L17)</f>
        <v>7</v>
      </c>
      <c r="N17" s="16"/>
      <c r="O17" s="15">
        <v>0</v>
      </c>
      <c r="P17" s="15"/>
      <c r="Q17" s="15">
        <v>2</v>
      </c>
      <c r="R17" s="15"/>
      <c r="S17" s="29">
        <v>3</v>
      </c>
      <c r="T17" s="15">
        <f>SUM(O17:S17)</f>
        <v>5</v>
      </c>
      <c r="U17" s="16"/>
      <c r="V17" s="15">
        <v>1</v>
      </c>
      <c r="W17" s="15"/>
      <c r="X17" s="15">
        <v>0</v>
      </c>
      <c r="Y17" s="15"/>
      <c r="Z17" s="29">
        <v>3</v>
      </c>
      <c r="AA17" s="15">
        <f>SUM(V17:Z17)</f>
        <v>4</v>
      </c>
      <c r="AB17" s="16"/>
      <c r="AC17" s="15">
        <v>1</v>
      </c>
      <c r="AD17" s="15"/>
      <c r="AE17" s="15">
        <v>0</v>
      </c>
      <c r="AF17" s="15"/>
      <c r="AG17" s="29">
        <v>5</v>
      </c>
      <c r="AH17" s="15">
        <f>SUM(AC17:AG17)</f>
        <v>6</v>
      </c>
      <c r="AI17" s="16"/>
      <c r="AJ17" s="15">
        <v>0</v>
      </c>
      <c r="AK17" s="15"/>
      <c r="AL17" s="15">
        <v>0</v>
      </c>
      <c r="AM17" s="15"/>
      <c r="AN17" s="29">
        <v>5</v>
      </c>
      <c r="AO17" s="15">
        <f>SUM(AJ17:AN17)</f>
        <v>5</v>
      </c>
      <c r="AP17" s="16"/>
      <c r="AQ17" s="15">
        <v>0</v>
      </c>
      <c r="AR17" s="15"/>
      <c r="AS17" s="15">
        <v>1</v>
      </c>
      <c r="AT17" s="15"/>
      <c r="AU17" s="29">
        <v>3</v>
      </c>
      <c r="AV17" s="15">
        <f>SUM(AQ17:AU17)</f>
        <v>4</v>
      </c>
      <c r="AW17" s="16"/>
      <c r="AX17" s="15">
        <v>0</v>
      </c>
      <c r="AY17" s="15"/>
      <c r="AZ17" s="15">
        <v>1</v>
      </c>
      <c r="BA17" s="15"/>
      <c r="BB17" s="29">
        <v>3</v>
      </c>
      <c r="BC17" s="15">
        <f>SUM(AX17:BB17)</f>
        <v>4</v>
      </c>
      <c r="BD17" s="16"/>
      <c r="BE17" s="15">
        <v>0</v>
      </c>
      <c r="BF17" s="15"/>
      <c r="BG17" s="15">
        <v>0</v>
      </c>
      <c r="BH17" s="15"/>
      <c r="BI17" s="29">
        <v>4</v>
      </c>
      <c r="BJ17" s="15">
        <f>SUM(BE17:BI17)</f>
        <v>4</v>
      </c>
      <c r="BK17" s="16"/>
      <c r="BL17" s="15">
        <v>0</v>
      </c>
      <c r="BM17" s="15"/>
      <c r="BN17" s="15">
        <v>0</v>
      </c>
      <c r="BO17" s="15"/>
      <c r="BP17" s="29">
        <v>4</v>
      </c>
      <c r="BQ17" s="15">
        <f>SUM(BL17:BP17)</f>
        <v>4</v>
      </c>
      <c r="BR17" s="16"/>
      <c r="BS17" s="15">
        <v>0</v>
      </c>
      <c r="BT17" s="15"/>
      <c r="BU17" s="15">
        <v>0</v>
      </c>
      <c r="BV17" s="15"/>
      <c r="BW17" s="29">
        <v>3</v>
      </c>
      <c r="BX17" s="15">
        <f>SUM(BS17:BW17)</f>
        <v>3</v>
      </c>
      <c r="BY17" s="16"/>
      <c r="BZ17" s="15">
        <v>0</v>
      </c>
      <c r="CA17" s="15"/>
      <c r="CB17" s="15">
        <v>0</v>
      </c>
      <c r="CC17" s="15"/>
      <c r="CD17" s="29">
        <v>3</v>
      </c>
      <c r="CE17" s="15">
        <f>SUM(BZ17:CD17)</f>
        <v>3</v>
      </c>
      <c r="CF17" s="16"/>
      <c r="CG17" s="15">
        <v>0</v>
      </c>
      <c r="CH17" s="15"/>
      <c r="CI17" s="15">
        <v>0</v>
      </c>
      <c r="CJ17" s="15"/>
      <c r="CK17" s="29">
        <v>3</v>
      </c>
      <c r="CL17" s="15">
        <f>SUM(CG17:CK17)</f>
        <v>3</v>
      </c>
      <c r="CM17" s="16"/>
      <c r="CN17" s="15">
        <v>0</v>
      </c>
      <c r="CO17" s="15"/>
      <c r="CP17" s="15">
        <v>0</v>
      </c>
      <c r="CQ17" s="15"/>
      <c r="CR17" s="18">
        <v>2</v>
      </c>
      <c r="CS17" s="15">
        <f>SUM(CN17:CR17)</f>
        <v>2</v>
      </c>
      <c r="CT17" s="16"/>
      <c r="CU17" s="15">
        <v>0</v>
      </c>
      <c r="CV17" s="15"/>
      <c r="CW17" s="15">
        <v>1</v>
      </c>
      <c r="CX17" s="15"/>
      <c r="CY17" s="18">
        <v>2</v>
      </c>
      <c r="CZ17" s="15">
        <f>SUM(CU17:CY17)</f>
        <v>3</v>
      </c>
      <c r="DA17" s="16"/>
      <c r="DB17" s="15">
        <v>0</v>
      </c>
      <c r="DC17" s="15"/>
      <c r="DD17" s="15">
        <v>1</v>
      </c>
      <c r="DE17" s="15"/>
      <c r="DF17" s="18">
        <v>1</v>
      </c>
      <c r="DG17" s="15">
        <f>SUM(DB17:DF17)</f>
        <v>2</v>
      </c>
      <c r="DH17" s="16"/>
      <c r="DI17" s="15">
        <v>0</v>
      </c>
      <c r="DJ17" s="15"/>
      <c r="DK17" s="15">
        <v>1</v>
      </c>
      <c r="DL17" s="15"/>
      <c r="DM17" s="18">
        <v>1</v>
      </c>
      <c r="DN17" s="15">
        <f>SUM(DI17:DM17)</f>
        <v>2</v>
      </c>
      <c r="DO17" s="16"/>
      <c r="DP17" s="15">
        <v>1</v>
      </c>
      <c r="DQ17" s="15"/>
      <c r="DR17" s="15">
        <v>0</v>
      </c>
      <c r="DS17" s="15"/>
      <c r="DT17" s="18">
        <v>1</v>
      </c>
      <c r="DU17" s="15">
        <f>SUM(DP17:DT17)</f>
        <v>2</v>
      </c>
      <c r="DV17" s="16"/>
      <c r="DW17" s="15">
        <v>1</v>
      </c>
      <c r="DX17" s="15"/>
      <c r="DY17" s="15">
        <v>0</v>
      </c>
      <c r="DZ17" s="15"/>
      <c r="EA17" s="18">
        <v>1</v>
      </c>
      <c r="EB17" s="15">
        <f>SUM(DW17:EA17)</f>
        <v>2</v>
      </c>
      <c r="EC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</row>
    <row r="18" spans="1:1131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2074</v>
      </c>
      <c r="I18" s="34"/>
      <c r="J18" s="34">
        <f>J15+J17</f>
        <v>1490</v>
      </c>
      <c r="K18" s="34"/>
      <c r="L18" s="34">
        <f>L15+L17</f>
        <v>5</v>
      </c>
      <c r="M18" s="34">
        <f>M15+M17</f>
        <v>3569</v>
      </c>
      <c r="N18" s="35"/>
      <c r="O18" s="33">
        <f>O15+O17</f>
        <v>1907</v>
      </c>
      <c r="P18" s="34"/>
      <c r="Q18" s="34">
        <f>Q15+Q17</f>
        <v>1344</v>
      </c>
      <c r="R18" s="34"/>
      <c r="S18" s="34">
        <f>S15+S17</f>
        <v>3</v>
      </c>
      <c r="T18" s="34">
        <f>T15+T17</f>
        <v>3254</v>
      </c>
      <c r="U18" s="35"/>
      <c r="V18" s="33">
        <f>V15+V17</f>
        <v>1757</v>
      </c>
      <c r="W18" s="34"/>
      <c r="X18" s="34">
        <f>X15+X17</f>
        <v>1209</v>
      </c>
      <c r="Y18" s="34"/>
      <c r="Z18" s="34">
        <f>Z15+Z17</f>
        <v>3</v>
      </c>
      <c r="AA18" s="34">
        <f>AA15+AA17</f>
        <v>2969</v>
      </c>
      <c r="AB18" s="35"/>
      <c r="AC18" s="33">
        <f>AC15+AC17</f>
        <v>1659</v>
      </c>
      <c r="AD18" s="34"/>
      <c r="AE18" s="34">
        <f>AE15+AE17</f>
        <v>1135</v>
      </c>
      <c r="AF18" s="34"/>
      <c r="AG18" s="34">
        <f>AG15+AG17</f>
        <v>5</v>
      </c>
      <c r="AH18" s="34">
        <f>AH15+AH17</f>
        <v>2799</v>
      </c>
      <c r="AI18" s="35"/>
      <c r="AJ18" s="33">
        <f>AJ15+AJ17</f>
        <v>1592</v>
      </c>
      <c r="AK18" s="34"/>
      <c r="AL18" s="34">
        <f>AL15+AL17</f>
        <v>1076</v>
      </c>
      <c r="AM18" s="34"/>
      <c r="AN18" s="34">
        <f>AN15+AN17</f>
        <v>5</v>
      </c>
      <c r="AO18" s="34">
        <f>AO15+AO17</f>
        <v>2673</v>
      </c>
      <c r="AP18" s="35"/>
      <c r="AQ18" s="33">
        <f>AQ15+AQ17</f>
        <v>1522</v>
      </c>
      <c r="AR18" s="34"/>
      <c r="AS18" s="34">
        <f>AS15+AS17</f>
        <v>1019</v>
      </c>
      <c r="AT18" s="34"/>
      <c r="AU18" s="34">
        <f>AU15+AU17</f>
        <v>3</v>
      </c>
      <c r="AV18" s="34">
        <f>AV15+AV17</f>
        <v>2544</v>
      </c>
      <c r="AW18" s="35"/>
      <c r="AX18" s="33">
        <f>AX15+AX17</f>
        <v>1426</v>
      </c>
      <c r="AY18" s="34"/>
      <c r="AZ18" s="34">
        <f>AZ15+AZ17</f>
        <v>944</v>
      </c>
      <c r="BA18" s="34"/>
      <c r="BB18" s="34">
        <f>BB15+BB17</f>
        <v>3</v>
      </c>
      <c r="BC18" s="34">
        <f>BC15+BC17</f>
        <v>2373</v>
      </c>
      <c r="BD18" s="35"/>
      <c r="BE18" s="33">
        <f>BE15+BE17</f>
        <v>1286</v>
      </c>
      <c r="BF18" s="34"/>
      <c r="BG18" s="34">
        <f>BG15+BG17</f>
        <v>817</v>
      </c>
      <c r="BH18" s="34"/>
      <c r="BI18" s="34">
        <f>BI15+BI17</f>
        <v>4</v>
      </c>
      <c r="BJ18" s="34">
        <f>BJ15+BJ17</f>
        <v>2107</v>
      </c>
      <c r="BK18" s="35"/>
      <c r="BL18" s="33">
        <f>BL15+BL17</f>
        <v>1151</v>
      </c>
      <c r="BM18" s="34"/>
      <c r="BN18" s="34">
        <f>BN15+BN17</f>
        <v>706</v>
      </c>
      <c r="BO18" s="34"/>
      <c r="BP18" s="34">
        <f>BP15+BP17</f>
        <v>4</v>
      </c>
      <c r="BQ18" s="34">
        <f>BQ15+BQ17</f>
        <v>1861</v>
      </c>
      <c r="BR18" s="35"/>
      <c r="BS18" s="33">
        <f>BS15+BS17</f>
        <v>1012</v>
      </c>
      <c r="BT18" s="34"/>
      <c r="BU18" s="34">
        <f>BU15+BU17</f>
        <v>592</v>
      </c>
      <c r="BV18" s="34"/>
      <c r="BW18" s="34">
        <f>BW15+BW17</f>
        <v>3</v>
      </c>
      <c r="BX18" s="34">
        <f>BX15+BX17</f>
        <v>1607</v>
      </c>
      <c r="BY18" s="35"/>
      <c r="BZ18" s="33">
        <f>BZ15+BZ17</f>
        <v>913</v>
      </c>
      <c r="CA18" s="34"/>
      <c r="CB18" s="34">
        <f>CB15+CB17</f>
        <v>518</v>
      </c>
      <c r="CC18" s="34"/>
      <c r="CD18" s="34">
        <f>CD15+CD17</f>
        <v>3</v>
      </c>
      <c r="CE18" s="34">
        <f>CE15+CE17</f>
        <v>1434</v>
      </c>
      <c r="CF18" s="35"/>
      <c r="CG18" s="33">
        <f>CG15+CG17</f>
        <v>851</v>
      </c>
      <c r="CH18" s="34"/>
      <c r="CI18" s="34">
        <f>CI15+CI17</f>
        <v>488</v>
      </c>
      <c r="CJ18" s="34"/>
      <c r="CK18" s="34">
        <f>CK15+CK17</f>
        <v>3</v>
      </c>
      <c r="CL18" s="34">
        <f>CL15+CL17</f>
        <v>1342</v>
      </c>
      <c r="CM18" s="35"/>
      <c r="CN18" s="33">
        <f>CN15+CN17</f>
        <v>753</v>
      </c>
      <c r="CO18" s="34"/>
      <c r="CP18" s="34">
        <f>CP15+CP17</f>
        <v>403</v>
      </c>
      <c r="CQ18" s="34"/>
      <c r="CR18" s="34">
        <f>CR15+CR17</f>
        <v>2</v>
      </c>
      <c r="CS18" s="34">
        <f>CS15+CS17</f>
        <v>1158</v>
      </c>
      <c r="CT18" s="35"/>
      <c r="CU18" s="33">
        <f>CU15+CU17</f>
        <v>661</v>
      </c>
      <c r="CV18" s="34"/>
      <c r="CW18" s="34">
        <f>CW15+CW17</f>
        <v>354</v>
      </c>
      <c r="CX18" s="34"/>
      <c r="CY18" s="34">
        <f>CY15+CY17</f>
        <v>2</v>
      </c>
      <c r="CZ18" s="34">
        <f>CZ15+CZ17</f>
        <v>1017</v>
      </c>
      <c r="DA18" s="35"/>
      <c r="DB18" s="33">
        <f>DB15+DB17</f>
        <v>567</v>
      </c>
      <c r="DC18" s="34"/>
      <c r="DD18" s="34">
        <f>DD15+DD17</f>
        <v>304</v>
      </c>
      <c r="DE18" s="34"/>
      <c r="DF18" s="34">
        <f>DF15+DF17</f>
        <v>1</v>
      </c>
      <c r="DG18" s="34">
        <f>DG15+DG17</f>
        <v>872</v>
      </c>
      <c r="DH18" s="35"/>
      <c r="DI18" s="33">
        <f>DI15+DI17</f>
        <v>479</v>
      </c>
      <c r="DJ18" s="34"/>
      <c r="DK18" s="34">
        <f>DK15+DK17</f>
        <v>252</v>
      </c>
      <c r="DL18" s="34"/>
      <c r="DM18" s="34">
        <f>DM15+DM17</f>
        <v>1</v>
      </c>
      <c r="DN18" s="34">
        <f>DN15+DN17</f>
        <v>732</v>
      </c>
      <c r="DO18" s="35"/>
      <c r="DP18" s="33">
        <f>DP15+DP17</f>
        <v>384</v>
      </c>
      <c r="DQ18" s="34"/>
      <c r="DR18" s="34">
        <f>DR15+DR17</f>
        <v>198</v>
      </c>
      <c r="DS18" s="34"/>
      <c r="DT18" s="34">
        <f>DT15+DT17</f>
        <v>1</v>
      </c>
      <c r="DU18" s="34">
        <f>DU15+DU17</f>
        <v>583</v>
      </c>
      <c r="DV18" s="35"/>
      <c r="DW18" s="33">
        <f>DW15+DW17</f>
        <v>303</v>
      </c>
      <c r="DX18" s="34"/>
      <c r="DY18" s="34">
        <f>DY15+DY17</f>
        <v>151</v>
      </c>
      <c r="DZ18" s="34"/>
      <c r="EA18" s="34">
        <f>EA15+EA17</f>
        <v>1</v>
      </c>
      <c r="EB18" s="34">
        <f>EB15+EB17</f>
        <v>455</v>
      </c>
      <c r="EC18" s="35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  <c r="AQG18" s="19"/>
      <c r="AQH18" s="19"/>
      <c r="AQI18" s="19"/>
      <c r="AQJ18" s="19"/>
      <c r="AQK18" s="19"/>
      <c r="AQL18" s="19"/>
      <c r="AQM18" s="19"/>
    </row>
    <row r="19" spans="1:1131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31" x14ac:dyDescent="0.3">
      <c r="A21" s="19" t="s">
        <v>13</v>
      </c>
      <c r="B21" s="10"/>
    </row>
    <row r="22" spans="1:1131" x14ac:dyDescent="0.3">
      <c r="A22" s="78" t="s">
        <v>72</v>
      </c>
      <c r="B22" s="79" t="s">
        <v>73</v>
      </c>
      <c r="L22" s="21"/>
    </row>
    <row r="23" spans="1:1131" x14ac:dyDescent="0.3">
      <c r="A23" s="9" t="s">
        <v>23</v>
      </c>
      <c r="H23" s="10"/>
    </row>
    <row r="24" spans="1:1131" x14ac:dyDescent="0.3">
      <c r="A24" s="20" t="s">
        <v>87</v>
      </c>
      <c r="B24" s="9" t="s">
        <v>34</v>
      </c>
      <c r="C24" s="9" t="s">
        <v>88</v>
      </c>
    </row>
    <row r="25" spans="1:1131" x14ac:dyDescent="0.3">
      <c r="A25" s="20" t="s">
        <v>84</v>
      </c>
      <c r="B25" s="9" t="s">
        <v>34</v>
      </c>
      <c r="C25" s="9" t="s">
        <v>85</v>
      </c>
    </row>
    <row r="26" spans="1:1131" x14ac:dyDescent="0.3">
      <c r="A26" s="20"/>
      <c r="C26" s="9" t="s">
        <v>86</v>
      </c>
    </row>
    <row r="27" spans="1:1131" x14ac:dyDescent="0.3">
      <c r="A27" s="20" t="s">
        <v>81</v>
      </c>
      <c r="B27" s="9" t="s">
        <v>34</v>
      </c>
      <c r="C27" s="9" t="s">
        <v>82</v>
      </c>
    </row>
    <row r="28" spans="1:1131" x14ac:dyDescent="0.3">
      <c r="A28" s="20"/>
      <c r="C28" s="9" t="s">
        <v>83</v>
      </c>
    </row>
    <row r="29" spans="1:1131" x14ac:dyDescent="0.3">
      <c r="A29" s="20" t="s">
        <v>78</v>
      </c>
      <c r="B29" s="9" t="s">
        <v>34</v>
      </c>
      <c r="C29" s="9" t="s">
        <v>79</v>
      </c>
    </row>
    <row r="30" spans="1:1131" x14ac:dyDescent="0.3">
      <c r="A30" s="20"/>
      <c r="C30" s="9" t="s">
        <v>80</v>
      </c>
    </row>
    <row r="31" spans="1:1131" x14ac:dyDescent="0.3">
      <c r="A31" s="20" t="s">
        <v>75</v>
      </c>
      <c r="B31" s="9" t="s">
        <v>34</v>
      </c>
      <c r="C31" s="9" t="s">
        <v>76</v>
      </c>
    </row>
    <row r="32" spans="1:1131" x14ac:dyDescent="0.3">
      <c r="A32" s="20"/>
      <c r="C32" s="9" t="s">
        <v>77</v>
      </c>
    </row>
    <row r="33" spans="1:3" x14ac:dyDescent="0.3">
      <c r="A33" s="20" t="s">
        <v>68</v>
      </c>
      <c r="B33" s="9" t="s">
        <v>34</v>
      </c>
      <c r="C33" s="9" t="s">
        <v>69</v>
      </c>
    </row>
    <row r="34" spans="1:3" x14ac:dyDescent="0.3">
      <c r="A34" s="13"/>
      <c r="C34" s="9" t="s">
        <v>70</v>
      </c>
    </row>
    <row r="35" spans="1:3" x14ac:dyDescent="0.3">
      <c r="A35" s="20" t="s">
        <v>65</v>
      </c>
      <c r="B35" s="9" t="s">
        <v>34</v>
      </c>
      <c r="C35" s="9" t="s">
        <v>66</v>
      </c>
    </row>
    <row r="36" spans="1:3" x14ac:dyDescent="0.3">
      <c r="A36" s="13"/>
      <c r="C36" s="9" t="s">
        <v>67</v>
      </c>
    </row>
    <row r="37" spans="1:3" x14ac:dyDescent="0.3">
      <c r="A37" s="20" t="s">
        <v>58</v>
      </c>
      <c r="B37" s="9" t="s">
        <v>34</v>
      </c>
      <c r="C37" s="9" t="s">
        <v>59</v>
      </c>
    </row>
    <row r="38" spans="1:3" x14ac:dyDescent="0.3">
      <c r="A38" s="13"/>
      <c r="C38" s="9" t="s">
        <v>60</v>
      </c>
    </row>
    <row r="39" spans="1:3" x14ac:dyDescent="0.3">
      <c r="A39" s="20" t="s">
        <v>56</v>
      </c>
      <c r="B39" s="9" t="s">
        <v>34</v>
      </c>
      <c r="C39" s="9" t="s">
        <v>55</v>
      </c>
    </row>
    <row r="40" spans="1:3" x14ac:dyDescent="0.3">
      <c r="A40" s="13"/>
      <c r="C40" s="9" t="s">
        <v>57</v>
      </c>
    </row>
    <row r="41" spans="1:3" x14ac:dyDescent="0.3">
      <c r="A41" s="20" t="s">
        <v>54</v>
      </c>
      <c r="B41" s="9" t="s">
        <v>34</v>
      </c>
      <c r="C41" s="9" t="s">
        <v>52</v>
      </c>
    </row>
    <row r="42" spans="1:3" x14ac:dyDescent="0.3">
      <c r="A42" s="13"/>
      <c r="C42" s="9" t="s">
        <v>53</v>
      </c>
    </row>
    <row r="43" spans="1:3" x14ac:dyDescent="0.3">
      <c r="A43" s="20" t="s">
        <v>49</v>
      </c>
      <c r="B43" s="9" t="s">
        <v>34</v>
      </c>
      <c r="C43" s="9" t="s">
        <v>50</v>
      </c>
    </row>
    <row r="44" spans="1:3" x14ac:dyDescent="0.3">
      <c r="A44" s="13"/>
      <c r="C44" s="9" t="s">
        <v>51</v>
      </c>
    </row>
    <row r="45" spans="1:3" x14ac:dyDescent="0.3">
      <c r="A45" s="20" t="s">
        <v>46</v>
      </c>
      <c r="B45" s="9" t="s">
        <v>34</v>
      </c>
      <c r="C45" s="9" t="s">
        <v>47</v>
      </c>
    </row>
    <row r="46" spans="1:3" x14ac:dyDescent="0.3">
      <c r="A46" s="13"/>
      <c r="C46" s="9" t="s">
        <v>48</v>
      </c>
    </row>
    <row r="47" spans="1:3" x14ac:dyDescent="0.3">
      <c r="A47" s="20" t="s">
        <v>45</v>
      </c>
      <c r="B47" s="9" t="s">
        <v>34</v>
      </c>
      <c r="C47" s="9" t="s">
        <v>43</v>
      </c>
    </row>
    <row r="48" spans="1:3" x14ac:dyDescent="0.3">
      <c r="A48" s="13"/>
      <c r="C48" s="9" t="s">
        <v>44</v>
      </c>
    </row>
    <row r="49" spans="1:1014" x14ac:dyDescent="0.3">
      <c r="A49" s="13" t="s">
        <v>40</v>
      </c>
      <c r="B49" s="9" t="s">
        <v>34</v>
      </c>
      <c r="C49" s="9" t="s">
        <v>41</v>
      </c>
    </row>
    <row r="50" spans="1:1014" x14ac:dyDescent="0.3">
      <c r="A50" s="13"/>
      <c r="C50" s="9" t="s">
        <v>42</v>
      </c>
    </row>
    <row r="51" spans="1:1014" x14ac:dyDescent="0.3">
      <c r="A51" s="13" t="s">
        <v>39</v>
      </c>
      <c r="B51" s="9" t="s">
        <v>34</v>
      </c>
      <c r="C51" s="9" t="s">
        <v>38</v>
      </c>
    </row>
    <row r="52" spans="1:1014" x14ac:dyDescent="0.3">
      <c r="A52" s="13"/>
      <c r="C52" s="9" t="s">
        <v>37</v>
      </c>
    </row>
    <row r="53" spans="1:1014" x14ac:dyDescent="0.3">
      <c r="A53" s="13" t="s">
        <v>36</v>
      </c>
      <c r="B53" s="9" t="s">
        <v>34</v>
      </c>
      <c r="C53" s="9" t="s">
        <v>26</v>
      </c>
    </row>
    <row r="54" spans="1:1014" x14ac:dyDescent="0.3">
      <c r="C54" s="9" t="s">
        <v>27</v>
      </c>
    </row>
    <row r="55" spans="1:1014" x14ac:dyDescent="0.3">
      <c r="A55" s="13" t="s">
        <v>35</v>
      </c>
      <c r="B55" s="9" t="s">
        <v>34</v>
      </c>
      <c r="C55" s="9" t="s">
        <v>24</v>
      </c>
      <c r="F55" s="10"/>
    </row>
    <row r="56" spans="1:1014" x14ac:dyDescent="0.3">
      <c r="A56" s="13"/>
      <c r="C56" s="9" t="s">
        <v>25</v>
      </c>
      <c r="F56" s="10"/>
    </row>
    <row r="57" spans="1:1014" s="8" customFormat="1" x14ac:dyDescent="0.3">
      <c r="A57" s="9"/>
      <c r="B57" s="9" t="s">
        <v>19</v>
      </c>
      <c r="C57" s="21" t="s">
        <v>17</v>
      </c>
      <c r="D57" s="9"/>
      <c r="E57" s="9"/>
      <c r="F57" s="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  <c r="IB57" s="19"/>
      <c r="IC57" s="19"/>
      <c r="ID57" s="19"/>
      <c r="IE57" s="19"/>
      <c r="IF57" s="19"/>
      <c r="IG57" s="19"/>
      <c r="IH57" s="19"/>
      <c r="II57" s="19"/>
      <c r="IJ57" s="19"/>
      <c r="IK57" s="19"/>
      <c r="IL57" s="19"/>
      <c r="IM57" s="19"/>
      <c r="IN57" s="19"/>
      <c r="IO57" s="19"/>
      <c r="IP57" s="19"/>
      <c r="IQ57" s="19"/>
      <c r="IR57" s="19"/>
      <c r="IS57" s="19"/>
      <c r="IT57" s="19"/>
      <c r="IU57" s="19"/>
      <c r="IV57" s="19"/>
      <c r="IW57" s="19"/>
      <c r="IX57" s="19"/>
      <c r="IY57" s="19"/>
      <c r="IZ57" s="19"/>
      <c r="JA57" s="19"/>
      <c r="JB57" s="19"/>
      <c r="JC57" s="19"/>
      <c r="JD57" s="19"/>
      <c r="JE57" s="19"/>
      <c r="JF57" s="19"/>
      <c r="JG57" s="19"/>
      <c r="JH57" s="19"/>
      <c r="JI57" s="19"/>
      <c r="JJ57" s="19"/>
      <c r="JK57" s="19"/>
      <c r="JL57" s="19"/>
      <c r="JM57" s="19"/>
      <c r="JN57" s="19"/>
      <c r="JO57" s="19"/>
      <c r="JP57" s="19"/>
      <c r="JQ57" s="19"/>
      <c r="JR57" s="19"/>
      <c r="JS57" s="19"/>
      <c r="JT57" s="19"/>
      <c r="JU57" s="19"/>
      <c r="JV57" s="19"/>
      <c r="JW57" s="19"/>
      <c r="JX57" s="19"/>
      <c r="JY57" s="19"/>
      <c r="JZ57" s="19"/>
      <c r="KA57" s="19"/>
      <c r="KB57" s="19"/>
      <c r="KC57" s="19"/>
      <c r="KD57" s="19"/>
      <c r="KE57" s="19"/>
      <c r="KF57" s="19"/>
      <c r="KG57" s="19"/>
      <c r="KH57" s="19"/>
      <c r="KI57" s="19"/>
      <c r="KJ57" s="19"/>
      <c r="KK57" s="19"/>
      <c r="KL57" s="19"/>
      <c r="KM57" s="19"/>
      <c r="KN57" s="19"/>
      <c r="KO57" s="19"/>
      <c r="KP57" s="19"/>
      <c r="KQ57" s="19"/>
      <c r="KR57" s="19"/>
      <c r="KS57" s="19"/>
      <c r="KT57" s="19"/>
      <c r="KU57" s="19"/>
      <c r="KV57" s="19"/>
      <c r="KW57" s="19"/>
      <c r="KX57" s="19"/>
      <c r="KY57" s="19"/>
      <c r="KZ57" s="19"/>
      <c r="LA57" s="19"/>
      <c r="LB57" s="19"/>
      <c r="LC57" s="19"/>
      <c r="LD57" s="19"/>
      <c r="LE57" s="19"/>
      <c r="LF57" s="19"/>
      <c r="LG57" s="19"/>
      <c r="LH57" s="19"/>
      <c r="LI57" s="19"/>
      <c r="LJ57" s="19"/>
      <c r="LK57" s="19"/>
      <c r="LL57" s="19"/>
      <c r="LM57" s="19"/>
      <c r="LN57" s="19"/>
      <c r="LO57" s="19"/>
      <c r="LP57" s="19"/>
      <c r="LQ57" s="19"/>
      <c r="LR57" s="19"/>
      <c r="LS57" s="19"/>
      <c r="LT57" s="19"/>
      <c r="LU57" s="19"/>
      <c r="LV57" s="19"/>
      <c r="LW57" s="19"/>
      <c r="LX57" s="19"/>
      <c r="LY57" s="19"/>
      <c r="LZ57" s="19"/>
      <c r="MA57" s="19"/>
      <c r="MB57" s="19"/>
      <c r="MC57" s="19"/>
      <c r="MD57" s="19"/>
      <c r="ME57" s="19"/>
      <c r="MF57" s="19"/>
      <c r="MG57" s="19"/>
      <c r="MH57" s="19"/>
      <c r="MI57" s="19"/>
      <c r="MJ57" s="19"/>
      <c r="MK57" s="19"/>
      <c r="ML57" s="19"/>
      <c r="MM57" s="19"/>
      <c r="MN57" s="19"/>
      <c r="MO57" s="19"/>
      <c r="MP57" s="19"/>
      <c r="MQ57" s="19"/>
      <c r="MR57" s="19"/>
      <c r="MS57" s="19"/>
      <c r="MT57" s="19"/>
      <c r="MU57" s="19"/>
      <c r="MV57" s="19"/>
      <c r="MW57" s="19"/>
      <c r="MX57" s="19"/>
      <c r="MY57" s="19"/>
      <c r="MZ57" s="19"/>
      <c r="NA57" s="19"/>
      <c r="NB57" s="19"/>
      <c r="NC57" s="19"/>
      <c r="ND57" s="19"/>
      <c r="NE57" s="19"/>
      <c r="NF57" s="19"/>
      <c r="NG57" s="19"/>
      <c r="NH57" s="19"/>
      <c r="NI57" s="19"/>
      <c r="NJ57" s="19"/>
      <c r="NK57" s="19"/>
      <c r="NL57" s="19"/>
      <c r="NM57" s="19"/>
      <c r="NN57" s="19"/>
      <c r="NO57" s="19"/>
      <c r="NP57" s="19"/>
      <c r="NQ57" s="19"/>
      <c r="NR57" s="19"/>
      <c r="NS57" s="19"/>
      <c r="NT57" s="19"/>
      <c r="NU57" s="19"/>
      <c r="NV57" s="19"/>
      <c r="NW57" s="19"/>
      <c r="NX57" s="19"/>
      <c r="NY57" s="19"/>
      <c r="NZ57" s="19"/>
      <c r="OA57" s="19"/>
      <c r="OB57" s="19"/>
      <c r="OC57" s="19"/>
      <c r="OD57" s="19"/>
      <c r="OE57" s="19"/>
      <c r="OF57" s="19"/>
      <c r="OG57" s="19"/>
      <c r="OH57" s="19"/>
      <c r="OI57" s="19"/>
      <c r="OJ57" s="19"/>
      <c r="OK57" s="19"/>
      <c r="OL57" s="19"/>
      <c r="OM57" s="19"/>
      <c r="ON57" s="19"/>
      <c r="OO57" s="19"/>
      <c r="OP57" s="19"/>
      <c r="OQ57" s="19"/>
      <c r="OR57" s="19"/>
      <c r="OS57" s="19"/>
      <c r="OT57" s="19"/>
      <c r="OU57" s="19"/>
      <c r="OV57" s="19"/>
      <c r="OW57" s="19"/>
      <c r="OX57" s="19"/>
      <c r="OY57" s="19"/>
      <c r="OZ57" s="19"/>
      <c r="PA57" s="19"/>
      <c r="PB57" s="19"/>
      <c r="PC57" s="19"/>
      <c r="PD57" s="19"/>
      <c r="PE57" s="19"/>
      <c r="PF57" s="19"/>
      <c r="PG57" s="19"/>
      <c r="PH57" s="19"/>
      <c r="PI57" s="19"/>
      <c r="PJ57" s="19"/>
      <c r="PK57" s="19"/>
      <c r="PL57" s="19"/>
      <c r="PM57" s="19"/>
      <c r="PN57" s="19"/>
      <c r="PO57" s="19"/>
      <c r="PP57" s="19"/>
      <c r="PQ57" s="19"/>
      <c r="PR57" s="19"/>
      <c r="PS57" s="19"/>
      <c r="PT57" s="19"/>
      <c r="PU57" s="19"/>
      <c r="PV57" s="19"/>
      <c r="PW57" s="19"/>
      <c r="PX57" s="19"/>
      <c r="PY57" s="19"/>
      <c r="PZ57" s="19"/>
      <c r="QA57" s="19"/>
      <c r="QB57" s="19"/>
      <c r="QC57" s="19"/>
      <c r="QD57" s="19"/>
      <c r="QE57" s="19"/>
      <c r="QF57" s="19"/>
      <c r="QG57" s="19"/>
      <c r="QH57" s="19"/>
      <c r="QI57" s="19"/>
      <c r="QJ57" s="19"/>
      <c r="QK57" s="19"/>
      <c r="QL57" s="19"/>
      <c r="QM57" s="19"/>
      <c r="QN57" s="19"/>
      <c r="QO57" s="19"/>
      <c r="QP57" s="19"/>
      <c r="QQ57" s="19"/>
      <c r="QR57" s="19"/>
      <c r="QS57" s="19"/>
      <c r="QT57" s="19"/>
      <c r="QU57" s="19"/>
      <c r="QV57" s="19"/>
      <c r="QW57" s="19"/>
      <c r="QX57" s="19"/>
      <c r="QY57" s="19"/>
      <c r="QZ57" s="19"/>
      <c r="RA57" s="19"/>
      <c r="RB57" s="19"/>
      <c r="RC57" s="19"/>
      <c r="RD57" s="19"/>
      <c r="RE57" s="19"/>
      <c r="RF57" s="19"/>
      <c r="RG57" s="19"/>
      <c r="RH57" s="19"/>
      <c r="RI57" s="19"/>
      <c r="RJ57" s="19"/>
      <c r="RK57" s="19"/>
      <c r="RL57" s="19"/>
      <c r="RM57" s="19"/>
      <c r="RN57" s="19"/>
      <c r="RO57" s="19"/>
      <c r="RP57" s="19"/>
      <c r="RQ57" s="19"/>
      <c r="RR57" s="19"/>
      <c r="RS57" s="19"/>
      <c r="RT57" s="19"/>
      <c r="RU57" s="19"/>
      <c r="RV57" s="19"/>
      <c r="RW57" s="19"/>
      <c r="RX57" s="19"/>
      <c r="RY57" s="19"/>
      <c r="RZ57" s="19"/>
      <c r="SA57" s="19"/>
      <c r="SB57" s="19"/>
      <c r="SC57" s="19"/>
      <c r="SD57" s="19"/>
      <c r="SE57" s="19"/>
      <c r="SF57" s="19"/>
      <c r="SG57" s="19"/>
      <c r="SH57" s="19"/>
      <c r="SI57" s="19"/>
      <c r="SJ57" s="19"/>
      <c r="SK57" s="19"/>
      <c r="SL57" s="19"/>
      <c r="SM57" s="19"/>
      <c r="SN57" s="19"/>
      <c r="SO57" s="19"/>
      <c r="SP57" s="19"/>
      <c r="SQ57" s="19"/>
      <c r="SR57" s="19"/>
      <c r="SS57" s="19"/>
      <c r="ST57" s="19"/>
      <c r="SU57" s="19"/>
      <c r="SV57" s="19"/>
      <c r="SW57" s="19"/>
      <c r="SX57" s="19"/>
      <c r="SY57" s="19"/>
      <c r="SZ57" s="19"/>
      <c r="TA57" s="19"/>
      <c r="TB57" s="19"/>
      <c r="TC57" s="19"/>
      <c r="TD57" s="19"/>
      <c r="TE57" s="19"/>
      <c r="TF57" s="19"/>
      <c r="TG57" s="19"/>
      <c r="TH57" s="19"/>
      <c r="TI57" s="19"/>
      <c r="TJ57" s="19"/>
      <c r="TK57" s="19"/>
      <c r="TL57" s="19"/>
      <c r="TM57" s="19"/>
      <c r="TN57" s="19"/>
      <c r="TO57" s="19"/>
      <c r="TP57" s="19"/>
      <c r="TQ57" s="19"/>
      <c r="TR57" s="19"/>
      <c r="TS57" s="19"/>
      <c r="TT57" s="19"/>
      <c r="TU57" s="19"/>
      <c r="TV57" s="19"/>
      <c r="TW57" s="19"/>
      <c r="TX57" s="19"/>
      <c r="TY57" s="19"/>
      <c r="TZ57" s="19"/>
      <c r="UA57" s="19"/>
      <c r="UB57" s="19"/>
      <c r="UC57" s="19"/>
      <c r="UD57" s="19"/>
      <c r="UE57" s="19"/>
      <c r="UF57" s="19"/>
      <c r="UG57" s="19"/>
      <c r="UH57" s="19"/>
      <c r="UI57" s="19"/>
      <c r="UJ57" s="19"/>
      <c r="UK57" s="19"/>
      <c r="UL57" s="19"/>
      <c r="UM57" s="19"/>
      <c r="UN57" s="19"/>
      <c r="UO57" s="19"/>
      <c r="UP57" s="19"/>
      <c r="UQ57" s="19"/>
      <c r="UR57" s="19"/>
      <c r="US57" s="19"/>
      <c r="UT57" s="19"/>
      <c r="UU57" s="19"/>
      <c r="UV57" s="19"/>
      <c r="UW57" s="19"/>
      <c r="UX57" s="19"/>
      <c r="UY57" s="19"/>
      <c r="UZ57" s="19"/>
      <c r="VA57" s="19"/>
      <c r="VB57" s="19"/>
      <c r="VC57" s="19"/>
      <c r="VD57" s="19"/>
      <c r="VE57" s="19"/>
      <c r="VF57" s="19"/>
      <c r="VG57" s="19"/>
      <c r="VH57" s="19"/>
      <c r="VI57" s="19"/>
      <c r="VJ57" s="19"/>
      <c r="VK57" s="19"/>
      <c r="VL57" s="19"/>
      <c r="VM57" s="19"/>
      <c r="VN57" s="19"/>
      <c r="VO57" s="19"/>
      <c r="VP57" s="19"/>
      <c r="VQ57" s="19"/>
      <c r="VR57" s="19"/>
      <c r="VS57" s="19"/>
      <c r="VT57" s="19"/>
      <c r="VU57" s="19"/>
      <c r="VV57" s="19"/>
      <c r="VW57" s="19"/>
      <c r="VX57" s="19"/>
      <c r="VY57" s="19"/>
      <c r="VZ57" s="19"/>
      <c r="WA57" s="19"/>
      <c r="WB57" s="19"/>
      <c r="WC57" s="19"/>
      <c r="WD57" s="19"/>
      <c r="WE57" s="19"/>
      <c r="WF57" s="19"/>
      <c r="WG57" s="19"/>
      <c r="WH57" s="19"/>
      <c r="WI57" s="19"/>
      <c r="WJ57" s="19"/>
      <c r="WK57" s="19"/>
      <c r="WL57" s="19"/>
      <c r="WM57" s="19"/>
      <c r="WN57" s="19"/>
      <c r="WO57" s="19"/>
      <c r="WP57" s="19"/>
      <c r="WQ57" s="19"/>
      <c r="WR57" s="19"/>
      <c r="WS57" s="19"/>
      <c r="WT57" s="19"/>
      <c r="WU57" s="19"/>
      <c r="WV57" s="19"/>
      <c r="WW57" s="19"/>
      <c r="WX57" s="19"/>
      <c r="WY57" s="19"/>
      <c r="WZ57" s="19"/>
      <c r="XA57" s="19"/>
      <c r="XB57" s="19"/>
      <c r="XC57" s="19"/>
      <c r="XD57" s="19"/>
      <c r="XE57" s="19"/>
      <c r="XF57" s="19"/>
      <c r="XG57" s="19"/>
      <c r="XH57" s="19"/>
      <c r="XI57" s="19"/>
      <c r="XJ57" s="19"/>
      <c r="XK57" s="19"/>
      <c r="XL57" s="19"/>
      <c r="XM57" s="19"/>
      <c r="XN57" s="19"/>
      <c r="XO57" s="19"/>
      <c r="XP57" s="19"/>
      <c r="XQ57" s="19"/>
      <c r="XR57" s="19"/>
      <c r="XS57" s="19"/>
      <c r="XT57" s="19"/>
      <c r="XU57" s="19"/>
      <c r="XV57" s="19"/>
      <c r="XW57" s="19"/>
      <c r="XX57" s="19"/>
      <c r="XY57" s="19"/>
      <c r="XZ57" s="19"/>
      <c r="YA57" s="19"/>
      <c r="YB57" s="19"/>
      <c r="YC57" s="19"/>
      <c r="YD57" s="19"/>
      <c r="YE57" s="19"/>
      <c r="YF57" s="19"/>
      <c r="YG57" s="19"/>
      <c r="YH57" s="19"/>
      <c r="YI57" s="19"/>
      <c r="YJ57" s="19"/>
      <c r="YK57" s="19"/>
      <c r="YL57" s="19"/>
      <c r="YM57" s="19"/>
      <c r="YN57" s="19"/>
      <c r="YO57" s="19"/>
      <c r="YP57" s="19"/>
      <c r="YQ57" s="19"/>
      <c r="YR57" s="19"/>
      <c r="YS57" s="19"/>
      <c r="YT57" s="19"/>
      <c r="YU57" s="19"/>
      <c r="YV57" s="19"/>
      <c r="YW57" s="19"/>
      <c r="YX57" s="19"/>
      <c r="YY57" s="19"/>
      <c r="YZ57" s="19"/>
      <c r="ZA57" s="19"/>
      <c r="ZB57" s="19"/>
      <c r="ZC57" s="19"/>
      <c r="ZD57" s="19"/>
      <c r="ZE57" s="19"/>
      <c r="ZF57" s="19"/>
      <c r="ZG57" s="19"/>
      <c r="ZH57" s="19"/>
      <c r="ZI57" s="19"/>
      <c r="ZJ57" s="19"/>
      <c r="ZK57" s="19"/>
      <c r="ZL57" s="19"/>
      <c r="ZM57" s="19"/>
      <c r="ZN57" s="19"/>
      <c r="ZO57" s="19"/>
      <c r="ZP57" s="19"/>
      <c r="ZQ57" s="19"/>
      <c r="ZR57" s="19"/>
      <c r="ZS57" s="19"/>
      <c r="ZT57" s="19"/>
      <c r="ZU57" s="19"/>
      <c r="ZV57" s="19"/>
      <c r="ZW57" s="19"/>
      <c r="ZX57" s="19"/>
      <c r="ZY57" s="19"/>
      <c r="ZZ57" s="19"/>
      <c r="AAA57" s="19"/>
      <c r="AAB57" s="19"/>
      <c r="AAC57" s="19"/>
      <c r="AAD57" s="19"/>
      <c r="AAE57" s="19"/>
      <c r="AAF57" s="19"/>
      <c r="AAG57" s="19"/>
      <c r="AAH57" s="19"/>
      <c r="AAI57" s="19"/>
      <c r="AAJ57" s="19"/>
      <c r="AAK57" s="19"/>
      <c r="AAL57" s="19"/>
      <c r="AAM57" s="19"/>
      <c r="AAN57" s="19"/>
      <c r="AAO57" s="19"/>
      <c r="AAP57" s="19"/>
      <c r="AAQ57" s="19"/>
      <c r="AAR57" s="19"/>
      <c r="AAS57" s="19"/>
      <c r="AAT57" s="19"/>
      <c r="AAU57" s="19"/>
      <c r="AAV57" s="19"/>
      <c r="AAW57" s="19"/>
      <c r="AAX57" s="19"/>
      <c r="AAY57" s="19"/>
      <c r="AAZ57" s="19"/>
      <c r="ABA57" s="19"/>
      <c r="ABB57" s="19"/>
      <c r="ABC57" s="19"/>
      <c r="ABD57" s="19"/>
      <c r="ABE57" s="19"/>
      <c r="ABF57" s="19"/>
      <c r="ABG57" s="19"/>
      <c r="ABH57" s="19"/>
      <c r="ABI57" s="19"/>
      <c r="ABJ57" s="19"/>
      <c r="ABK57" s="19"/>
      <c r="ABL57" s="19"/>
      <c r="ABM57" s="19"/>
      <c r="ABN57" s="19"/>
      <c r="ABO57" s="19"/>
      <c r="ABP57" s="19"/>
      <c r="ABQ57" s="19"/>
      <c r="ABR57" s="19"/>
      <c r="ABS57" s="19"/>
      <c r="ABT57" s="19"/>
      <c r="ABU57" s="19"/>
      <c r="ABV57" s="19"/>
      <c r="ABW57" s="19"/>
      <c r="ABX57" s="19"/>
      <c r="ABY57" s="19"/>
      <c r="ABZ57" s="19"/>
      <c r="ACA57" s="19"/>
      <c r="ACB57" s="19"/>
      <c r="ACC57" s="19"/>
      <c r="ACD57" s="19"/>
      <c r="ACE57" s="19"/>
      <c r="ACF57" s="19"/>
      <c r="ACG57" s="19"/>
      <c r="ACH57" s="19"/>
      <c r="ACI57" s="19"/>
      <c r="ACJ57" s="19"/>
      <c r="ACK57" s="19"/>
      <c r="ACL57" s="19"/>
      <c r="ACM57" s="19"/>
      <c r="ACN57" s="19"/>
      <c r="ACO57" s="19"/>
      <c r="ACP57" s="19"/>
      <c r="ACQ57" s="19"/>
      <c r="ACR57" s="19"/>
      <c r="ACS57" s="19"/>
      <c r="ACT57" s="19"/>
      <c r="ACU57" s="19"/>
      <c r="ACV57" s="19"/>
      <c r="ACW57" s="19"/>
      <c r="ACX57" s="19"/>
      <c r="ACY57" s="19"/>
      <c r="ACZ57" s="19"/>
      <c r="ADA57" s="19"/>
      <c r="ADB57" s="19"/>
      <c r="ADC57" s="19"/>
      <c r="ADD57" s="19"/>
      <c r="ADE57" s="19"/>
      <c r="ADF57" s="19"/>
      <c r="ADG57" s="19"/>
      <c r="ADH57" s="19"/>
      <c r="ADI57" s="19"/>
      <c r="ADJ57" s="19"/>
      <c r="ADK57" s="19"/>
      <c r="ADL57" s="19"/>
      <c r="ADM57" s="19"/>
      <c r="ADN57" s="19"/>
      <c r="ADO57" s="19"/>
      <c r="ADP57" s="19"/>
      <c r="ADQ57" s="19"/>
      <c r="ADR57" s="19"/>
      <c r="ADS57" s="19"/>
      <c r="ADT57" s="19"/>
      <c r="ADU57" s="19"/>
      <c r="ADV57" s="19"/>
      <c r="ADW57" s="19"/>
      <c r="ADX57" s="19"/>
      <c r="ADY57" s="19"/>
      <c r="ADZ57" s="19"/>
      <c r="AEA57" s="19"/>
      <c r="AEB57" s="19"/>
      <c r="AEC57" s="19"/>
      <c r="AED57" s="19"/>
      <c r="AEE57" s="19"/>
      <c r="AEF57" s="19"/>
      <c r="AEG57" s="19"/>
      <c r="AEH57" s="19"/>
      <c r="AEI57" s="19"/>
      <c r="AEJ57" s="19"/>
      <c r="AEK57" s="19"/>
      <c r="AEL57" s="19"/>
      <c r="AEM57" s="19"/>
      <c r="AEN57" s="19"/>
      <c r="AEO57" s="19"/>
      <c r="AEP57" s="19"/>
      <c r="AEQ57" s="19"/>
      <c r="AER57" s="19"/>
      <c r="AES57" s="19"/>
      <c r="AET57" s="19"/>
      <c r="AEU57" s="19"/>
      <c r="AEV57" s="19"/>
      <c r="AEW57" s="19"/>
      <c r="AEX57" s="19"/>
      <c r="AEY57" s="19"/>
      <c r="AEZ57" s="19"/>
      <c r="AFA57" s="19"/>
      <c r="AFB57" s="19"/>
      <c r="AFC57" s="19"/>
      <c r="AFD57" s="19"/>
      <c r="AFE57" s="19"/>
      <c r="AFF57" s="19"/>
      <c r="AFG57" s="19"/>
      <c r="AFH57" s="19"/>
      <c r="AFI57" s="19"/>
      <c r="AFJ57" s="19"/>
      <c r="AFK57" s="19"/>
      <c r="AFL57" s="19"/>
      <c r="AFM57" s="19"/>
      <c r="AFN57" s="19"/>
      <c r="AFO57" s="19"/>
      <c r="AFP57" s="19"/>
      <c r="AFQ57" s="19"/>
      <c r="AFR57" s="19"/>
      <c r="AFS57" s="19"/>
      <c r="AFT57" s="19"/>
      <c r="AFU57" s="19"/>
      <c r="AFV57" s="19"/>
      <c r="AFW57" s="19"/>
      <c r="AFX57" s="19"/>
      <c r="AFY57" s="19"/>
      <c r="AFZ57" s="19"/>
      <c r="AGA57" s="19"/>
      <c r="AGB57" s="19"/>
      <c r="AGC57" s="19"/>
      <c r="AGD57" s="19"/>
      <c r="AGE57" s="19"/>
      <c r="AGF57" s="19"/>
      <c r="AGG57" s="19"/>
      <c r="AGH57" s="19"/>
      <c r="AGI57" s="19"/>
      <c r="AGJ57" s="19"/>
      <c r="AGK57" s="19"/>
      <c r="AGL57" s="19"/>
      <c r="AGM57" s="19"/>
      <c r="AGN57" s="19"/>
      <c r="AGO57" s="19"/>
      <c r="AGP57" s="19"/>
      <c r="AGQ57" s="19"/>
      <c r="AGR57" s="19"/>
      <c r="AGS57" s="19"/>
      <c r="AGT57" s="19"/>
      <c r="AGU57" s="19"/>
      <c r="AGV57" s="19"/>
      <c r="AGW57" s="19"/>
      <c r="AGX57" s="19"/>
      <c r="AGY57" s="19"/>
      <c r="AGZ57" s="19"/>
      <c r="AHA57" s="19"/>
      <c r="AHB57" s="19"/>
      <c r="AHC57" s="19"/>
      <c r="AHD57" s="19"/>
      <c r="AHE57" s="19"/>
      <c r="AHF57" s="19"/>
      <c r="AHG57" s="19"/>
      <c r="AHH57" s="19"/>
      <c r="AHI57" s="19"/>
      <c r="AHJ57" s="19"/>
      <c r="AHK57" s="19"/>
      <c r="AHL57" s="19"/>
      <c r="AHM57" s="19"/>
      <c r="AHN57" s="19"/>
      <c r="AHO57" s="19"/>
      <c r="AHP57" s="19"/>
      <c r="AHQ57" s="19"/>
      <c r="AHR57" s="19"/>
      <c r="AHS57" s="19"/>
      <c r="AHT57" s="19"/>
      <c r="AHU57" s="19"/>
      <c r="AHV57" s="19"/>
      <c r="AHW57" s="19"/>
      <c r="AHX57" s="19"/>
      <c r="AHY57" s="19"/>
      <c r="AHZ57" s="19"/>
      <c r="AIA57" s="19"/>
      <c r="AIB57" s="19"/>
      <c r="AIC57" s="19"/>
      <c r="AID57" s="19"/>
      <c r="AIE57" s="19"/>
      <c r="AIF57" s="19"/>
      <c r="AIG57" s="19"/>
      <c r="AIH57" s="19"/>
      <c r="AII57" s="19"/>
      <c r="AIJ57" s="19"/>
      <c r="AIK57" s="19"/>
      <c r="AIL57" s="19"/>
      <c r="AIM57" s="19"/>
      <c r="AIN57" s="19"/>
      <c r="AIO57" s="19"/>
      <c r="AIP57" s="19"/>
      <c r="AIQ57" s="19"/>
      <c r="AIR57" s="19"/>
      <c r="AIS57" s="19"/>
      <c r="AIT57" s="19"/>
      <c r="AIU57" s="19"/>
      <c r="AIV57" s="19"/>
      <c r="AIW57" s="19"/>
      <c r="AIX57" s="19"/>
      <c r="AIY57" s="19"/>
      <c r="AIZ57" s="19"/>
      <c r="AJA57" s="19"/>
      <c r="AJB57" s="19"/>
      <c r="AJC57" s="19"/>
      <c r="AJD57" s="19"/>
      <c r="AJE57" s="19"/>
      <c r="AJF57" s="19"/>
      <c r="AJG57" s="19"/>
      <c r="AJH57" s="19"/>
      <c r="AJI57" s="19"/>
      <c r="AJJ57" s="19"/>
      <c r="AJK57" s="19"/>
      <c r="AJL57" s="19"/>
      <c r="AJM57" s="19"/>
      <c r="AJN57" s="19"/>
      <c r="AJO57" s="19"/>
      <c r="AJP57" s="19"/>
      <c r="AJQ57" s="19"/>
      <c r="AJR57" s="19"/>
      <c r="AJS57" s="19"/>
      <c r="AJT57" s="19"/>
      <c r="AJU57" s="19"/>
      <c r="AJV57" s="19"/>
      <c r="AJW57" s="19"/>
      <c r="AJX57" s="19"/>
      <c r="AJY57" s="19"/>
      <c r="AJZ57" s="19"/>
      <c r="AKA57" s="19"/>
      <c r="AKB57" s="19"/>
      <c r="AKC57" s="19"/>
      <c r="AKD57" s="19"/>
      <c r="AKE57" s="19"/>
      <c r="AKF57" s="19"/>
      <c r="AKG57" s="19"/>
      <c r="AKH57" s="19"/>
      <c r="AKI57" s="19"/>
      <c r="AKJ57" s="19"/>
      <c r="AKK57" s="19"/>
      <c r="AKL57" s="19"/>
      <c r="AKM57" s="19"/>
      <c r="AKN57" s="19"/>
      <c r="AKO57" s="19"/>
      <c r="AKP57" s="19"/>
      <c r="AKQ57" s="19"/>
      <c r="AKR57" s="19"/>
      <c r="AKS57" s="19"/>
      <c r="AKT57" s="19"/>
      <c r="AKU57" s="19"/>
      <c r="AKV57" s="19"/>
      <c r="AKW57" s="19"/>
      <c r="AKX57" s="19"/>
      <c r="AKY57" s="19"/>
      <c r="AKZ57" s="19"/>
      <c r="ALA57" s="19"/>
      <c r="ALB57" s="19"/>
      <c r="ALC57" s="19"/>
      <c r="ALD57" s="19"/>
      <c r="ALE57" s="19"/>
      <c r="ALF57" s="19"/>
      <c r="ALG57" s="19"/>
      <c r="ALH57" s="19"/>
      <c r="ALI57" s="19"/>
      <c r="ALJ57" s="19"/>
      <c r="ALK57" s="19"/>
      <c r="ALL57" s="19"/>
      <c r="ALM57" s="19"/>
      <c r="ALN57" s="19"/>
      <c r="ALO57" s="19"/>
      <c r="ALP57" s="19"/>
      <c r="ALQ57" s="19"/>
      <c r="ALR57" s="19"/>
      <c r="ALS57" s="19"/>
      <c r="ALT57" s="19"/>
      <c r="ALU57" s="19"/>
      <c r="ALV57" s="19"/>
      <c r="ALW57" s="19"/>
      <c r="ALX57" s="19"/>
      <c r="ALY57" s="19"/>
      <c r="ALZ57" s="19"/>
    </row>
    <row r="58" spans="1:1014" s="8" customFormat="1" x14ac:dyDescent="0.3">
      <c r="A58" s="9"/>
      <c r="B58" s="9"/>
      <c r="C58" s="21"/>
      <c r="D58" s="9"/>
      <c r="E58" s="9"/>
      <c r="F58" s="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  <c r="EM58" s="19"/>
      <c r="EN58" s="19"/>
      <c r="EO58" s="19"/>
      <c r="EP58" s="19"/>
      <c r="EQ58" s="19"/>
      <c r="ER58" s="19"/>
      <c r="ES58" s="19"/>
      <c r="ET58" s="19"/>
      <c r="EU58" s="19"/>
      <c r="EV58" s="19"/>
      <c r="EW58" s="19"/>
      <c r="EX58" s="19"/>
      <c r="EY58" s="19"/>
      <c r="EZ58" s="19"/>
      <c r="FA58" s="19"/>
      <c r="FB58" s="19"/>
      <c r="FC58" s="19"/>
      <c r="FD58" s="19"/>
      <c r="FE58" s="19"/>
      <c r="FF58" s="19"/>
      <c r="FG58" s="19"/>
      <c r="FH58" s="19"/>
      <c r="FI58" s="19"/>
      <c r="FJ58" s="19"/>
      <c r="FK58" s="19"/>
      <c r="FL58" s="19"/>
      <c r="FM58" s="19"/>
      <c r="FN58" s="19"/>
      <c r="FO58" s="19"/>
      <c r="FP58" s="19"/>
      <c r="FQ58" s="19"/>
      <c r="FR58" s="19"/>
      <c r="FS58" s="19"/>
      <c r="FT58" s="19"/>
      <c r="FU58" s="19"/>
      <c r="FV58" s="19"/>
      <c r="FW58" s="19"/>
      <c r="FX58" s="19"/>
      <c r="FY58" s="19"/>
      <c r="FZ58" s="19"/>
      <c r="GA58" s="19"/>
      <c r="GB58" s="19"/>
      <c r="GC58" s="19"/>
      <c r="GD58" s="19"/>
      <c r="GE58" s="19"/>
      <c r="GF58" s="19"/>
      <c r="GG58" s="19"/>
      <c r="GH58" s="19"/>
      <c r="GI58" s="19"/>
      <c r="GJ58" s="19"/>
      <c r="GK58" s="19"/>
      <c r="GL58" s="19"/>
      <c r="GM58" s="19"/>
      <c r="GN58" s="19"/>
      <c r="GO58" s="19"/>
      <c r="GP58" s="19"/>
      <c r="GQ58" s="19"/>
      <c r="GR58" s="19"/>
      <c r="GS58" s="19"/>
      <c r="GT58" s="19"/>
      <c r="GU58" s="19"/>
      <c r="GV58" s="19"/>
      <c r="GW58" s="19"/>
      <c r="GX58" s="19"/>
      <c r="GY58" s="19"/>
      <c r="GZ58" s="19"/>
      <c r="HA58" s="19"/>
      <c r="HB58" s="19"/>
      <c r="HC58" s="19"/>
      <c r="HD58" s="19"/>
      <c r="HE58" s="19"/>
      <c r="HF58" s="19"/>
      <c r="HG58" s="19"/>
      <c r="HH58" s="19"/>
      <c r="HI58" s="19"/>
      <c r="HJ58" s="19"/>
      <c r="HK58" s="19"/>
      <c r="HL58" s="19"/>
      <c r="HM58" s="19"/>
      <c r="HN58" s="19"/>
      <c r="HO58" s="19"/>
      <c r="HP58" s="19"/>
      <c r="HQ58" s="19"/>
      <c r="HR58" s="19"/>
      <c r="HS58" s="19"/>
      <c r="HT58" s="19"/>
      <c r="HU58" s="19"/>
      <c r="HV58" s="19"/>
      <c r="HW58" s="19"/>
      <c r="HX58" s="19"/>
      <c r="HY58" s="19"/>
      <c r="HZ58" s="19"/>
      <c r="IA58" s="19"/>
      <c r="IB58" s="19"/>
      <c r="IC58" s="19"/>
      <c r="ID58" s="19"/>
      <c r="IE58" s="19"/>
      <c r="IF58" s="19"/>
      <c r="IG58" s="19"/>
      <c r="IH58" s="19"/>
      <c r="II58" s="19"/>
      <c r="IJ58" s="19"/>
      <c r="IK58" s="19"/>
      <c r="IL58" s="19"/>
      <c r="IM58" s="19"/>
      <c r="IN58" s="19"/>
      <c r="IO58" s="19"/>
      <c r="IP58" s="19"/>
      <c r="IQ58" s="19"/>
      <c r="IR58" s="19"/>
      <c r="IS58" s="19"/>
      <c r="IT58" s="19"/>
      <c r="IU58" s="19"/>
      <c r="IV58" s="19"/>
      <c r="IW58" s="19"/>
      <c r="IX58" s="19"/>
      <c r="IY58" s="19"/>
      <c r="IZ58" s="19"/>
      <c r="JA58" s="19"/>
      <c r="JB58" s="19"/>
      <c r="JC58" s="19"/>
      <c r="JD58" s="19"/>
      <c r="JE58" s="19"/>
      <c r="JF58" s="19"/>
      <c r="JG58" s="19"/>
      <c r="JH58" s="19"/>
      <c r="JI58" s="19"/>
      <c r="JJ58" s="19"/>
      <c r="JK58" s="19"/>
      <c r="JL58" s="19"/>
      <c r="JM58" s="19"/>
      <c r="JN58" s="19"/>
      <c r="JO58" s="19"/>
      <c r="JP58" s="19"/>
      <c r="JQ58" s="19"/>
      <c r="JR58" s="19"/>
      <c r="JS58" s="19"/>
      <c r="JT58" s="19"/>
      <c r="JU58" s="19"/>
      <c r="JV58" s="19"/>
      <c r="JW58" s="19"/>
      <c r="JX58" s="19"/>
      <c r="JY58" s="19"/>
      <c r="JZ58" s="19"/>
      <c r="KA58" s="19"/>
      <c r="KB58" s="19"/>
      <c r="KC58" s="19"/>
      <c r="KD58" s="19"/>
      <c r="KE58" s="19"/>
      <c r="KF58" s="19"/>
      <c r="KG58" s="19"/>
      <c r="KH58" s="19"/>
      <c r="KI58" s="19"/>
      <c r="KJ58" s="19"/>
      <c r="KK58" s="19"/>
      <c r="KL58" s="19"/>
      <c r="KM58" s="19"/>
      <c r="KN58" s="19"/>
      <c r="KO58" s="19"/>
      <c r="KP58" s="19"/>
      <c r="KQ58" s="19"/>
      <c r="KR58" s="19"/>
      <c r="KS58" s="19"/>
      <c r="KT58" s="19"/>
      <c r="KU58" s="19"/>
      <c r="KV58" s="19"/>
      <c r="KW58" s="19"/>
      <c r="KX58" s="19"/>
      <c r="KY58" s="19"/>
      <c r="KZ58" s="19"/>
      <c r="LA58" s="19"/>
      <c r="LB58" s="19"/>
      <c r="LC58" s="19"/>
      <c r="LD58" s="19"/>
      <c r="LE58" s="19"/>
      <c r="LF58" s="19"/>
      <c r="LG58" s="19"/>
      <c r="LH58" s="19"/>
      <c r="LI58" s="19"/>
      <c r="LJ58" s="19"/>
      <c r="LK58" s="19"/>
      <c r="LL58" s="19"/>
      <c r="LM58" s="19"/>
      <c r="LN58" s="19"/>
      <c r="LO58" s="19"/>
      <c r="LP58" s="19"/>
      <c r="LQ58" s="19"/>
      <c r="LR58" s="19"/>
      <c r="LS58" s="19"/>
      <c r="LT58" s="19"/>
      <c r="LU58" s="19"/>
      <c r="LV58" s="19"/>
      <c r="LW58" s="19"/>
      <c r="LX58" s="19"/>
      <c r="LY58" s="19"/>
      <c r="LZ58" s="19"/>
      <c r="MA58" s="19"/>
      <c r="MB58" s="19"/>
      <c r="MC58" s="19"/>
      <c r="MD58" s="19"/>
      <c r="ME58" s="19"/>
      <c r="MF58" s="19"/>
      <c r="MG58" s="19"/>
      <c r="MH58" s="19"/>
      <c r="MI58" s="19"/>
      <c r="MJ58" s="19"/>
      <c r="MK58" s="19"/>
      <c r="ML58" s="19"/>
      <c r="MM58" s="19"/>
      <c r="MN58" s="19"/>
      <c r="MO58" s="19"/>
      <c r="MP58" s="19"/>
      <c r="MQ58" s="19"/>
      <c r="MR58" s="19"/>
      <c r="MS58" s="19"/>
      <c r="MT58" s="19"/>
      <c r="MU58" s="19"/>
      <c r="MV58" s="19"/>
      <c r="MW58" s="19"/>
      <c r="MX58" s="19"/>
      <c r="MY58" s="19"/>
      <c r="MZ58" s="19"/>
      <c r="NA58" s="19"/>
      <c r="NB58" s="19"/>
      <c r="NC58" s="19"/>
      <c r="ND58" s="19"/>
      <c r="NE58" s="19"/>
      <c r="NF58" s="19"/>
      <c r="NG58" s="19"/>
      <c r="NH58" s="19"/>
      <c r="NI58" s="19"/>
      <c r="NJ58" s="19"/>
      <c r="NK58" s="19"/>
      <c r="NL58" s="19"/>
      <c r="NM58" s="19"/>
      <c r="NN58" s="19"/>
      <c r="NO58" s="19"/>
      <c r="NP58" s="19"/>
      <c r="NQ58" s="19"/>
      <c r="NR58" s="19"/>
      <c r="NS58" s="19"/>
      <c r="NT58" s="19"/>
      <c r="NU58" s="19"/>
      <c r="NV58" s="19"/>
      <c r="NW58" s="19"/>
      <c r="NX58" s="19"/>
      <c r="NY58" s="19"/>
      <c r="NZ58" s="19"/>
      <c r="OA58" s="19"/>
      <c r="OB58" s="19"/>
      <c r="OC58" s="19"/>
      <c r="OD58" s="19"/>
      <c r="OE58" s="19"/>
      <c r="OF58" s="19"/>
      <c r="OG58" s="19"/>
      <c r="OH58" s="19"/>
      <c r="OI58" s="19"/>
      <c r="OJ58" s="19"/>
      <c r="OK58" s="19"/>
      <c r="OL58" s="19"/>
      <c r="OM58" s="19"/>
      <c r="ON58" s="19"/>
      <c r="OO58" s="19"/>
      <c r="OP58" s="19"/>
      <c r="OQ58" s="19"/>
      <c r="OR58" s="19"/>
      <c r="OS58" s="19"/>
      <c r="OT58" s="19"/>
      <c r="OU58" s="19"/>
      <c r="OV58" s="19"/>
      <c r="OW58" s="19"/>
      <c r="OX58" s="19"/>
      <c r="OY58" s="19"/>
      <c r="OZ58" s="19"/>
      <c r="PA58" s="19"/>
      <c r="PB58" s="19"/>
      <c r="PC58" s="19"/>
      <c r="PD58" s="19"/>
      <c r="PE58" s="19"/>
      <c r="PF58" s="19"/>
      <c r="PG58" s="19"/>
      <c r="PH58" s="19"/>
      <c r="PI58" s="19"/>
      <c r="PJ58" s="19"/>
      <c r="PK58" s="19"/>
      <c r="PL58" s="19"/>
      <c r="PM58" s="19"/>
      <c r="PN58" s="19"/>
      <c r="PO58" s="19"/>
      <c r="PP58" s="19"/>
      <c r="PQ58" s="19"/>
      <c r="PR58" s="19"/>
      <c r="PS58" s="19"/>
      <c r="PT58" s="19"/>
      <c r="PU58" s="19"/>
      <c r="PV58" s="19"/>
      <c r="PW58" s="19"/>
      <c r="PX58" s="19"/>
      <c r="PY58" s="19"/>
      <c r="PZ58" s="19"/>
      <c r="QA58" s="19"/>
      <c r="QB58" s="19"/>
      <c r="QC58" s="19"/>
      <c r="QD58" s="19"/>
      <c r="QE58" s="19"/>
      <c r="QF58" s="19"/>
      <c r="QG58" s="19"/>
      <c r="QH58" s="19"/>
      <c r="QI58" s="19"/>
      <c r="QJ58" s="19"/>
      <c r="QK58" s="19"/>
      <c r="QL58" s="19"/>
      <c r="QM58" s="19"/>
      <c r="QN58" s="19"/>
      <c r="QO58" s="19"/>
      <c r="QP58" s="19"/>
      <c r="QQ58" s="19"/>
      <c r="QR58" s="19"/>
      <c r="QS58" s="19"/>
      <c r="QT58" s="19"/>
      <c r="QU58" s="19"/>
      <c r="QV58" s="19"/>
      <c r="QW58" s="19"/>
      <c r="QX58" s="19"/>
      <c r="QY58" s="19"/>
      <c r="QZ58" s="19"/>
      <c r="RA58" s="19"/>
      <c r="RB58" s="19"/>
      <c r="RC58" s="19"/>
      <c r="RD58" s="19"/>
      <c r="RE58" s="19"/>
      <c r="RF58" s="19"/>
      <c r="RG58" s="19"/>
      <c r="RH58" s="19"/>
      <c r="RI58" s="19"/>
      <c r="RJ58" s="19"/>
      <c r="RK58" s="19"/>
      <c r="RL58" s="19"/>
      <c r="RM58" s="19"/>
      <c r="RN58" s="19"/>
      <c r="RO58" s="19"/>
      <c r="RP58" s="19"/>
      <c r="RQ58" s="19"/>
      <c r="RR58" s="19"/>
      <c r="RS58" s="19"/>
      <c r="RT58" s="19"/>
      <c r="RU58" s="19"/>
      <c r="RV58" s="19"/>
      <c r="RW58" s="19"/>
      <c r="RX58" s="19"/>
      <c r="RY58" s="19"/>
      <c r="RZ58" s="19"/>
      <c r="SA58" s="19"/>
      <c r="SB58" s="19"/>
      <c r="SC58" s="19"/>
      <c r="SD58" s="19"/>
      <c r="SE58" s="19"/>
      <c r="SF58" s="19"/>
      <c r="SG58" s="19"/>
      <c r="SH58" s="19"/>
      <c r="SI58" s="19"/>
      <c r="SJ58" s="19"/>
      <c r="SK58" s="19"/>
      <c r="SL58" s="19"/>
      <c r="SM58" s="19"/>
      <c r="SN58" s="19"/>
      <c r="SO58" s="19"/>
      <c r="SP58" s="19"/>
      <c r="SQ58" s="19"/>
      <c r="SR58" s="19"/>
      <c r="SS58" s="19"/>
      <c r="ST58" s="19"/>
      <c r="SU58" s="19"/>
      <c r="SV58" s="19"/>
      <c r="SW58" s="19"/>
      <c r="SX58" s="19"/>
      <c r="SY58" s="19"/>
      <c r="SZ58" s="19"/>
      <c r="TA58" s="19"/>
      <c r="TB58" s="19"/>
      <c r="TC58" s="19"/>
      <c r="TD58" s="19"/>
      <c r="TE58" s="19"/>
      <c r="TF58" s="19"/>
      <c r="TG58" s="19"/>
      <c r="TH58" s="19"/>
      <c r="TI58" s="19"/>
      <c r="TJ58" s="19"/>
      <c r="TK58" s="19"/>
      <c r="TL58" s="19"/>
      <c r="TM58" s="19"/>
      <c r="TN58" s="19"/>
      <c r="TO58" s="19"/>
      <c r="TP58" s="19"/>
      <c r="TQ58" s="19"/>
      <c r="TR58" s="19"/>
      <c r="TS58" s="19"/>
      <c r="TT58" s="19"/>
      <c r="TU58" s="19"/>
      <c r="TV58" s="19"/>
      <c r="TW58" s="19"/>
      <c r="TX58" s="19"/>
      <c r="TY58" s="19"/>
      <c r="TZ58" s="19"/>
      <c r="UA58" s="19"/>
      <c r="UB58" s="19"/>
      <c r="UC58" s="19"/>
      <c r="UD58" s="19"/>
      <c r="UE58" s="19"/>
      <c r="UF58" s="19"/>
      <c r="UG58" s="19"/>
      <c r="UH58" s="19"/>
      <c r="UI58" s="19"/>
      <c r="UJ58" s="19"/>
      <c r="UK58" s="19"/>
      <c r="UL58" s="19"/>
      <c r="UM58" s="19"/>
      <c r="UN58" s="19"/>
      <c r="UO58" s="19"/>
      <c r="UP58" s="19"/>
      <c r="UQ58" s="19"/>
      <c r="UR58" s="19"/>
      <c r="US58" s="19"/>
      <c r="UT58" s="19"/>
      <c r="UU58" s="19"/>
      <c r="UV58" s="19"/>
      <c r="UW58" s="19"/>
      <c r="UX58" s="19"/>
      <c r="UY58" s="19"/>
      <c r="UZ58" s="19"/>
      <c r="VA58" s="19"/>
      <c r="VB58" s="19"/>
      <c r="VC58" s="19"/>
      <c r="VD58" s="19"/>
      <c r="VE58" s="19"/>
      <c r="VF58" s="19"/>
      <c r="VG58" s="19"/>
      <c r="VH58" s="19"/>
      <c r="VI58" s="19"/>
      <c r="VJ58" s="19"/>
      <c r="VK58" s="19"/>
      <c r="VL58" s="19"/>
      <c r="VM58" s="19"/>
      <c r="VN58" s="19"/>
      <c r="VO58" s="19"/>
      <c r="VP58" s="19"/>
      <c r="VQ58" s="19"/>
      <c r="VR58" s="19"/>
      <c r="VS58" s="19"/>
      <c r="VT58" s="19"/>
      <c r="VU58" s="19"/>
      <c r="VV58" s="19"/>
      <c r="VW58" s="19"/>
      <c r="VX58" s="19"/>
      <c r="VY58" s="19"/>
      <c r="VZ58" s="19"/>
      <c r="WA58" s="19"/>
      <c r="WB58" s="19"/>
      <c r="WC58" s="19"/>
      <c r="WD58" s="19"/>
      <c r="WE58" s="19"/>
      <c r="WF58" s="19"/>
      <c r="WG58" s="19"/>
      <c r="WH58" s="19"/>
      <c r="WI58" s="19"/>
      <c r="WJ58" s="19"/>
      <c r="WK58" s="19"/>
      <c r="WL58" s="19"/>
      <c r="WM58" s="19"/>
      <c r="WN58" s="19"/>
      <c r="WO58" s="19"/>
      <c r="WP58" s="19"/>
      <c r="WQ58" s="19"/>
      <c r="WR58" s="19"/>
      <c r="WS58" s="19"/>
      <c r="WT58" s="19"/>
      <c r="WU58" s="19"/>
      <c r="WV58" s="19"/>
      <c r="WW58" s="19"/>
      <c r="WX58" s="19"/>
      <c r="WY58" s="19"/>
      <c r="WZ58" s="19"/>
      <c r="XA58" s="19"/>
      <c r="XB58" s="19"/>
      <c r="XC58" s="19"/>
      <c r="XD58" s="19"/>
      <c r="XE58" s="19"/>
      <c r="XF58" s="19"/>
      <c r="XG58" s="19"/>
      <c r="XH58" s="19"/>
      <c r="XI58" s="19"/>
      <c r="XJ58" s="19"/>
      <c r="XK58" s="19"/>
      <c r="XL58" s="19"/>
      <c r="XM58" s="19"/>
      <c r="XN58" s="19"/>
      <c r="XO58" s="19"/>
      <c r="XP58" s="19"/>
      <c r="XQ58" s="19"/>
      <c r="XR58" s="19"/>
      <c r="XS58" s="19"/>
      <c r="XT58" s="19"/>
      <c r="XU58" s="19"/>
      <c r="XV58" s="19"/>
      <c r="XW58" s="19"/>
      <c r="XX58" s="19"/>
      <c r="XY58" s="19"/>
      <c r="XZ58" s="19"/>
      <c r="YA58" s="19"/>
      <c r="YB58" s="19"/>
      <c r="YC58" s="19"/>
      <c r="YD58" s="19"/>
      <c r="YE58" s="19"/>
      <c r="YF58" s="19"/>
      <c r="YG58" s="19"/>
      <c r="YH58" s="19"/>
      <c r="YI58" s="19"/>
      <c r="YJ58" s="19"/>
      <c r="YK58" s="19"/>
      <c r="YL58" s="19"/>
      <c r="YM58" s="19"/>
      <c r="YN58" s="19"/>
      <c r="YO58" s="19"/>
      <c r="YP58" s="19"/>
      <c r="YQ58" s="19"/>
      <c r="YR58" s="19"/>
      <c r="YS58" s="19"/>
      <c r="YT58" s="19"/>
      <c r="YU58" s="19"/>
      <c r="YV58" s="19"/>
      <c r="YW58" s="19"/>
      <c r="YX58" s="19"/>
      <c r="YY58" s="19"/>
      <c r="YZ58" s="19"/>
      <c r="ZA58" s="19"/>
      <c r="ZB58" s="19"/>
      <c r="ZC58" s="19"/>
      <c r="ZD58" s="19"/>
      <c r="ZE58" s="19"/>
      <c r="ZF58" s="19"/>
      <c r="ZG58" s="19"/>
      <c r="ZH58" s="19"/>
      <c r="ZI58" s="19"/>
      <c r="ZJ58" s="19"/>
      <c r="ZK58" s="19"/>
      <c r="ZL58" s="19"/>
      <c r="ZM58" s="19"/>
      <c r="ZN58" s="19"/>
      <c r="ZO58" s="19"/>
      <c r="ZP58" s="19"/>
      <c r="ZQ58" s="19"/>
      <c r="ZR58" s="19"/>
      <c r="ZS58" s="19"/>
      <c r="ZT58" s="19"/>
      <c r="ZU58" s="19"/>
      <c r="ZV58" s="19"/>
      <c r="ZW58" s="19"/>
      <c r="ZX58" s="19"/>
      <c r="ZY58" s="19"/>
      <c r="ZZ58" s="19"/>
      <c r="AAA58" s="19"/>
      <c r="AAB58" s="19"/>
      <c r="AAC58" s="19"/>
      <c r="AAD58" s="19"/>
      <c r="AAE58" s="19"/>
      <c r="AAF58" s="19"/>
      <c r="AAG58" s="19"/>
      <c r="AAH58" s="19"/>
      <c r="AAI58" s="19"/>
      <c r="AAJ58" s="19"/>
      <c r="AAK58" s="19"/>
      <c r="AAL58" s="19"/>
      <c r="AAM58" s="19"/>
      <c r="AAN58" s="19"/>
      <c r="AAO58" s="19"/>
      <c r="AAP58" s="19"/>
      <c r="AAQ58" s="19"/>
      <c r="AAR58" s="19"/>
      <c r="AAS58" s="19"/>
      <c r="AAT58" s="19"/>
      <c r="AAU58" s="19"/>
      <c r="AAV58" s="19"/>
      <c r="AAW58" s="19"/>
      <c r="AAX58" s="19"/>
      <c r="AAY58" s="19"/>
      <c r="AAZ58" s="19"/>
      <c r="ABA58" s="19"/>
      <c r="ABB58" s="19"/>
      <c r="ABC58" s="19"/>
      <c r="ABD58" s="19"/>
      <c r="ABE58" s="19"/>
      <c r="ABF58" s="19"/>
      <c r="ABG58" s="19"/>
      <c r="ABH58" s="19"/>
      <c r="ABI58" s="19"/>
      <c r="ABJ58" s="19"/>
      <c r="ABK58" s="19"/>
      <c r="ABL58" s="19"/>
      <c r="ABM58" s="19"/>
      <c r="ABN58" s="19"/>
      <c r="ABO58" s="19"/>
      <c r="ABP58" s="19"/>
      <c r="ABQ58" s="19"/>
      <c r="ABR58" s="19"/>
      <c r="ABS58" s="19"/>
      <c r="ABT58" s="19"/>
      <c r="ABU58" s="19"/>
      <c r="ABV58" s="19"/>
      <c r="ABW58" s="19"/>
      <c r="ABX58" s="19"/>
      <c r="ABY58" s="19"/>
      <c r="ABZ58" s="19"/>
      <c r="ACA58" s="19"/>
      <c r="ACB58" s="19"/>
      <c r="ACC58" s="19"/>
      <c r="ACD58" s="19"/>
      <c r="ACE58" s="19"/>
      <c r="ACF58" s="19"/>
      <c r="ACG58" s="19"/>
      <c r="ACH58" s="19"/>
      <c r="ACI58" s="19"/>
      <c r="ACJ58" s="19"/>
      <c r="ACK58" s="19"/>
      <c r="ACL58" s="19"/>
      <c r="ACM58" s="19"/>
      <c r="ACN58" s="19"/>
      <c r="ACO58" s="19"/>
      <c r="ACP58" s="19"/>
      <c r="ACQ58" s="19"/>
      <c r="ACR58" s="19"/>
      <c r="ACS58" s="19"/>
      <c r="ACT58" s="19"/>
      <c r="ACU58" s="19"/>
      <c r="ACV58" s="19"/>
      <c r="ACW58" s="19"/>
      <c r="ACX58" s="19"/>
      <c r="ACY58" s="19"/>
      <c r="ACZ58" s="19"/>
      <c r="ADA58" s="19"/>
      <c r="ADB58" s="19"/>
      <c r="ADC58" s="19"/>
      <c r="ADD58" s="19"/>
      <c r="ADE58" s="19"/>
      <c r="ADF58" s="19"/>
      <c r="ADG58" s="19"/>
      <c r="ADH58" s="19"/>
      <c r="ADI58" s="19"/>
      <c r="ADJ58" s="19"/>
      <c r="ADK58" s="19"/>
      <c r="ADL58" s="19"/>
      <c r="ADM58" s="19"/>
      <c r="ADN58" s="19"/>
      <c r="ADO58" s="19"/>
      <c r="ADP58" s="19"/>
      <c r="ADQ58" s="19"/>
      <c r="ADR58" s="19"/>
      <c r="ADS58" s="19"/>
      <c r="ADT58" s="19"/>
      <c r="ADU58" s="19"/>
      <c r="ADV58" s="19"/>
      <c r="ADW58" s="19"/>
      <c r="ADX58" s="19"/>
      <c r="ADY58" s="19"/>
      <c r="ADZ58" s="19"/>
      <c r="AEA58" s="19"/>
      <c r="AEB58" s="19"/>
      <c r="AEC58" s="19"/>
      <c r="AED58" s="19"/>
      <c r="AEE58" s="19"/>
      <c r="AEF58" s="19"/>
      <c r="AEG58" s="19"/>
      <c r="AEH58" s="19"/>
      <c r="AEI58" s="19"/>
      <c r="AEJ58" s="19"/>
      <c r="AEK58" s="19"/>
      <c r="AEL58" s="19"/>
      <c r="AEM58" s="19"/>
      <c r="AEN58" s="19"/>
      <c r="AEO58" s="19"/>
      <c r="AEP58" s="19"/>
      <c r="AEQ58" s="19"/>
      <c r="AER58" s="19"/>
      <c r="AES58" s="19"/>
      <c r="AET58" s="19"/>
      <c r="AEU58" s="19"/>
      <c r="AEV58" s="19"/>
      <c r="AEW58" s="19"/>
      <c r="AEX58" s="19"/>
      <c r="AEY58" s="19"/>
      <c r="AEZ58" s="19"/>
      <c r="AFA58" s="19"/>
      <c r="AFB58" s="19"/>
      <c r="AFC58" s="19"/>
      <c r="AFD58" s="19"/>
      <c r="AFE58" s="19"/>
      <c r="AFF58" s="19"/>
      <c r="AFG58" s="19"/>
      <c r="AFH58" s="19"/>
      <c r="AFI58" s="19"/>
      <c r="AFJ58" s="19"/>
      <c r="AFK58" s="19"/>
      <c r="AFL58" s="19"/>
      <c r="AFM58" s="19"/>
      <c r="AFN58" s="19"/>
      <c r="AFO58" s="19"/>
      <c r="AFP58" s="19"/>
      <c r="AFQ58" s="19"/>
      <c r="AFR58" s="19"/>
      <c r="AFS58" s="19"/>
      <c r="AFT58" s="19"/>
      <c r="AFU58" s="19"/>
      <c r="AFV58" s="19"/>
      <c r="AFW58" s="19"/>
      <c r="AFX58" s="19"/>
      <c r="AFY58" s="19"/>
      <c r="AFZ58" s="19"/>
      <c r="AGA58" s="19"/>
      <c r="AGB58" s="19"/>
      <c r="AGC58" s="19"/>
      <c r="AGD58" s="19"/>
      <c r="AGE58" s="19"/>
      <c r="AGF58" s="19"/>
      <c r="AGG58" s="19"/>
      <c r="AGH58" s="19"/>
      <c r="AGI58" s="19"/>
      <c r="AGJ58" s="19"/>
      <c r="AGK58" s="19"/>
      <c r="AGL58" s="19"/>
      <c r="AGM58" s="19"/>
      <c r="AGN58" s="19"/>
      <c r="AGO58" s="19"/>
      <c r="AGP58" s="19"/>
      <c r="AGQ58" s="19"/>
      <c r="AGR58" s="19"/>
      <c r="AGS58" s="19"/>
      <c r="AGT58" s="19"/>
      <c r="AGU58" s="19"/>
      <c r="AGV58" s="19"/>
      <c r="AGW58" s="19"/>
      <c r="AGX58" s="19"/>
      <c r="AGY58" s="19"/>
      <c r="AGZ58" s="19"/>
      <c r="AHA58" s="19"/>
      <c r="AHB58" s="19"/>
      <c r="AHC58" s="19"/>
      <c r="AHD58" s="19"/>
      <c r="AHE58" s="19"/>
      <c r="AHF58" s="19"/>
      <c r="AHG58" s="19"/>
      <c r="AHH58" s="19"/>
      <c r="AHI58" s="19"/>
      <c r="AHJ58" s="19"/>
      <c r="AHK58" s="19"/>
      <c r="AHL58" s="19"/>
      <c r="AHM58" s="19"/>
      <c r="AHN58" s="19"/>
      <c r="AHO58" s="19"/>
      <c r="AHP58" s="19"/>
      <c r="AHQ58" s="19"/>
      <c r="AHR58" s="19"/>
      <c r="AHS58" s="19"/>
      <c r="AHT58" s="19"/>
      <c r="AHU58" s="19"/>
      <c r="AHV58" s="19"/>
      <c r="AHW58" s="19"/>
      <c r="AHX58" s="19"/>
      <c r="AHY58" s="19"/>
      <c r="AHZ58" s="19"/>
      <c r="AIA58" s="19"/>
      <c r="AIB58" s="19"/>
      <c r="AIC58" s="19"/>
      <c r="AID58" s="19"/>
      <c r="AIE58" s="19"/>
      <c r="AIF58" s="19"/>
      <c r="AIG58" s="19"/>
      <c r="AIH58" s="19"/>
      <c r="AII58" s="19"/>
      <c r="AIJ58" s="19"/>
      <c r="AIK58" s="19"/>
      <c r="AIL58" s="19"/>
      <c r="AIM58" s="19"/>
      <c r="AIN58" s="19"/>
      <c r="AIO58" s="19"/>
      <c r="AIP58" s="19"/>
      <c r="AIQ58" s="19"/>
      <c r="AIR58" s="19"/>
      <c r="AIS58" s="19"/>
      <c r="AIT58" s="19"/>
      <c r="AIU58" s="19"/>
      <c r="AIV58" s="19"/>
      <c r="AIW58" s="19"/>
      <c r="AIX58" s="19"/>
      <c r="AIY58" s="19"/>
      <c r="AIZ58" s="19"/>
      <c r="AJA58" s="19"/>
      <c r="AJB58" s="19"/>
      <c r="AJC58" s="19"/>
      <c r="AJD58" s="19"/>
      <c r="AJE58" s="19"/>
      <c r="AJF58" s="19"/>
      <c r="AJG58" s="19"/>
      <c r="AJH58" s="19"/>
      <c r="AJI58" s="19"/>
      <c r="AJJ58" s="19"/>
      <c r="AJK58" s="19"/>
      <c r="AJL58" s="19"/>
      <c r="AJM58" s="19"/>
      <c r="AJN58" s="19"/>
      <c r="AJO58" s="19"/>
      <c r="AJP58" s="19"/>
      <c r="AJQ58" s="19"/>
      <c r="AJR58" s="19"/>
      <c r="AJS58" s="19"/>
      <c r="AJT58" s="19"/>
      <c r="AJU58" s="19"/>
      <c r="AJV58" s="19"/>
      <c r="AJW58" s="19"/>
      <c r="AJX58" s="19"/>
      <c r="AJY58" s="19"/>
      <c r="AJZ58" s="19"/>
      <c r="AKA58" s="19"/>
      <c r="AKB58" s="19"/>
      <c r="AKC58" s="19"/>
      <c r="AKD58" s="19"/>
      <c r="AKE58" s="19"/>
      <c r="AKF58" s="19"/>
      <c r="AKG58" s="19"/>
      <c r="AKH58" s="19"/>
      <c r="AKI58" s="19"/>
      <c r="AKJ58" s="19"/>
      <c r="AKK58" s="19"/>
      <c r="AKL58" s="19"/>
      <c r="AKM58" s="19"/>
      <c r="AKN58" s="19"/>
      <c r="AKO58" s="19"/>
      <c r="AKP58" s="19"/>
      <c r="AKQ58" s="19"/>
      <c r="AKR58" s="19"/>
      <c r="AKS58" s="19"/>
      <c r="AKT58" s="19"/>
      <c r="AKU58" s="19"/>
      <c r="AKV58" s="19"/>
      <c r="AKW58" s="19"/>
      <c r="AKX58" s="19"/>
      <c r="AKY58" s="19"/>
      <c r="AKZ58" s="19"/>
      <c r="ALA58" s="19"/>
      <c r="ALB58" s="19"/>
      <c r="ALC58" s="19"/>
      <c r="ALD58" s="19"/>
      <c r="ALE58" s="19"/>
      <c r="ALF58" s="19"/>
      <c r="ALG58" s="19"/>
      <c r="ALH58" s="19"/>
      <c r="ALI58" s="19"/>
      <c r="ALJ58" s="19"/>
      <c r="ALK58" s="19"/>
      <c r="ALL58" s="19"/>
      <c r="ALM58" s="19"/>
      <c r="ALN58" s="19"/>
      <c r="ALO58" s="19"/>
      <c r="ALP58" s="19"/>
      <c r="ALQ58" s="19"/>
      <c r="ALR58" s="19"/>
      <c r="ALS58" s="19"/>
      <c r="ALT58" s="19"/>
      <c r="ALU58" s="19"/>
      <c r="ALV58" s="19"/>
      <c r="ALW58" s="19"/>
      <c r="ALX58" s="19"/>
      <c r="ALY58" s="19"/>
      <c r="ALZ58" s="19"/>
    </row>
    <row r="59" spans="1:1014" s="8" customFormat="1" x14ac:dyDescent="0.3">
      <c r="A59" s="9"/>
      <c r="B59" s="9"/>
      <c r="C59" s="21"/>
      <c r="D59" s="9"/>
      <c r="E59" s="9"/>
      <c r="F59" s="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19"/>
      <c r="NH59" s="19"/>
      <c r="NI59" s="19"/>
      <c r="NJ59" s="19"/>
      <c r="NK59" s="19"/>
      <c r="NL59" s="19"/>
      <c r="NM59" s="19"/>
      <c r="NN59" s="19"/>
      <c r="NO59" s="19"/>
      <c r="NP59" s="19"/>
      <c r="NQ59" s="19"/>
      <c r="NR59" s="19"/>
      <c r="NS59" s="19"/>
      <c r="NT59" s="19"/>
      <c r="NU59" s="19"/>
      <c r="NV59" s="19"/>
      <c r="NW59" s="19"/>
      <c r="NX59" s="19"/>
      <c r="NY59" s="19"/>
      <c r="NZ59" s="19"/>
      <c r="OA59" s="19"/>
      <c r="OB59" s="19"/>
      <c r="OC59" s="19"/>
      <c r="OD59" s="19"/>
      <c r="OE59" s="19"/>
      <c r="OF59" s="19"/>
      <c r="OG59" s="19"/>
      <c r="OH59" s="19"/>
      <c r="OI59" s="19"/>
      <c r="OJ59" s="19"/>
      <c r="OK59" s="19"/>
      <c r="OL59" s="19"/>
      <c r="OM59" s="19"/>
      <c r="ON59" s="19"/>
      <c r="OO59" s="19"/>
      <c r="OP59" s="19"/>
      <c r="OQ59" s="19"/>
      <c r="OR59" s="19"/>
      <c r="OS59" s="19"/>
      <c r="OT59" s="19"/>
      <c r="OU59" s="19"/>
      <c r="OV59" s="19"/>
      <c r="OW59" s="19"/>
      <c r="OX59" s="19"/>
      <c r="OY59" s="19"/>
      <c r="OZ59" s="19"/>
      <c r="PA59" s="19"/>
      <c r="PB59" s="19"/>
      <c r="PC59" s="19"/>
      <c r="PD59" s="19"/>
      <c r="PE59" s="19"/>
      <c r="PF59" s="19"/>
      <c r="PG59" s="19"/>
      <c r="PH59" s="19"/>
      <c r="PI59" s="19"/>
      <c r="PJ59" s="19"/>
      <c r="PK59" s="19"/>
      <c r="PL59" s="19"/>
      <c r="PM59" s="19"/>
      <c r="PN59" s="19"/>
      <c r="PO59" s="19"/>
      <c r="PP59" s="19"/>
      <c r="PQ59" s="19"/>
      <c r="PR59" s="19"/>
      <c r="PS59" s="19"/>
      <c r="PT59" s="19"/>
      <c r="PU59" s="19"/>
      <c r="PV59" s="19"/>
      <c r="PW59" s="19"/>
      <c r="PX59" s="19"/>
      <c r="PY59" s="19"/>
      <c r="PZ59" s="19"/>
      <c r="QA59" s="19"/>
      <c r="QB59" s="19"/>
      <c r="QC59" s="19"/>
      <c r="QD59" s="19"/>
      <c r="QE59" s="19"/>
      <c r="QF59" s="19"/>
      <c r="QG59" s="19"/>
      <c r="QH59" s="19"/>
      <c r="QI59" s="19"/>
      <c r="QJ59" s="19"/>
      <c r="QK59" s="19"/>
      <c r="QL59" s="19"/>
      <c r="QM59" s="19"/>
      <c r="QN59" s="19"/>
      <c r="QO59" s="19"/>
      <c r="QP59" s="19"/>
      <c r="QQ59" s="19"/>
      <c r="QR59" s="19"/>
      <c r="QS59" s="19"/>
      <c r="QT59" s="19"/>
      <c r="QU59" s="19"/>
      <c r="QV59" s="19"/>
      <c r="QW59" s="19"/>
      <c r="QX59" s="19"/>
      <c r="QY59" s="19"/>
      <c r="QZ59" s="19"/>
      <c r="RA59" s="19"/>
      <c r="RB59" s="19"/>
      <c r="RC59" s="19"/>
      <c r="RD59" s="19"/>
      <c r="RE59" s="19"/>
      <c r="RF59" s="19"/>
      <c r="RG59" s="19"/>
      <c r="RH59" s="19"/>
      <c r="RI59" s="19"/>
      <c r="RJ59" s="19"/>
      <c r="RK59" s="19"/>
      <c r="RL59" s="19"/>
      <c r="RM59" s="19"/>
      <c r="RN59" s="19"/>
      <c r="RO59" s="19"/>
      <c r="RP59" s="19"/>
      <c r="RQ59" s="19"/>
      <c r="RR59" s="19"/>
      <c r="RS59" s="19"/>
      <c r="RT59" s="19"/>
      <c r="RU59" s="19"/>
      <c r="RV59" s="19"/>
      <c r="RW59" s="19"/>
      <c r="RX59" s="19"/>
      <c r="RY59" s="19"/>
      <c r="RZ59" s="19"/>
      <c r="SA59" s="19"/>
      <c r="SB59" s="19"/>
      <c r="SC59" s="19"/>
      <c r="SD59" s="19"/>
      <c r="SE59" s="19"/>
      <c r="SF59" s="19"/>
      <c r="SG59" s="19"/>
      <c r="SH59" s="19"/>
      <c r="SI59" s="19"/>
      <c r="SJ59" s="19"/>
      <c r="SK59" s="19"/>
      <c r="SL59" s="19"/>
      <c r="SM59" s="19"/>
      <c r="SN59" s="19"/>
      <c r="SO59" s="19"/>
      <c r="SP59" s="19"/>
      <c r="SQ59" s="19"/>
      <c r="SR59" s="19"/>
      <c r="SS59" s="19"/>
      <c r="ST59" s="19"/>
      <c r="SU59" s="19"/>
      <c r="SV59" s="19"/>
      <c r="SW59" s="19"/>
      <c r="SX59" s="19"/>
      <c r="SY59" s="19"/>
      <c r="SZ59" s="19"/>
      <c r="TA59" s="19"/>
      <c r="TB59" s="19"/>
      <c r="TC59" s="19"/>
      <c r="TD59" s="19"/>
      <c r="TE59" s="19"/>
      <c r="TF59" s="19"/>
      <c r="TG59" s="19"/>
      <c r="TH59" s="19"/>
      <c r="TI59" s="19"/>
      <c r="TJ59" s="19"/>
      <c r="TK59" s="19"/>
      <c r="TL59" s="19"/>
      <c r="TM59" s="19"/>
      <c r="TN59" s="19"/>
      <c r="TO59" s="19"/>
      <c r="TP59" s="19"/>
      <c r="TQ59" s="19"/>
      <c r="TR59" s="19"/>
      <c r="TS59" s="19"/>
      <c r="TT59" s="19"/>
      <c r="TU59" s="19"/>
      <c r="TV59" s="19"/>
      <c r="TW59" s="19"/>
      <c r="TX59" s="19"/>
      <c r="TY59" s="19"/>
      <c r="TZ59" s="19"/>
      <c r="UA59" s="19"/>
      <c r="UB59" s="19"/>
      <c r="UC59" s="19"/>
      <c r="UD59" s="19"/>
      <c r="UE59" s="19"/>
      <c r="UF59" s="19"/>
      <c r="UG59" s="19"/>
      <c r="UH59" s="19"/>
      <c r="UI59" s="19"/>
      <c r="UJ59" s="19"/>
      <c r="UK59" s="19"/>
      <c r="UL59" s="19"/>
      <c r="UM59" s="19"/>
      <c r="UN59" s="19"/>
      <c r="UO59" s="19"/>
      <c r="UP59" s="19"/>
      <c r="UQ59" s="19"/>
      <c r="UR59" s="19"/>
      <c r="US59" s="19"/>
      <c r="UT59" s="19"/>
      <c r="UU59" s="19"/>
      <c r="UV59" s="19"/>
      <c r="UW59" s="19"/>
      <c r="UX59" s="19"/>
      <c r="UY59" s="19"/>
      <c r="UZ59" s="19"/>
      <c r="VA59" s="19"/>
      <c r="VB59" s="19"/>
      <c r="VC59" s="19"/>
      <c r="VD59" s="19"/>
      <c r="VE59" s="19"/>
      <c r="VF59" s="19"/>
      <c r="VG59" s="19"/>
      <c r="VH59" s="19"/>
      <c r="VI59" s="19"/>
      <c r="VJ59" s="19"/>
      <c r="VK59" s="19"/>
      <c r="VL59" s="19"/>
      <c r="VM59" s="19"/>
      <c r="VN59" s="19"/>
      <c r="VO59" s="19"/>
      <c r="VP59" s="19"/>
      <c r="VQ59" s="19"/>
      <c r="VR59" s="19"/>
      <c r="VS59" s="19"/>
      <c r="VT59" s="19"/>
      <c r="VU59" s="19"/>
      <c r="VV59" s="19"/>
      <c r="VW59" s="19"/>
      <c r="VX59" s="19"/>
      <c r="VY59" s="19"/>
      <c r="VZ59" s="19"/>
      <c r="WA59" s="19"/>
      <c r="WB59" s="19"/>
      <c r="WC59" s="19"/>
      <c r="WD59" s="19"/>
      <c r="WE59" s="19"/>
      <c r="WF59" s="19"/>
      <c r="WG59" s="19"/>
      <c r="WH59" s="19"/>
      <c r="WI59" s="19"/>
      <c r="WJ59" s="19"/>
      <c r="WK59" s="19"/>
      <c r="WL59" s="19"/>
      <c r="WM59" s="19"/>
      <c r="WN59" s="19"/>
      <c r="WO59" s="19"/>
      <c r="WP59" s="19"/>
      <c r="WQ59" s="19"/>
      <c r="WR59" s="19"/>
      <c r="WS59" s="19"/>
      <c r="WT59" s="19"/>
      <c r="WU59" s="19"/>
      <c r="WV59" s="19"/>
      <c r="WW59" s="19"/>
      <c r="WX59" s="19"/>
      <c r="WY59" s="19"/>
      <c r="WZ59" s="19"/>
      <c r="XA59" s="19"/>
      <c r="XB59" s="19"/>
      <c r="XC59" s="19"/>
      <c r="XD59" s="19"/>
      <c r="XE59" s="19"/>
      <c r="XF59" s="19"/>
      <c r="XG59" s="19"/>
      <c r="XH59" s="19"/>
      <c r="XI59" s="19"/>
      <c r="XJ59" s="19"/>
      <c r="XK59" s="19"/>
      <c r="XL59" s="19"/>
      <c r="XM59" s="19"/>
      <c r="XN59" s="19"/>
      <c r="XO59" s="19"/>
      <c r="XP59" s="19"/>
      <c r="XQ59" s="19"/>
      <c r="XR59" s="19"/>
      <c r="XS59" s="19"/>
      <c r="XT59" s="19"/>
      <c r="XU59" s="19"/>
      <c r="XV59" s="19"/>
      <c r="XW59" s="19"/>
      <c r="XX59" s="19"/>
      <c r="XY59" s="19"/>
      <c r="XZ59" s="19"/>
      <c r="YA59" s="19"/>
      <c r="YB59" s="19"/>
      <c r="YC59" s="19"/>
      <c r="YD59" s="19"/>
      <c r="YE59" s="19"/>
      <c r="YF59" s="19"/>
      <c r="YG59" s="19"/>
      <c r="YH59" s="19"/>
      <c r="YI59" s="19"/>
      <c r="YJ59" s="19"/>
      <c r="YK59" s="19"/>
      <c r="YL59" s="19"/>
      <c r="YM59" s="19"/>
      <c r="YN59" s="19"/>
      <c r="YO59" s="19"/>
      <c r="YP59" s="19"/>
      <c r="YQ59" s="19"/>
      <c r="YR59" s="19"/>
      <c r="YS59" s="19"/>
      <c r="YT59" s="19"/>
      <c r="YU59" s="19"/>
      <c r="YV59" s="19"/>
      <c r="YW59" s="19"/>
      <c r="YX59" s="19"/>
      <c r="YY59" s="19"/>
      <c r="YZ59" s="19"/>
      <c r="ZA59" s="19"/>
      <c r="ZB59" s="19"/>
      <c r="ZC59" s="19"/>
      <c r="ZD59" s="19"/>
      <c r="ZE59" s="19"/>
      <c r="ZF59" s="19"/>
      <c r="ZG59" s="19"/>
      <c r="ZH59" s="19"/>
      <c r="ZI59" s="19"/>
      <c r="ZJ59" s="19"/>
      <c r="ZK59" s="19"/>
      <c r="ZL59" s="19"/>
      <c r="ZM59" s="19"/>
      <c r="ZN59" s="19"/>
      <c r="ZO59" s="19"/>
      <c r="ZP59" s="19"/>
      <c r="ZQ59" s="19"/>
      <c r="ZR59" s="19"/>
      <c r="ZS59" s="19"/>
      <c r="ZT59" s="19"/>
      <c r="ZU59" s="19"/>
      <c r="ZV59" s="19"/>
      <c r="ZW59" s="19"/>
      <c r="ZX59" s="19"/>
      <c r="ZY59" s="19"/>
      <c r="ZZ59" s="19"/>
      <c r="AAA59" s="19"/>
      <c r="AAB59" s="19"/>
      <c r="AAC59" s="19"/>
      <c r="AAD59" s="19"/>
      <c r="AAE59" s="19"/>
      <c r="AAF59" s="19"/>
      <c r="AAG59" s="19"/>
      <c r="AAH59" s="19"/>
      <c r="AAI59" s="19"/>
      <c r="AAJ59" s="19"/>
      <c r="AAK59" s="19"/>
      <c r="AAL59" s="19"/>
      <c r="AAM59" s="19"/>
      <c r="AAN59" s="19"/>
      <c r="AAO59" s="19"/>
      <c r="AAP59" s="19"/>
      <c r="AAQ59" s="19"/>
      <c r="AAR59" s="19"/>
      <c r="AAS59" s="19"/>
      <c r="AAT59" s="19"/>
      <c r="AAU59" s="19"/>
      <c r="AAV59" s="19"/>
      <c r="AAW59" s="19"/>
      <c r="AAX59" s="19"/>
      <c r="AAY59" s="19"/>
      <c r="AAZ59" s="19"/>
      <c r="ABA59" s="19"/>
      <c r="ABB59" s="19"/>
      <c r="ABC59" s="19"/>
      <c r="ABD59" s="19"/>
      <c r="ABE59" s="19"/>
      <c r="ABF59" s="19"/>
      <c r="ABG59" s="19"/>
      <c r="ABH59" s="19"/>
      <c r="ABI59" s="19"/>
      <c r="ABJ59" s="19"/>
      <c r="ABK59" s="19"/>
      <c r="ABL59" s="19"/>
      <c r="ABM59" s="19"/>
      <c r="ABN59" s="19"/>
      <c r="ABO59" s="19"/>
      <c r="ABP59" s="19"/>
      <c r="ABQ59" s="19"/>
      <c r="ABR59" s="19"/>
      <c r="ABS59" s="19"/>
      <c r="ABT59" s="19"/>
      <c r="ABU59" s="19"/>
      <c r="ABV59" s="19"/>
      <c r="ABW59" s="19"/>
      <c r="ABX59" s="19"/>
      <c r="ABY59" s="19"/>
      <c r="ABZ59" s="19"/>
      <c r="ACA59" s="19"/>
      <c r="ACB59" s="19"/>
      <c r="ACC59" s="19"/>
      <c r="ACD59" s="19"/>
      <c r="ACE59" s="19"/>
      <c r="ACF59" s="19"/>
      <c r="ACG59" s="19"/>
      <c r="ACH59" s="19"/>
      <c r="ACI59" s="19"/>
      <c r="ACJ59" s="19"/>
      <c r="ACK59" s="19"/>
      <c r="ACL59" s="19"/>
      <c r="ACM59" s="19"/>
      <c r="ACN59" s="19"/>
      <c r="ACO59" s="19"/>
      <c r="ACP59" s="19"/>
      <c r="ACQ59" s="19"/>
      <c r="ACR59" s="19"/>
      <c r="ACS59" s="19"/>
      <c r="ACT59" s="19"/>
      <c r="ACU59" s="19"/>
      <c r="ACV59" s="19"/>
      <c r="ACW59" s="19"/>
      <c r="ACX59" s="19"/>
      <c r="ACY59" s="19"/>
      <c r="ACZ59" s="19"/>
      <c r="ADA59" s="19"/>
      <c r="ADB59" s="19"/>
      <c r="ADC59" s="19"/>
      <c r="ADD59" s="19"/>
      <c r="ADE59" s="19"/>
      <c r="ADF59" s="19"/>
      <c r="ADG59" s="19"/>
      <c r="ADH59" s="19"/>
      <c r="ADI59" s="19"/>
      <c r="ADJ59" s="19"/>
      <c r="ADK59" s="19"/>
      <c r="ADL59" s="19"/>
      <c r="ADM59" s="19"/>
      <c r="ADN59" s="19"/>
      <c r="ADO59" s="19"/>
      <c r="ADP59" s="19"/>
      <c r="ADQ59" s="19"/>
      <c r="ADR59" s="19"/>
      <c r="ADS59" s="19"/>
      <c r="ADT59" s="19"/>
      <c r="ADU59" s="19"/>
      <c r="ADV59" s="19"/>
      <c r="ADW59" s="19"/>
      <c r="ADX59" s="19"/>
      <c r="ADY59" s="19"/>
      <c r="ADZ59" s="19"/>
      <c r="AEA59" s="19"/>
      <c r="AEB59" s="19"/>
      <c r="AEC59" s="19"/>
      <c r="AED59" s="19"/>
      <c r="AEE59" s="19"/>
      <c r="AEF59" s="19"/>
      <c r="AEG59" s="19"/>
      <c r="AEH59" s="19"/>
      <c r="AEI59" s="19"/>
      <c r="AEJ59" s="19"/>
      <c r="AEK59" s="19"/>
      <c r="AEL59" s="19"/>
      <c r="AEM59" s="19"/>
      <c r="AEN59" s="19"/>
      <c r="AEO59" s="19"/>
      <c r="AEP59" s="19"/>
      <c r="AEQ59" s="19"/>
      <c r="AER59" s="19"/>
      <c r="AES59" s="19"/>
      <c r="AET59" s="19"/>
      <c r="AEU59" s="19"/>
      <c r="AEV59" s="19"/>
      <c r="AEW59" s="19"/>
      <c r="AEX59" s="19"/>
      <c r="AEY59" s="19"/>
      <c r="AEZ59" s="19"/>
      <c r="AFA59" s="19"/>
      <c r="AFB59" s="19"/>
      <c r="AFC59" s="19"/>
      <c r="AFD59" s="19"/>
      <c r="AFE59" s="19"/>
      <c r="AFF59" s="19"/>
      <c r="AFG59" s="19"/>
      <c r="AFH59" s="19"/>
      <c r="AFI59" s="19"/>
      <c r="AFJ59" s="19"/>
      <c r="AFK59" s="19"/>
      <c r="AFL59" s="19"/>
      <c r="AFM59" s="19"/>
      <c r="AFN59" s="19"/>
      <c r="AFO59" s="19"/>
      <c r="AFP59" s="19"/>
      <c r="AFQ59" s="19"/>
      <c r="AFR59" s="19"/>
      <c r="AFS59" s="19"/>
      <c r="AFT59" s="19"/>
      <c r="AFU59" s="19"/>
      <c r="AFV59" s="19"/>
      <c r="AFW59" s="19"/>
      <c r="AFX59" s="19"/>
      <c r="AFY59" s="19"/>
      <c r="AFZ59" s="19"/>
      <c r="AGA59" s="19"/>
      <c r="AGB59" s="19"/>
      <c r="AGC59" s="19"/>
      <c r="AGD59" s="19"/>
      <c r="AGE59" s="19"/>
      <c r="AGF59" s="19"/>
      <c r="AGG59" s="19"/>
      <c r="AGH59" s="19"/>
      <c r="AGI59" s="19"/>
      <c r="AGJ59" s="19"/>
      <c r="AGK59" s="19"/>
      <c r="AGL59" s="19"/>
      <c r="AGM59" s="19"/>
      <c r="AGN59" s="19"/>
      <c r="AGO59" s="19"/>
      <c r="AGP59" s="19"/>
      <c r="AGQ59" s="19"/>
      <c r="AGR59" s="19"/>
      <c r="AGS59" s="19"/>
      <c r="AGT59" s="19"/>
      <c r="AGU59" s="19"/>
      <c r="AGV59" s="19"/>
      <c r="AGW59" s="19"/>
      <c r="AGX59" s="19"/>
      <c r="AGY59" s="19"/>
      <c r="AGZ59" s="19"/>
      <c r="AHA59" s="19"/>
      <c r="AHB59" s="19"/>
      <c r="AHC59" s="19"/>
      <c r="AHD59" s="19"/>
      <c r="AHE59" s="19"/>
      <c r="AHF59" s="19"/>
      <c r="AHG59" s="19"/>
      <c r="AHH59" s="19"/>
      <c r="AHI59" s="19"/>
      <c r="AHJ59" s="19"/>
      <c r="AHK59" s="19"/>
      <c r="AHL59" s="19"/>
      <c r="AHM59" s="19"/>
      <c r="AHN59" s="19"/>
      <c r="AHO59" s="19"/>
      <c r="AHP59" s="19"/>
      <c r="AHQ59" s="19"/>
      <c r="AHR59" s="19"/>
      <c r="AHS59" s="19"/>
      <c r="AHT59" s="19"/>
      <c r="AHU59" s="19"/>
      <c r="AHV59" s="19"/>
      <c r="AHW59" s="19"/>
      <c r="AHX59" s="19"/>
      <c r="AHY59" s="19"/>
      <c r="AHZ59" s="19"/>
      <c r="AIA59" s="19"/>
      <c r="AIB59" s="19"/>
      <c r="AIC59" s="19"/>
      <c r="AID59" s="19"/>
      <c r="AIE59" s="19"/>
      <c r="AIF59" s="19"/>
      <c r="AIG59" s="19"/>
      <c r="AIH59" s="19"/>
      <c r="AII59" s="19"/>
      <c r="AIJ59" s="19"/>
      <c r="AIK59" s="19"/>
      <c r="AIL59" s="19"/>
      <c r="AIM59" s="19"/>
      <c r="AIN59" s="19"/>
      <c r="AIO59" s="19"/>
      <c r="AIP59" s="19"/>
      <c r="AIQ59" s="19"/>
      <c r="AIR59" s="19"/>
      <c r="AIS59" s="19"/>
      <c r="AIT59" s="19"/>
      <c r="AIU59" s="19"/>
      <c r="AIV59" s="19"/>
      <c r="AIW59" s="19"/>
      <c r="AIX59" s="19"/>
      <c r="AIY59" s="19"/>
      <c r="AIZ59" s="19"/>
      <c r="AJA59" s="19"/>
      <c r="AJB59" s="19"/>
      <c r="AJC59" s="19"/>
      <c r="AJD59" s="19"/>
      <c r="AJE59" s="19"/>
      <c r="AJF59" s="19"/>
      <c r="AJG59" s="19"/>
      <c r="AJH59" s="19"/>
      <c r="AJI59" s="19"/>
      <c r="AJJ59" s="19"/>
      <c r="AJK59" s="19"/>
      <c r="AJL59" s="19"/>
      <c r="AJM59" s="19"/>
      <c r="AJN59" s="19"/>
      <c r="AJO59" s="19"/>
      <c r="AJP59" s="19"/>
      <c r="AJQ59" s="19"/>
      <c r="AJR59" s="19"/>
      <c r="AJS59" s="19"/>
      <c r="AJT59" s="19"/>
      <c r="AJU59" s="19"/>
      <c r="AJV59" s="19"/>
      <c r="AJW59" s="19"/>
      <c r="AJX59" s="19"/>
      <c r="AJY59" s="19"/>
      <c r="AJZ59" s="19"/>
      <c r="AKA59" s="19"/>
      <c r="AKB59" s="19"/>
      <c r="AKC59" s="19"/>
      <c r="AKD59" s="19"/>
      <c r="AKE59" s="19"/>
      <c r="AKF59" s="19"/>
      <c r="AKG59" s="19"/>
      <c r="AKH59" s="19"/>
      <c r="AKI59" s="19"/>
      <c r="AKJ59" s="19"/>
      <c r="AKK59" s="19"/>
      <c r="AKL59" s="19"/>
      <c r="AKM59" s="19"/>
      <c r="AKN59" s="19"/>
      <c r="AKO59" s="19"/>
      <c r="AKP59" s="19"/>
      <c r="AKQ59" s="19"/>
      <c r="AKR59" s="19"/>
      <c r="AKS59" s="19"/>
      <c r="AKT59" s="19"/>
      <c r="AKU59" s="19"/>
      <c r="AKV59" s="19"/>
      <c r="AKW59" s="19"/>
      <c r="AKX59" s="19"/>
      <c r="AKY59" s="19"/>
      <c r="AKZ59" s="19"/>
      <c r="ALA59" s="19"/>
      <c r="ALB59" s="19"/>
      <c r="ALC59" s="19"/>
      <c r="ALD59" s="19"/>
      <c r="ALE59" s="19"/>
      <c r="ALF59" s="19"/>
      <c r="ALG59" s="19"/>
      <c r="ALH59" s="19"/>
      <c r="ALI59" s="19"/>
      <c r="ALJ59" s="19"/>
      <c r="ALK59" s="19"/>
      <c r="ALL59" s="19"/>
      <c r="ALM59" s="19"/>
      <c r="ALN59" s="19"/>
      <c r="ALO59" s="19"/>
      <c r="ALP59" s="19"/>
      <c r="ALQ59" s="19"/>
      <c r="ALR59" s="19"/>
      <c r="ALS59" s="19"/>
      <c r="ALT59" s="19"/>
      <c r="ALU59" s="19"/>
      <c r="ALV59" s="19"/>
      <c r="ALW59" s="19"/>
      <c r="ALX59" s="19"/>
      <c r="ALY59" s="19"/>
      <c r="ALZ59" s="19"/>
    </row>
    <row r="60" spans="1:1014" x14ac:dyDescent="0.3">
      <c r="ALU60" s="9"/>
      <c r="ALV60" s="9"/>
      <c r="ALW60" s="9"/>
      <c r="ALX60" s="9"/>
      <c r="ALY60" s="9"/>
      <c r="ALZ60" s="9"/>
    </row>
    <row r="61" spans="1:1014" x14ac:dyDescent="0.3">
      <c r="A61" s="11"/>
      <c r="B61" s="74"/>
      <c r="C61" s="75"/>
      <c r="D61" s="63" t="s">
        <v>74</v>
      </c>
      <c r="E61" s="76"/>
      <c r="F61" s="75"/>
      <c r="G61" s="77"/>
      <c r="H61" s="74"/>
      <c r="I61" s="75"/>
      <c r="J61" s="75"/>
      <c r="K61" s="76">
        <v>43919</v>
      </c>
      <c r="L61" s="75"/>
      <c r="M61" s="75"/>
      <c r="N61" s="77"/>
      <c r="ALU61" s="9"/>
      <c r="ALV61" s="9"/>
      <c r="ALW61" s="9"/>
      <c r="ALX61" s="9"/>
      <c r="ALY61" s="9"/>
      <c r="ALZ61" s="9"/>
    </row>
    <row r="62" spans="1:1014" x14ac:dyDescent="0.3">
      <c r="A62" s="12" t="s">
        <v>1</v>
      </c>
      <c r="B62" s="31" t="s">
        <v>14</v>
      </c>
      <c r="C62" s="37" t="s">
        <v>64</v>
      </c>
      <c r="D62" s="27" t="s">
        <v>15</v>
      </c>
      <c r="E62" s="37" t="s">
        <v>64</v>
      </c>
      <c r="F62" s="27" t="s">
        <v>63</v>
      </c>
      <c r="G62" s="44" t="s">
        <v>64</v>
      </c>
      <c r="H62" s="31" t="s">
        <v>14</v>
      </c>
      <c r="I62" s="37" t="s">
        <v>64</v>
      </c>
      <c r="J62" s="27" t="s">
        <v>15</v>
      </c>
      <c r="K62" s="37" t="s">
        <v>64</v>
      </c>
      <c r="L62" s="27" t="s">
        <v>16</v>
      </c>
      <c r="M62" s="27" t="s">
        <v>63</v>
      </c>
      <c r="N62" s="44" t="s">
        <v>64</v>
      </c>
      <c r="ALU62" s="9"/>
      <c r="ALV62" s="9"/>
      <c r="ALW62" s="9"/>
      <c r="ALX62" s="9"/>
      <c r="ALY62" s="9"/>
      <c r="ALZ62" s="9"/>
    </row>
    <row r="63" spans="1:1014" x14ac:dyDescent="0.3">
      <c r="A63" s="17" t="s">
        <v>2</v>
      </c>
      <c r="B63" s="60">
        <v>3896272</v>
      </c>
      <c r="C63" s="38">
        <f t="shared" ref="C63:C72" si="120">B63/B$74*100</f>
        <v>9.5108291758297003</v>
      </c>
      <c r="D63" s="60">
        <v>3692363</v>
      </c>
      <c r="E63" s="38">
        <f t="shared" ref="E63:E72" si="121">D63/D$74*100</f>
        <v>8.7803604264210353</v>
      </c>
      <c r="F63" s="55">
        <f t="shared" ref="F63:F72" si="122">SUM(B63+D63)</f>
        <v>7588635</v>
      </c>
      <c r="G63" s="45">
        <f t="shared" ref="G63:G72" si="123">F63/F$74*100</f>
        <v>9.1408178008143732</v>
      </c>
      <c r="H63" s="14"/>
      <c r="I63" s="38">
        <f t="shared" ref="I63:I72" si="124">H63/H$74*100</f>
        <v>0</v>
      </c>
      <c r="J63" s="15"/>
      <c r="K63" s="38">
        <f t="shared" ref="K63:K72" si="125">J63/J$74*100</f>
        <v>0</v>
      </c>
      <c r="L63" s="15"/>
      <c r="M63" s="15">
        <f t="shared" ref="M63:M72" si="126">SUM(H63+J63+L63)</f>
        <v>0</v>
      </c>
      <c r="N63" s="45">
        <f t="shared" ref="N63:N72" si="127">M63/M$74*100</f>
        <v>0</v>
      </c>
      <c r="ALU63" s="9"/>
      <c r="ALV63" s="9"/>
      <c r="ALW63" s="9"/>
      <c r="ALX63" s="9"/>
      <c r="ALY63" s="9"/>
      <c r="ALZ63" s="9"/>
    </row>
    <row r="64" spans="1:1014" x14ac:dyDescent="0.3">
      <c r="A64" s="17" t="s">
        <v>3</v>
      </c>
      <c r="B64" s="60">
        <v>3987129</v>
      </c>
      <c r="C64" s="38">
        <f t="shared" si="120"/>
        <v>9.7326117942989345</v>
      </c>
      <c r="D64" s="60">
        <v>3718528</v>
      </c>
      <c r="E64" s="38">
        <f t="shared" si="121"/>
        <v>8.8425802381127099</v>
      </c>
      <c r="F64" s="55">
        <f t="shared" si="122"/>
        <v>7705657</v>
      </c>
      <c r="G64" s="45">
        <f t="shared" si="123"/>
        <v>9.2817755330925618</v>
      </c>
      <c r="H64" s="14"/>
      <c r="I64" s="38">
        <f t="shared" si="124"/>
        <v>0</v>
      </c>
      <c r="J64" s="15"/>
      <c r="K64" s="38">
        <f t="shared" si="125"/>
        <v>0</v>
      </c>
      <c r="L64" s="15"/>
      <c r="M64" s="15">
        <f t="shared" si="126"/>
        <v>0</v>
      </c>
      <c r="N64" s="45">
        <f t="shared" si="127"/>
        <v>0</v>
      </c>
      <c r="ALU64" s="9"/>
      <c r="ALV64" s="9"/>
      <c r="ALW64" s="9"/>
      <c r="ALX64" s="9"/>
      <c r="ALY64" s="9"/>
      <c r="ALZ64" s="9"/>
    </row>
    <row r="65" spans="1:1014" x14ac:dyDescent="0.3">
      <c r="A65" s="17" t="s">
        <v>4</v>
      </c>
      <c r="B65" s="60">
        <v>5110948</v>
      </c>
      <c r="C65" s="38">
        <f t="shared" si="120"/>
        <v>12.475862402457645</v>
      </c>
      <c r="D65" s="60">
        <v>4689659</v>
      </c>
      <c r="E65" s="38">
        <f t="shared" si="121"/>
        <v>11.151909034135931</v>
      </c>
      <c r="F65" s="55">
        <f t="shared" si="122"/>
        <v>9800607</v>
      </c>
      <c r="G65" s="45">
        <f t="shared" si="123"/>
        <v>11.805227544134873</v>
      </c>
      <c r="H65" s="14"/>
      <c r="I65" s="38">
        <f t="shared" si="124"/>
        <v>0</v>
      </c>
      <c r="J65" s="15">
        <v>1</v>
      </c>
      <c r="K65" s="38">
        <f t="shared" si="125"/>
        <v>0.75757575757575757</v>
      </c>
      <c r="L65" s="15"/>
      <c r="M65" s="15">
        <f t="shared" si="126"/>
        <v>1</v>
      </c>
      <c r="N65" s="45">
        <f t="shared" si="127"/>
        <v>0.25773195876288657</v>
      </c>
      <c r="ALU65" s="9"/>
      <c r="ALV65" s="9"/>
      <c r="ALW65" s="9"/>
      <c r="ALX65" s="9"/>
      <c r="ALY65" s="9"/>
      <c r="ALZ65" s="9"/>
    </row>
    <row r="66" spans="1:1014" x14ac:dyDescent="0.3">
      <c r="A66" s="17" t="s">
        <v>5</v>
      </c>
      <c r="B66" s="60">
        <v>5437398</v>
      </c>
      <c r="C66" s="38">
        <f t="shared" si="120"/>
        <v>13.272729300982597</v>
      </c>
      <c r="D66" s="60">
        <v>5209047</v>
      </c>
      <c r="E66" s="38">
        <f t="shared" si="121"/>
        <v>12.387002615443611</v>
      </c>
      <c r="F66" s="55">
        <f t="shared" si="122"/>
        <v>10646445</v>
      </c>
      <c r="G66" s="45">
        <f t="shared" si="123"/>
        <v>12.824073627390325</v>
      </c>
      <c r="H66" s="14"/>
      <c r="I66" s="38">
        <f t="shared" si="124"/>
        <v>0</v>
      </c>
      <c r="J66" s="15"/>
      <c r="K66" s="38">
        <f t="shared" si="125"/>
        <v>0</v>
      </c>
      <c r="L66" s="15"/>
      <c r="M66" s="15">
        <f t="shared" si="126"/>
        <v>0</v>
      </c>
      <c r="N66" s="45">
        <f t="shared" si="127"/>
        <v>0</v>
      </c>
      <c r="ALU66" s="9"/>
      <c r="ALV66" s="9"/>
      <c r="ALW66" s="9"/>
      <c r="ALX66" s="9"/>
      <c r="ALY66" s="9"/>
      <c r="ALZ66" s="9"/>
    </row>
    <row r="67" spans="1:1014" x14ac:dyDescent="0.3">
      <c r="A67" s="17" t="s">
        <v>6</v>
      </c>
      <c r="B67" s="60">
        <v>5251175</v>
      </c>
      <c r="C67" s="38">
        <f t="shared" si="120"/>
        <v>12.818157561224558</v>
      </c>
      <c r="D67" s="60">
        <v>5175082</v>
      </c>
      <c r="E67" s="38">
        <f t="shared" si="121"/>
        <v>12.306234570188204</v>
      </c>
      <c r="F67" s="55">
        <f t="shared" si="122"/>
        <v>10426257</v>
      </c>
      <c r="G67" s="45">
        <f t="shared" si="123"/>
        <v>12.558848275278159</v>
      </c>
      <c r="H67" s="14">
        <v>4</v>
      </c>
      <c r="I67" s="38">
        <f t="shared" si="124"/>
        <v>1.5686274509803921</v>
      </c>
      <c r="J67" s="15">
        <v>1</v>
      </c>
      <c r="K67" s="38">
        <f t="shared" si="125"/>
        <v>0.75757575757575757</v>
      </c>
      <c r="L67" s="15"/>
      <c r="M67" s="15">
        <f t="shared" si="126"/>
        <v>5</v>
      </c>
      <c r="N67" s="45">
        <f t="shared" si="127"/>
        <v>1.2886597938144329</v>
      </c>
      <c r="ALU67" s="9"/>
      <c r="ALV67" s="9"/>
      <c r="ALW67" s="9"/>
      <c r="ALX67" s="9"/>
      <c r="ALY67" s="9"/>
      <c r="ALZ67" s="9"/>
    </row>
    <row r="68" spans="1:1014" x14ac:dyDescent="0.3">
      <c r="A68" s="17" t="s">
        <v>7</v>
      </c>
      <c r="B68" s="60">
        <v>6767896</v>
      </c>
      <c r="C68" s="38">
        <f t="shared" si="120"/>
        <v>16.520484898328743</v>
      </c>
      <c r="D68" s="60">
        <v>6706270</v>
      </c>
      <c r="E68" s="38">
        <f t="shared" si="121"/>
        <v>15.947366961724674</v>
      </c>
      <c r="F68" s="55">
        <f t="shared" si="122"/>
        <v>13474166</v>
      </c>
      <c r="G68" s="45">
        <f t="shared" si="123"/>
        <v>16.230177946880804</v>
      </c>
      <c r="H68" s="14">
        <v>12</v>
      </c>
      <c r="I68" s="38">
        <f t="shared" si="124"/>
        <v>4.7058823529411766</v>
      </c>
      <c r="J68" s="15">
        <v>3</v>
      </c>
      <c r="K68" s="38">
        <f t="shared" si="125"/>
        <v>2.2727272727272729</v>
      </c>
      <c r="L68" s="15"/>
      <c r="M68" s="15">
        <f t="shared" si="126"/>
        <v>15</v>
      </c>
      <c r="N68" s="45">
        <f t="shared" si="127"/>
        <v>3.865979381443299</v>
      </c>
      <c r="ALU68" s="9"/>
      <c r="ALV68" s="9"/>
      <c r="ALW68" s="9"/>
      <c r="ALX68" s="9"/>
      <c r="ALY68" s="9"/>
      <c r="ALZ68" s="9"/>
    </row>
    <row r="69" spans="1:1014" x14ac:dyDescent="0.3">
      <c r="A69" s="17" t="s">
        <v>8</v>
      </c>
      <c r="B69" s="60">
        <v>4987359</v>
      </c>
      <c r="C69" s="38">
        <f t="shared" si="120"/>
        <v>12.174180726483376</v>
      </c>
      <c r="D69" s="60">
        <v>5315052</v>
      </c>
      <c r="E69" s="38">
        <f t="shared" si="121"/>
        <v>12.639080243510723</v>
      </c>
      <c r="F69" s="55">
        <f t="shared" si="122"/>
        <v>10302411</v>
      </c>
      <c r="G69" s="45">
        <f t="shared" si="123"/>
        <v>12.409670758984429</v>
      </c>
      <c r="H69" s="14">
        <v>20</v>
      </c>
      <c r="I69" s="38">
        <f t="shared" si="124"/>
        <v>7.8431372549019605</v>
      </c>
      <c r="J69" s="15">
        <v>6</v>
      </c>
      <c r="K69" s="38">
        <f t="shared" si="125"/>
        <v>4.5454545454545459</v>
      </c>
      <c r="L69" s="25"/>
      <c r="M69" s="15">
        <f t="shared" si="126"/>
        <v>26</v>
      </c>
      <c r="N69" s="45">
        <f t="shared" si="127"/>
        <v>6.7010309278350517</v>
      </c>
      <c r="ALU69" s="9"/>
      <c r="ALV69" s="9"/>
      <c r="ALW69" s="9"/>
      <c r="ALX69" s="9"/>
      <c r="ALY69" s="9"/>
      <c r="ALZ69" s="9"/>
    </row>
    <row r="70" spans="1:1014" x14ac:dyDescent="0.3">
      <c r="A70" s="17" t="s">
        <v>9</v>
      </c>
      <c r="B70" s="60">
        <v>3503497</v>
      </c>
      <c r="C70" s="38">
        <f t="shared" si="120"/>
        <v>8.5520624548367845</v>
      </c>
      <c r="D70" s="60">
        <v>4182432</v>
      </c>
      <c r="E70" s="38">
        <f t="shared" si="121"/>
        <v>9.9457340513370394</v>
      </c>
      <c r="F70" s="55">
        <f t="shared" si="122"/>
        <v>7685929</v>
      </c>
      <c r="G70" s="45">
        <f t="shared" si="123"/>
        <v>9.2580123591390819</v>
      </c>
      <c r="H70" s="14">
        <v>69</v>
      </c>
      <c r="I70" s="38">
        <f t="shared" si="124"/>
        <v>27.058823529411764</v>
      </c>
      <c r="J70" s="15">
        <v>20</v>
      </c>
      <c r="K70" s="38">
        <f t="shared" si="125"/>
        <v>15.151515151515152</v>
      </c>
      <c r="L70" s="15"/>
      <c r="M70" s="15">
        <f t="shared" si="126"/>
        <v>89</v>
      </c>
      <c r="N70" s="45">
        <f t="shared" si="127"/>
        <v>22.938144329896907</v>
      </c>
      <c r="ALU70" s="9"/>
      <c r="ALV70" s="9"/>
      <c r="ALW70" s="9"/>
      <c r="ALX70" s="9"/>
      <c r="ALY70" s="9"/>
      <c r="ALZ70" s="9"/>
    </row>
    <row r="71" spans="1:1014" x14ac:dyDescent="0.3">
      <c r="A71" s="17" t="s">
        <v>10</v>
      </c>
      <c r="B71" s="60">
        <v>1817424</v>
      </c>
      <c r="C71" s="38">
        <f t="shared" si="120"/>
        <v>4.4363456155148091</v>
      </c>
      <c r="D71" s="60">
        <v>2776739</v>
      </c>
      <c r="E71" s="38">
        <f t="shared" si="121"/>
        <v>6.603026091990392</v>
      </c>
      <c r="F71" s="55">
        <f t="shared" si="122"/>
        <v>4594163</v>
      </c>
      <c r="G71" s="45">
        <f t="shared" si="123"/>
        <v>5.5338551571188708</v>
      </c>
      <c r="H71" s="14">
        <v>126</v>
      </c>
      <c r="I71" s="38">
        <f t="shared" si="124"/>
        <v>49.411764705882355</v>
      </c>
      <c r="J71" s="15">
        <v>81</v>
      </c>
      <c r="K71" s="38">
        <f t="shared" si="125"/>
        <v>61.363636363636367</v>
      </c>
      <c r="L71" s="29">
        <v>1</v>
      </c>
      <c r="M71" s="15">
        <f t="shared" si="126"/>
        <v>208</v>
      </c>
      <c r="N71" s="45">
        <f t="shared" si="127"/>
        <v>53.608247422680414</v>
      </c>
      <c r="ALU71" s="9"/>
      <c r="ALV71" s="9"/>
      <c r="ALW71" s="9"/>
      <c r="ALX71" s="9"/>
      <c r="ALY71" s="9"/>
      <c r="ALZ71" s="9"/>
    </row>
    <row r="72" spans="1:1014" x14ac:dyDescent="0.3">
      <c r="A72" s="17" t="s">
        <v>11</v>
      </c>
      <c r="B72" s="60">
        <v>207593</v>
      </c>
      <c r="C72" s="38">
        <f t="shared" si="120"/>
        <v>0.50673607004285515</v>
      </c>
      <c r="D72" s="60">
        <v>587350</v>
      </c>
      <c r="E72" s="38">
        <f t="shared" si="121"/>
        <v>1.3967057671356786</v>
      </c>
      <c r="F72" s="55">
        <f t="shared" si="122"/>
        <v>794943</v>
      </c>
      <c r="G72" s="45">
        <f t="shared" si="123"/>
        <v>0.95754099716652341</v>
      </c>
      <c r="H72" s="14">
        <v>24</v>
      </c>
      <c r="I72" s="38">
        <f t="shared" si="124"/>
        <v>9.4117647058823533</v>
      </c>
      <c r="J72" s="15">
        <v>20</v>
      </c>
      <c r="K72" s="38">
        <f t="shared" si="125"/>
        <v>15.151515151515152</v>
      </c>
      <c r="L72" s="43"/>
      <c r="M72" s="15">
        <f t="shared" si="126"/>
        <v>44</v>
      </c>
      <c r="N72" s="45">
        <f t="shared" si="127"/>
        <v>11.340206185567011</v>
      </c>
      <c r="ALU72" s="9"/>
      <c r="ALV72" s="9"/>
      <c r="ALW72" s="9"/>
      <c r="ALX72" s="9"/>
      <c r="ALY72" s="9"/>
      <c r="ALZ72" s="9"/>
    </row>
    <row r="73" spans="1:1014" x14ac:dyDescent="0.3">
      <c r="A73" s="17"/>
      <c r="B73" s="43"/>
      <c r="C73" s="43"/>
      <c r="D73" s="43"/>
      <c r="E73" s="43"/>
      <c r="F73" s="43"/>
      <c r="G73" s="48"/>
      <c r="H73" s="43"/>
      <c r="I73" s="43"/>
      <c r="J73" s="43"/>
      <c r="K73" s="43"/>
      <c r="L73" s="43"/>
      <c r="M73" s="43"/>
      <c r="N73" s="48"/>
      <c r="ALU73" s="9"/>
      <c r="ALV73" s="9"/>
      <c r="ALW73" s="9"/>
      <c r="ALX73" s="9"/>
      <c r="ALY73" s="9"/>
      <c r="ALZ73" s="9"/>
    </row>
    <row r="74" spans="1:1014" x14ac:dyDescent="0.3">
      <c r="A74" s="49" t="s">
        <v>62</v>
      </c>
      <c r="B74" s="59">
        <f t="shared" ref="B74:F74" si="128">SUM(B63:B72)</f>
        <v>40966691</v>
      </c>
      <c r="C74" s="40">
        <f t="shared" si="128"/>
        <v>100</v>
      </c>
      <c r="D74" s="56">
        <f t="shared" si="128"/>
        <v>42052522</v>
      </c>
      <c r="E74" s="40">
        <f t="shared" si="128"/>
        <v>100</v>
      </c>
      <c r="F74" s="56">
        <f t="shared" si="128"/>
        <v>83019213</v>
      </c>
      <c r="G74" s="47">
        <f>SUM(G63:G72)</f>
        <v>100</v>
      </c>
      <c r="H74" s="51">
        <f t="shared" ref="H74:N74" si="129">SUM(H63:H72)</f>
        <v>255</v>
      </c>
      <c r="I74" s="40">
        <f t="shared" si="129"/>
        <v>100</v>
      </c>
      <c r="J74" s="25">
        <f t="shared" si="129"/>
        <v>132</v>
      </c>
      <c r="K74" s="40">
        <f t="shared" si="129"/>
        <v>100</v>
      </c>
      <c r="L74" s="25">
        <f t="shared" si="129"/>
        <v>1</v>
      </c>
      <c r="M74" s="25">
        <f t="shared" si="129"/>
        <v>388</v>
      </c>
      <c r="N74" s="47">
        <f t="shared" si="129"/>
        <v>100</v>
      </c>
      <c r="ALU74" s="9"/>
      <c r="ALV74" s="9"/>
      <c r="ALW74" s="9"/>
      <c r="ALX74" s="9"/>
      <c r="ALY74" s="9"/>
      <c r="ALZ74" s="9"/>
    </row>
    <row r="75" spans="1:1014" x14ac:dyDescent="0.3">
      <c r="A75" s="50"/>
      <c r="B75" s="14"/>
      <c r="C75" s="28"/>
      <c r="D75" s="28"/>
      <c r="E75" s="28"/>
      <c r="F75" s="28"/>
      <c r="G75" s="30"/>
      <c r="H75" s="14"/>
      <c r="I75" s="28"/>
      <c r="J75" s="28"/>
      <c r="K75" s="28"/>
      <c r="L75" s="28"/>
      <c r="M75" s="28"/>
      <c r="N75" s="30"/>
      <c r="ALU75" s="9"/>
      <c r="ALV75" s="9"/>
      <c r="ALW75" s="9"/>
      <c r="ALX75" s="9"/>
      <c r="ALY75" s="9"/>
      <c r="ALZ75" s="9"/>
    </row>
    <row r="76" spans="1:1014" x14ac:dyDescent="0.3">
      <c r="A76" s="17" t="s">
        <v>16</v>
      </c>
      <c r="B76" s="15"/>
      <c r="C76" s="28"/>
      <c r="D76" s="28"/>
      <c r="E76" s="28"/>
      <c r="F76" s="15"/>
      <c r="G76" s="30"/>
      <c r="H76" s="15">
        <v>1</v>
      </c>
      <c r="I76" s="28"/>
      <c r="J76" s="28"/>
      <c r="K76" s="28"/>
      <c r="L76" s="28"/>
      <c r="M76" s="15">
        <f>SUM(H76+J76+L76)</f>
        <v>1</v>
      </c>
      <c r="N76" s="30"/>
      <c r="ALU76" s="9"/>
      <c r="ALV76" s="9"/>
      <c r="ALW76" s="9"/>
      <c r="ALX76" s="9"/>
      <c r="ALY76" s="9"/>
      <c r="ALZ76" s="9"/>
    </row>
    <row r="77" spans="1:1014" x14ac:dyDescent="0.3">
      <c r="A77" s="36" t="s">
        <v>12</v>
      </c>
      <c r="B77" s="57">
        <f>B74+B76</f>
        <v>40966691</v>
      </c>
      <c r="C77" s="34"/>
      <c r="D77" s="58">
        <f>D74+D76</f>
        <v>42052522</v>
      </c>
      <c r="E77" s="34"/>
      <c r="F77" s="58">
        <f>F74+F76</f>
        <v>83019213</v>
      </c>
      <c r="G77" s="35"/>
      <c r="H77" s="33">
        <f>H74+H76</f>
        <v>256</v>
      </c>
      <c r="I77" s="34"/>
      <c r="J77" s="34">
        <f>J74+J76</f>
        <v>132</v>
      </c>
      <c r="K77" s="34"/>
      <c r="L77" s="34">
        <f>L74+L76</f>
        <v>1</v>
      </c>
      <c r="M77" s="34">
        <f>M74+M76</f>
        <v>389</v>
      </c>
      <c r="N77" s="35"/>
      <c r="ALU77" s="9"/>
      <c r="ALV77" s="9"/>
      <c r="ALW77" s="9"/>
      <c r="ALX77" s="9"/>
      <c r="ALY77" s="9"/>
      <c r="ALZ77" s="9"/>
    </row>
    <row r="78" spans="1:1014" x14ac:dyDescent="0.3">
      <c r="A78" s="43"/>
      <c r="B78" s="80"/>
      <c r="C78" s="43"/>
      <c r="D78" s="80"/>
      <c r="E78" s="43"/>
      <c r="F78" s="80"/>
    </row>
    <row r="79" spans="1:1014" x14ac:dyDescent="0.3">
      <c r="A79" s="43"/>
      <c r="B79" s="80"/>
      <c r="C79" s="43"/>
      <c r="D79" s="80"/>
      <c r="E79" s="43"/>
      <c r="F79" s="80"/>
      <c r="L79" s="21"/>
    </row>
    <row r="80" spans="1:1014" x14ac:dyDescent="0.3">
      <c r="A80" s="19" t="s">
        <v>13</v>
      </c>
      <c r="B80" s="10"/>
      <c r="L80" s="21"/>
    </row>
    <row r="81" spans="1:2" x14ac:dyDescent="0.3">
      <c r="A81" s="78" t="s">
        <v>72</v>
      </c>
      <c r="B81" s="79" t="s">
        <v>73</v>
      </c>
    </row>
    <row r="82" spans="1:2" x14ac:dyDescent="0.3">
      <c r="A82" s="78"/>
      <c r="B82" s="9" t="s">
        <v>23</v>
      </c>
    </row>
    <row r="83" spans="1:2" x14ac:dyDescent="0.3">
      <c r="A83" s="9" t="s">
        <v>18</v>
      </c>
      <c r="B83" s="9" t="s">
        <v>21</v>
      </c>
    </row>
    <row r="84" spans="1:2" x14ac:dyDescent="0.3">
      <c r="B84" s="9" t="s">
        <v>20</v>
      </c>
    </row>
    <row r="85" spans="1:2" x14ac:dyDescent="0.3">
      <c r="A85" s="9" t="s">
        <v>19</v>
      </c>
      <c r="B85" s="21" t="s">
        <v>17</v>
      </c>
    </row>
  </sheetData>
  <hyperlinks>
    <hyperlink ref="B85" r:id="rId1"/>
    <hyperlink ref="C57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2020-04-17T06:31:38Z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