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2060" windowHeight="14480" tabRatio="372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O15" i="2"/>
  <c r="P9" i="2"/>
  <c r="Q15" i="2"/>
  <c r="R9" i="2"/>
  <c r="T9" i="2"/>
  <c r="T10" i="2"/>
  <c r="T11" i="2"/>
  <c r="T12" i="2"/>
  <c r="T13" i="2"/>
  <c r="T15" i="2"/>
  <c r="U9" i="2"/>
  <c r="P10" i="2"/>
  <c r="R10" i="2"/>
  <c r="U10" i="2"/>
  <c r="P11" i="2"/>
  <c r="R11" i="2"/>
  <c r="U11" i="2"/>
  <c r="P12" i="2"/>
  <c r="R12" i="2"/>
  <c r="U12" i="2"/>
  <c r="P13" i="2"/>
  <c r="R13" i="2"/>
  <c r="U13" i="2"/>
  <c r="P15" i="2"/>
  <c r="R15" i="2"/>
  <c r="S15" i="2"/>
  <c r="U15" i="2"/>
  <c r="T17" i="2"/>
  <c r="O18" i="2"/>
  <c r="Q18" i="2"/>
  <c r="S18" i="2"/>
  <c r="T18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BE15" i="2"/>
  <c r="BF12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3" i="2"/>
  <c r="BF15" i="2"/>
  <c r="D9" i="2"/>
  <c r="B9" i="2"/>
  <c r="F71" i="2"/>
  <c r="F72" i="2"/>
  <c r="F73" i="2"/>
  <c r="F74" i="2"/>
  <c r="F75" i="2"/>
  <c r="F76" i="2"/>
  <c r="F77" i="2"/>
  <c r="F78" i="2"/>
  <c r="F79" i="2"/>
  <c r="F70" i="2"/>
  <c r="F81" i="2"/>
  <c r="F84" i="2"/>
  <c r="D81" i="2"/>
  <c r="D84" i="2"/>
  <c r="B81" i="2"/>
  <c r="B84" i="2"/>
  <c r="G70" i="2"/>
  <c r="G71" i="2"/>
  <c r="G72" i="2"/>
  <c r="G73" i="2"/>
  <c r="G74" i="2"/>
  <c r="G75" i="2"/>
  <c r="G76" i="2"/>
  <c r="G77" i="2"/>
  <c r="G78" i="2"/>
  <c r="G79" i="2"/>
  <c r="G81" i="2"/>
  <c r="E70" i="2"/>
  <c r="E71" i="2"/>
  <c r="E72" i="2"/>
  <c r="E73" i="2"/>
  <c r="E74" i="2"/>
  <c r="E75" i="2"/>
  <c r="E76" i="2"/>
  <c r="E77" i="2"/>
  <c r="E78" i="2"/>
  <c r="E79" i="2"/>
  <c r="E81" i="2"/>
  <c r="C70" i="2"/>
  <c r="C71" i="2"/>
  <c r="C72" i="2"/>
  <c r="C73" i="2"/>
  <c r="C74" i="2"/>
  <c r="C75" i="2"/>
  <c r="C76" i="2"/>
  <c r="C77" i="2"/>
  <c r="C78" i="2"/>
  <c r="C79" i="2"/>
  <c r="C81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BQ9" i="2"/>
  <c r="BQ10" i="2"/>
  <c r="BQ11" i="2"/>
  <c r="BQ12" i="2"/>
  <c r="BQ13" i="2"/>
  <c r="BQ15" i="2"/>
  <c r="BQ17" i="2"/>
  <c r="BQ18" i="2"/>
  <c r="BP15" i="2"/>
  <c r="BP18" i="2"/>
  <c r="BN15" i="2"/>
  <c r="BN18" i="2"/>
  <c r="BL15" i="2"/>
  <c r="BL18" i="2"/>
  <c r="BR9" i="2"/>
  <c r="BR10" i="2"/>
  <c r="BR11" i="2"/>
  <c r="BR12" i="2"/>
  <c r="BR13" i="2"/>
  <c r="BR15" i="2"/>
  <c r="BO9" i="2"/>
  <c r="BO10" i="2"/>
  <c r="BO11" i="2"/>
  <c r="BO12" i="2"/>
  <c r="BO13" i="2"/>
  <c r="BO15" i="2"/>
  <c r="BM9" i="2"/>
  <c r="BM10" i="2"/>
  <c r="BM11" i="2"/>
  <c r="BM12" i="2"/>
  <c r="BM13" i="2"/>
  <c r="BM15" i="2"/>
  <c r="DY15" i="2"/>
  <c r="DZ11" i="2"/>
  <c r="CZ11" i="2"/>
  <c r="CZ9" i="2"/>
  <c r="CZ10" i="2"/>
  <c r="CZ12" i="2"/>
  <c r="CZ13" i="2"/>
  <c r="CZ15" i="2"/>
  <c r="DA11" i="2"/>
  <c r="CP15" i="2"/>
  <c r="CQ11" i="2"/>
  <c r="CN15" i="2"/>
  <c r="CO11" i="2"/>
  <c r="CL11" i="2"/>
  <c r="CL9" i="2"/>
  <c r="CL10" i="2"/>
  <c r="CL12" i="2"/>
  <c r="CL13" i="2"/>
  <c r="CL15" i="2"/>
  <c r="CM11" i="2"/>
  <c r="CI15" i="2"/>
  <c r="CJ11" i="2"/>
  <c r="CE11" i="2"/>
  <c r="CE9" i="2"/>
  <c r="CE10" i="2"/>
  <c r="CE12" i="2"/>
  <c r="CE13" i="2"/>
  <c r="CE15" i="2"/>
  <c r="CF11" i="2"/>
  <c r="CG15" i="2"/>
  <c r="CH11" i="2"/>
  <c r="CB15" i="2"/>
  <c r="CC11" i="2"/>
  <c r="BZ15" i="2"/>
  <c r="CA11" i="2"/>
  <c r="BX12" i="2"/>
  <c r="BX9" i="2"/>
  <c r="BX10" i="2"/>
  <c r="BX11" i="2"/>
  <c r="BX13" i="2"/>
  <c r="BX15" i="2"/>
  <c r="BY12" i="2"/>
  <c r="BU15" i="2"/>
  <c r="BV12" i="2"/>
  <c r="BS15" i="2"/>
  <c r="BT12" i="2"/>
  <c r="DZ12" i="2"/>
  <c r="DW15" i="2"/>
  <c r="DX12" i="2"/>
  <c r="H81" i="2"/>
  <c r="I75" i="2"/>
  <c r="BT10" i="2"/>
  <c r="BT13" i="2"/>
  <c r="BT9" i="2"/>
  <c r="BT11" i="2"/>
  <c r="BT15" i="2"/>
  <c r="BY11" i="2"/>
  <c r="BX17" i="2"/>
  <c r="BW15" i="2"/>
  <c r="BW18" i="2"/>
  <c r="BV13" i="2"/>
  <c r="BS18" i="2"/>
  <c r="M70" i="2"/>
  <c r="M71" i="2"/>
  <c r="M72" i="2"/>
  <c r="M73" i="2"/>
  <c r="M74" i="2"/>
  <c r="M75" i="2"/>
  <c r="M76" i="2"/>
  <c r="M77" i="2"/>
  <c r="M78" i="2"/>
  <c r="M79" i="2"/>
  <c r="M81" i="2"/>
  <c r="M83" i="2"/>
  <c r="L81" i="2"/>
  <c r="L84" i="2"/>
  <c r="J81" i="2"/>
  <c r="J84" i="2"/>
  <c r="I77" i="2"/>
  <c r="H84" i="2"/>
  <c r="K74" i="2"/>
  <c r="K75" i="2"/>
  <c r="I70" i="2"/>
  <c r="I71" i="2"/>
  <c r="I72" i="2"/>
  <c r="I76" i="2"/>
  <c r="I78" i="2"/>
  <c r="I79" i="2"/>
  <c r="CK15" i="2"/>
  <c r="CH10" i="2"/>
  <c r="CH12" i="2"/>
  <c r="CH13" i="2"/>
  <c r="CA12" i="2"/>
  <c r="EP9" i="2"/>
  <c r="EP10" i="2"/>
  <c r="EP11" i="2"/>
  <c r="EP12" i="2"/>
  <c r="EP13" i="2"/>
  <c r="EP17" i="2"/>
  <c r="EO15" i="2"/>
  <c r="EO18" i="2"/>
  <c r="EM15" i="2"/>
  <c r="EN11" i="2"/>
  <c r="EK15" i="2"/>
  <c r="EL13" i="2"/>
  <c r="EK18" i="2"/>
  <c r="EN10" i="2"/>
  <c r="EN12" i="2"/>
  <c r="EN13" i="2"/>
  <c r="EL9" i="2"/>
  <c r="EL10" i="2"/>
  <c r="EL11" i="2"/>
  <c r="EL12" i="2"/>
  <c r="EL15" i="2"/>
  <c r="EI9" i="2"/>
  <c r="EI10" i="2"/>
  <c r="EI11" i="2"/>
  <c r="EI12" i="2"/>
  <c r="EI13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9" i="2"/>
  <c r="EB10" i="2"/>
  <c r="EB11" i="2"/>
  <c r="EB12" i="2"/>
  <c r="EB13" i="2"/>
  <c r="EB17" i="2"/>
  <c r="EA15" i="2"/>
  <c r="EA18" i="2"/>
  <c r="DX13" i="2"/>
  <c r="DW18" i="2"/>
  <c r="DZ10" i="2"/>
  <c r="DZ13" i="2"/>
  <c r="DX9" i="2"/>
  <c r="DX10" i="2"/>
  <c r="DX11" i="2"/>
  <c r="DX15" i="2"/>
  <c r="DU9" i="2"/>
  <c r="DU10" i="2"/>
  <c r="DU11" i="2"/>
  <c r="DU12" i="2"/>
  <c r="DU13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9" i="2"/>
  <c r="DN10" i="2"/>
  <c r="DN11" i="2"/>
  <c r="DN12" i="2"/>
  <c r="DN13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9" i="2"/>
  <c r="DG10" i="2"/>
  <c r="DG11" i="2"/>
  <c r="DG12" i="2"/>
  <c r="DG13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9" i="2"/>
  <c r="CS10" i="2"/>
  <c r="CS11" i="2"/>
  <c r="CS12" i="2"/>
  <c r="CS13" i="2"/>
  <c r="CS17" i="2"/>
  <c r="CR15" i="2"/>
  <c r="CR18" i="2"/>
  <c r="CO13" i="2"/>
  <c r="CN18" i="2"/>
  <c r="CQ10" i="2"/>
  <c r="CQ12" i="2"/>
  <c r="CQ13" i="2"/>
  <c r="CO9" i="2"/>
  <c r="CO10" i="2"/>
  <c r="CO12" i="2"/>
  <c r="CM13" i="2"/>
  <c r="CJ9" i="2"/>
  <c r="CJ12" i="2"/>
  <c r="CL17" i="2"/>
  <c r="CK18" i="2"/>
  <c r="CG18" i="2"/>
  <c r="CA9" i="2"/>
  <c r="CC9" i="2"/>
  <c r="CC10" i="2"/>
  <c r="CC12" i="2"/>
  <c r="CC13" i="2"/>
  <c r="CC15" i="2"/>
  <c r="CA10" i="2"/>
  <c r="CA13" i="2"/>
  <c r="CE17" i="2"/>
  <c r="CD15" i="2"/>
  <c r="CD18" i="2"/>
  <c r="CB18" i="2"/>
  <c r="BZ18" i="2"/>
  <c r="DN15" i="2"/>
  <c r="DO9" i="2"/>
  <c r="DU15" i="2"/>
  <c r="DV10" i="2"/>
  <c r="CF10" i="2"/>
  <c r="CF12" i="2"/>
  <c r="CE18" i="2"/>
  <c r="CF9" i="2"/>
  <c r="N79" i="2"/>
  <c r="CA15" i="2"/>
  <c r="N71" i="2"/>
  <c r="EI15" i="2"/>
  <c r="EJ10" i="2"/>
  <c r="N75" i="2"/>
  <c r="CO15" i="2"/>
  <c r="N76" i="2"/>
  <c r="N70" i="2"/>
  <c r="N78" i="2"/>
  <c r="M84" i="2"/>
  <c r="N77" i="2"/>
  <c r="N74" i="2"/>
  <c r="CM9" i="2"/>
  <c r="CM10" i="2"/>
  <c r="CL18" i="2"/>
  <c r="CM12" i="2"/>
  <c r="BY9" i="2"/>
  <c r="BY10" i="2"/>
  <c r="BY13" i="2"/>
  <c r="BY15" i="2"/>
  <c r="BX18" i="2"/>
  <c r="N73" i="2"/>
  <c r="DG15" i="2"/>
  <c r="DH10" i="2"/>
  <c r="EP15" i="2"/>
  <c r="EQ10" i="2"/>
  <c r="K79" i="2"/>
  <c r="K71" i="2"/>
  <c r="CQ9" i="2"/>
  <c r="CQ15" i="2"/>
  <c r="CX9" i="2"/>
  <c r="CX15" i="2"/>
  <c r="DE9" i="2"/>
  <c r="DE15" i="2"/>
  <c r="DL9" i="2"/>
  <c r="DL15" i="2"/>
  <c r="DS9" i="2"/>
  <c r="DS15" i="2"/>
  <c r="DZ9" i="2"/>
  <c r="DZ15" i="2"/>
  <c r="EG9" i="2"/>
  <c r="EG15" i="2"/>
  <c r="EN9" i="2"/>
  <c r="EN15" i="2"/>
  <c r="CF13" i="2"/>
  <c r="CH9" i="2"/>
  <c r="CH15" i="2"/>
  <c r="K78" i="2"/>
  <c r="K70" i="2"/>
  <c r="BV11" i="2"/>
  <c r="DA9" i="2"/>
  <c r="DO10" i="2"/>
  <c r="EB15" i="2"/>
  <c r="EC9" i="2"/>
  <c r="CP18" i="2"/>
  <c r="CW18" i="2"/>
  <c r="DD18" i="2"/>
  <c r="DK18" i="2"/>
  <c r="DR18" i="2"/>
  <c r="DY18" i="2"/>
  <c r="EF18" i="2"/>
  <c r="EM18" i="2"/>
  <c r="I74" i="2"/>
  <c r="K77" i="2"/>
  <c r="N72" i="2"/>
  <c r="BV10" i="2"/>
  <c r="CS15" i="2"/>
  <c r="CT10" i="2"/>
  <c r="EJ9" i="2"/>
  <c r="CJ13" i="2"/>
  <c r="I73" i="2"/>
  <c r="I81" i="2"/>
  <c r="K76" i="2"/>
  <c r="BV9" i="2"/>
  <c r="BU18" i="2"/>
  <c r="CJ10" i="2"/>
  <c r="CJ15" i="2"/>
  <c r="CI18" i="2"/>
  <c r="K73" i="2"/>
  <c r="K72" i="2"/>
  <c r="DU18" i="2"/>
  <c r="DV12" i="2"/>
  <c r="DV13" i="2"/>
  <c r="DV11" i="2"/>
  <c r="DA10" i="2"/>
  <c r="EB18" i="2"/>
  <c r="EC12" i="2"/>
  <c r="EC13" i="2"/>
  <c r="EC11" i="2"/>
  <c r="DG18" i="2"/>
  <c r="DH12" i="2"/>
  <c r="DH13" i="2"/>
  <c r="DH11" i="2"/>
  <c r="CF15" i="2"/>
  <c r="N81" i="2"/>
  <c r="EQ11" i="2"/>
  <c r="EP18" i="2"/>
  <c r="EQ12" i="2"/>
  <c r="EQ13" i="2"/>
  <c r="CZ18" i="2"/>
  <c r="DA12" i="2"/>
  <c r="DA13" i="2"/>
  <c r="DA15" i="2"/>
  <c r="EQ9" i="2"/>
  <c r="DH9" i="2"/>
  <c r="CS18" i="2"/>
  <c r="CT11" i="2"/>
  <c r="CT12" i="2"/>
  <c r="CT13" i="2"/>
  <c r="DN18" i="2"/>
  <c r="DO12" i="2"/>
  <c r="DO13" i="2"/>
  <c r="DO11" i="2"/>
  <c r="DO15" i="2"/>
  <c r="EC10" i="2"/>
  <c r="EC15" i="2"/>
  <c r="K81" i="2"/>
  <c r="EI18" i="2"/>
  <c r="EJ12" i="2"/>
  <c r="EJ13" i="2"/>
  <c r="EJ11" i="2"/>
  <c r="EJ15" i="2"/>
  <c r="BV15" i="2"/>
  <c r="CM15" i="2"/>
  <c r="DV9" i="2"/>
  <c r="CT9" i="2"/>
  <c r="CT15" i="2"/>
  <c r="EQ15" i="2"/>
  <c r="DV15" i="2"/>
  <c r="DH15" i="2"/>
</calcChain>
</file>

<file path=xl/sharedStrings.xml><?xml version="1.0" encoding="utf-8"?>
<sst xmlns="http://schemas.openxmlformats.org/spreadsheetml/2006/main" count="288" uniqueCount="99">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</sst>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29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tabSelected="1"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A92"/>
  <sheetViews>
    <sheetView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H25" sqref="H25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45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45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45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45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4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 t="s">
        <v>71</v>
      </c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5"/>
      <c r="EK6" s="75"/>
      <c r="EL6" s="75"/>
      <c r="EM6" s="75"/>
      <c r="EN6" s="76"/>
      <c r="EO6" s="75"/>
      <c r="EP6" s="75"/>
      <c r="EQ6" s="77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  <c r="AQU6" s="19"/>
      <c r="AQV6" s="19"/>
      <c r="AQW6" s="19"/>
      <c r="AQX6" s="19"/>
      <c r="AQY6" s="19"/>
      <c r="AQZ6" s="19"/>
      <c r="ARA6" s="19"/>
    </row>
    <row r="7" spans="1:1145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43939</v>
      </c>
      <c r="L7" s="62"/>
      <c r="M7" s="62"/>
      <c r="N7" s="64"/>
      <c r="O7" s="61"/>
      <c r="P7" s="62"/>
      <c r="Q7" s="62"/>
      <c r="R7" s="63">
        <v>43938</v>
      </c>
      <c r="S7" s="62"/>
      <c r="T7" s="62"/>
      <c r="U7" s="64"/>
      <c r="V7" s="61"/>
      <c r="W7" s="62"/>
      <c r="X7" s="62"/>
      <c r="Y7" s="63">
        <v>43937</v>
      </c>
      <c r="Z7" s="62"/>
      <c r="AA7" s="62"/>
      <c r="AB7" s="64"/>
      <c r="AC7" s="61"/>
      <c r="AD7" s="62"/>
      <c r="AE7" s="62"/>
      <c r="AF7" s="63">
        <v>43936</v>
      </c>
      <c r="AG7" s="62"/>
      <c r="AH7" s="62"/>
      <c r="AI7" s="64"/>
      <c r="AJ7" s="61"/>
      <c r="AK7" s="62"/>
      <c r="AL7" s="62"/>
      <c r="AM7" s="63">
        <v>43935</v>
      </c>
      <c r="AN7" s="62"/>
      <c r="AO7" s="62"/>
      <c r="AP7" s="64"/>
      <c r="AQ7" s="61"/>
      <c r="AR7" s="62"/>
      <c r="AS7" s="62"/>
      <c r="AT7" s="63">
        <v>43934</v>
      </c>
      <c r="AU7" s="62"/>
      <c r="AV7" s="62"/>
      <c r="AW7" s="64"/>
      <c r="AX7" s="61"/>
      <c r="AY7" s="62"/>
      <c r="AZ7" s="62"/>
      <c r="BA7" s="63">
        <v>43933</v>
      </c>
      <c r="BB7" s="62"/>
      <c r="BC7" s="62"/>
      <c r="BD7" s="64"/>
      <c r="BE7" s="61"/>
      <c r="BF7" s="62"/>
      <c r="BG7" s="62"/>
      <c r="BH7" s="63">
        <v>43932</v>
      </c>
      <c r="BI7" s="62"/>
      <c r="BJ7" s="62"/>
      <c r="BK7" s="64"/>
      <c r="BL7" s="61"/>
      <c r="BM7" s="62"/>
      <c r="BN7" s="62"/>
      <c r="BO7" s="63">
        <v>43931</v>
      </c>
      <c r="BP7" s="62"/>
      <c r="BQ7" s="62"/>
      <c r="BR7" s="64"/>
      <c r="BS7" s="61"/>
      <c r="BT7" s="62"/>
      <c r="BU7" s="62"/>
      <c r="BV7" s="63">
        <v>43930</v>
      </c>
      <c r="BW7" s="62"/>
      <c r="BX7" s="62"/>
      <c r="BY7" s="64"/>
      <c r="BZ7" s="61"/>
      <c r="CA7" s="62"/>
      <c r="CB7" s="62"/>
      <c r="CC7" s="63">
        <v>43929</v>
      </c>
      <c r="CD7" s="62"/>
      <c r="CE7" s="62"/>
      <c r="CF7" s="64"/>
      <c r="CG7" s="61"/>
      <c r="CH7" s="62"/>
      <c r="CI7" s="62"/>
      <c r="CJ7" s="63">
        <v>43928</v>
      </c>
      <c r="CK7" s="62"/>
      <c r="CL7" s="62"/>
      <c r="CM7" s="64"/>
      <c r="CN7" s="61"/>
      <c r="CO7" s="62"/>
      <c r="CP7" s="62"/>
      <c r="CQ7" s="63">
        <v>43927</v>
      </c>
      <c r="CR7" s="62"/>
      <c r="CS7" s="62"/>
      <c r="CT7" s="64"/>
      <c r="CU7" s="61"/>
      <c r="CV7" s="62"/>
      <c r="CW7" s="62"/>
      <c r="CX7" s="63">
        <v>43926</v>
      </c>
      <c r="CY7" s="62"/>
      <c r="CZ7" s="62"/>
      <c r="DA7" s="64"/>
      <c r="DB7" s="61"/>
      <c r="DC7" s="62"/>
      <c r="DD7" s="62"/>
      <c r="DE7" s="63">
        <v>43925</v>
      </c>
      <c r="DF7" s="62"/>
      <c r="DG7" s="62"/>
      <c r="DH7" s="64"/>
      <c r="DI7" s="61"/>
      <c r="DJ7" s="62"/>
      <c r="DK7" s="62"/>
      <c r="DL7" s="63">
        <v>43924</v>
      </c>
      <c r="DM7" s="62"/>
      <c r="DN7" s="62"/>
      <c r="DO7" s="64"/>
      <c r="DP7" s="61"/>
      <c r="DQ7" s="62"/>
      <c r="DR7" s="62"/>
      <c r="DS7" s="63">
        <v>43923</v>
      </c>
      <c r="DT7" s="62"/>
      <c r="DU7" s="62"/>
      <c r="DV7" s="64"/>
      <c r="DW7" s="61"/>
      <c r="DX7" s="62"/>
      <c r="DY7" s="62"/>
      <c r="DZ7" s="63">
        <v>43922</v>
      </c>
      <c r="EA7" s="62"/>
      <c r="EB7" s="62"/>
      <c r="EC7" s="64"/>
      <c r="ED7" s="61"/>
      <c r="EE7" s="62"/>
      <c r="EF7" s="62"/>
      <c r="EG7" s="63">
        <v>43921</v>
      </c>
      <c r="EH7" s="62"/>
      <c r="EI7" s="62"/>
      <c r="EJ7" s="64"/>
      <c r="EK7" s="61"/>
      <c r="EL7" s="62"/>
      <c r="EM7" s="62"/>
      <c r="EN7" s="63">
        <v>43921</v>
      </c>
      <c r="EO7" s="62"/>
      <c r="EP7" s="62"/>
      <c r="EQ7" s="64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</row>
    <row r="8" spans="1:1145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EK8" s="53" t="s">
        <v>14</v>
      </c>
      <c r="EL8" s="37" t="s">
        <v>64</v>
      </c>
      <c r="EM8" s="54" t="s">
        <v>15</v>
      </c>
      <c r="EN8" s="37" t="s">
        <v>64</v>
      </c>
      <c r="EO8" s="54" t="s">
        <v>16</v>
      </c>
      <c r="EP8" s="54" t="s">
        <v>63</v>
      </c>
      <c r="EQ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</row>
    <row r="9" spans="1:1145" x14ac:dyDescent="0.3">
      <c r="A9" s="22" t="s">
        <v>22</v>
      </c>
      <c r="B9" s="55">
        <f>SUM(B70:B75)</f>
        <v>30450818</v>
      </c>
      <c r="C9" s="38">
        <f>B9/B$15*100</f>
        <v>74.33067513312217</v>
      </c>
      <c r="D9" s="55">
        <f>SUM(D70:D75)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136</v>
      </c>
      <c r="I9" s="38">
        <f>H9/H$15*100</f>
        <v>5.711885762284755</v>
      </c>
      <c r="J9" s="15">
        <v>44</v>
      </c>
      <c r="K9" s="38">
        <f>J9/J$15*100</f>
        <v>2.5507246376811592</v>
      </c>
      <c r="L9" s="15"/>
      <c r="M9" s="15">
        <f>SUM(H9+J9+L9)</f>
        <v>180</v>
      </c>
      <c r="N9" s="45">
        <f>M9/M$15*100</f>
        <v>4.3838285435947393</v>
      </c>
      <c r="O9" s="15">
        <v>129</v>
      </c>
      <c r="P9" s="38">
        <f>O9/O$15*100</f>
        <v>5.7743957027752906</v>
      </c>
      <c r="Q9" s="15">
        <v>41</v>
      </c>
      <c r="R9" s="38">
        <f>Q9/Q$15*100</f>
        <v>2.5168815224063845</v>
      </c>
      <c r="S9" s="15"/>
      <c r="T9" s="15">
        <f>SUM(O9+Q9+S9)</f>
        <v>170</v>
      </c>
      <c r="U9" s="45">
        <f>T9/T$15*100</f>
        <v>4.4007248252653373</v>
      </c>
      <c r="V9" s="15">
        <v>123</v>
      </c>
      <c r="W9" s="38">
        <f>V9/V$15*100</f>
        <v>5.9305689488910316</v>
      </c>
      <c r="X9" s="15">
        <v>39</v>
      </c>
      <c r="Y9" s="38">
        <f>X9/X$15*100</f>
        <v>2.620967741935484</v>
      </c>
      <c r="Z9" s="15"/>
      <c r="AA9" s="15">
        <f>SUM(V9+X9+Z9)</f>
        <v>162</v>
      </c>
      <c r="AB9" s="45">
        <f>AA9/AA$15*100</f>
        <v>4.5480067377877598</v>
      </c>
      <c r="AC9" s="15">
        <v>115</v>
      </c>
      <c r="AD9" s="38">
        <f>AC9/AC$15*100</f>
        <v>6.0304142632406927</v>
      </c>
      <c r="AE9" s="15">
        <v>35</v>
      </c>
      <c r="AF9" s="38">
        <f>AE9/AE$15*100</f>
        <v>2.608047690014903</v>
      </c>
      <c r="AG9" s="15"/>
      <c r="AH9" s="15">
        <f>SUM(AC9+AE9+AG9)</f>
        <v>150</v>
      </c>
      <c r="AI9" s="45">
        <f>AH9/AH$15*100</f>
        <v>4.6168051708217916</v>
      </c>
      <c r="AJ9" s="15">
        <v>109</v>
      </c>
      <c r="AK9" s="38">
        <f>AJ9/AJ$15*100</f>
        <v>6.2072892938496587</v>
      </c>
      <c r="AL9" s="15">
        <v>33</v>
      </c>
      <c r="AM9" s="38">
        <f>AL9/AL$15*100</f>
        <v>2.7295285359801489</v>
      </c>
      <c r="AN9" s="15"/>
      <c r="AO9" s="15">
        <f>SUM(AJ9+AL9+AN9)</f>
        <v>142</v>
      </c>
      <c r="AP9" s="45">
        <f>AO9/AO$15*100</f>
        <v>4.789207419898819</v>
      </c>
      <c r="AQ9" s="15">
        <v>101</v>
      </c>
      <c r="AR9" s="38">
        <f>AQ9/AQ$15*100</f>
        <v>6.09167671893848</v>
      </c>
      <c r="AS9" s="15">
        <v>33</v>
      </c>
      <c r="AT9" s="38">
        <f>AS9/AS$15*100</f>
        <v>2.9074889867841409</v>
      </c>
      <c r="AU9" s="15"/>
      <c r="AV9" s="15">
        <f>SUM(AQ9+AS9+AU9)</f>
        <v>134</v>
      </c>
      <c r="AW9" s="45">
        <f>AV9/AV$15*100</f>
        <v>4.797708557107053</v>
      </c>
      <c r="AX9" s="15">
        <v>97</v>
      </c>
      <c r="AY9" s="38">
        <f>AX9/AX$15*100</f>
        <v>6.0929648241206031</v>
      </c>
      <c r="AZ9" s="15">
        <v>31</v>
      </c>
      <c r="BA9" s="38">
        <f>AZ9/AZ$15*100</f>
        <v>2.8810408921933086</v>
      </c>
      <c r="BB9" s="15"/>
      <c r="BC9" s="15">
        <f>SUM(AX9+AZ9+BB9)</f>
        <v>128</v>
      </c>
      <c r="BD9" s="45">
        <f>BC9/BC$15*100</f>
        <v>4.7976011994003001</v>
      </c>
      <c r="BE9" s="15">
        <v>93</v>
      </c>
      <c r="BF9" s="38">
        <f>BE9/BE$15*100</f>
        <v>6.1103810775295662</v>
      </c>
      <c r="BG9" s="15">
        <v>31</v>
      </c>
      <c r="BH9" s="38">
        <f>BG9/BG$15*100</f>
        <v>3.0451866404715129</v>
      </c>
      <c r="BI9" s="15"/>
      <c r="BJ9" s="15">
        <f>SUM(BE9+BG9+BI9)</f>
        <v>124</v>
      </c>
      <c r="BK9" s="45">
        <f>BJ9/BJ$15*100</f>
        <v>4.8818897637795278</v>
      </c>
      <c r="BL9" s="15">
        <v>87</v>
      </c>
      <c r="BM9" s="38">
        <f>BL9/BL$15*100</f>
        <v>6.1009817671809259</v>
      </c>
      <c r="BN9" s="15">
        <v>29</v>
      </c>
      <c r="BO9" s="38">
        <f>BN9/BN$15*100</f>
        <v>3.0752916224814424</v>
      </c>
      <c r="BP9" s="15"/>
      <c r="BQ9" s="15">
        <f>SUM(BL9+BN9+BP9)</f>
        <v>116</v>
      </c>
      <c r="BR9" s="45">
        <f>BQ9/BQ$15*100</f>
        <v>4.8965808357956941</v>
      </c>
      <c r="BS9" s="15">
        <v>76</v>
      </c>
      <c r="BT9" s="38">
        <f>BS9/BS$15*100</f>
        <v>5.9097978227060652</v>
      </c>
      <c r="BU9" s="15">
        <v>26</v>
      </c>
      <c r="BV9" s="38">
        <f>BU9/BU$15*100</f>
        <v>3.1823745410036719</v>
      </c>
      <c r="BW9" s="15"/>
      <c r="BX9" s="15">
        <f>SUM(BS9+BU9+BW9)</f>
        <v>102</v>
      </c>
      <c r="BY9" s="45">
        <f>BX9/BX$15*100</f>
        <v>4.8502139800285313</v>
      </c>
      <c r="BZ9" s="15">
        <v>67</v>
      </c>
      <c r="CA9" s="38">
        <f>BZ9/BZ$15*100</f>
        <v>5.8210251954821892</v>
      </c>
      <c r="CB9" s="15">
        <v>20</v>
      </c>
      <c r="CC9" s="38">
        <f>CB9/CB$15*100</f>
        <v>2.8328611898017</v>
      </c>
      <c r="CD9" s="15"/>
      <c r="CE9" s="15">
        <f>SUM(BZ9+CB9+CD9)</f>
        <v>87</v>
      </c>
      <c r="CF9" s="45">
        <f>CE9/CE$15*100</f>
        <v>4.6849757673667201</v>
      </c>
      <c r="CG9" s="15">
        <v>60</v>
      </c>
      <c r="CH9" s="38">
        <f>CG9/CG$15*100</f>
        <v>5.928853754940711</v>
      </c>
      <c r="CI9" s="15">
        <v>14</v>
      </c>
      <c r="CJ9" s="38">
        <f>CI9/CI$15*100</f>
        <v>2.3648648648648649</v>
      </c>
      <c r="CK9" s="15"/>
      <c r="CL9" s="26">
        <f>SUM(CG9+CI9+CK9)</f>
        <v>74</v>
      </c>
      <c r="CM9" s="45">
        <f>CL9/CL$15*100</f>
        <v>4.6134663341645883</v>
      </c>
      <c r="CN9" s="15">
        <v>58</v>
      </c>
      <c r="CO9" s="38">
        <f>CN9/CN$15*100</f>
        <v>6.3526834611171967</v>
      </c>
      <c r="CP9" s="15">
        <v>14</v>
      </c>
      <c r="CQ9" s="38">
        <f>CP9/CP$15*100</f>
        <v>2.7027027027027026</v>
      </c>
      <c r="CR9" s="15"/>
      <c r="CS9" s="26">
        <f>SUM(CN9+CP9+CR9)</f>
        <v>72</v>
      </c>
      <c r="CT9" s="45">
        <f>CS9/CS$15*100</f>
        <v>5.0314465408805038</v>
      </c>
      <c r="CU9" s="15">
        <v>53</v>
      </c>
      <c r="CV9" s="38">
        <f>CU9/CU$15*100</f>
        <v>6.2279670975323151</v>
      </c>
      <c r="CW9" s="15">
        <v>15</v>
      </c>
      <c r="CX9" s="38">
        <f>CW9/CW$15*100</f>
        <v>3.0737704918032787</v>
      </c>
      <c r="CY9" s="15"/>
      <c r="CZ9" s="26">
        <f>SUM(CU9+CW9+CY9)</f>
        <v>68</v>
      </c>
      <c r="DA9" s="45">
        <f>CZ9/CZ$15*100</f>
        <v>5.078416728902166</v>
      </c>
      <c r="DB9" s="15">
        <v>48</v>
      </c>
      <c r="DC9" s="38">
        <f>DB9/DB$15*100</f>
        <v>6.3745019920318722</v>
      </c>
      <c r="DD9" s="15">
        <v>9</v>
      </c>
      <c r="DE9" s="38">
        <f>DD9/DD$15*100</f>
        <v>2.2332506203473943</v>
      </c>
      <c r="DF9" s="15"/>
      <c r="DG9" s="26">
        <f>SUM(DB9+DD9+DF9)</f>
        <v>57</v>
      </c>
      <c r="DH9" s="45">
        <f>DG9/DG$15*100</f>
        <v>4.9307958477508649</v>
      </c>
      <c r="DI9" s="15">
        <v>46</v>
      </c>
      <c r="DJ9" s="38">
        <f>DI9/DI$15*100</f>
        <v>6.9591527987897122</v>
      </c>
      <c r="DK9" s="15">
        <v>9</v>
      </c>
      <c r="DL9" s="38">
        <f>DK9/DK$15*100</f>
        <v>2.5495750708215295</v>
      </c>
      <c r="DM9" s="15"/>
      <c r="DN9" s="26">
        <f>SUM(DI9+DK9+DM9)</f>
        <v>55</v>
      </c>
      <c r="DO9" s="45">
        <f>DN9/DN$15*100</f>
        <v>5.4240631163708084</v>
      </c>
      <c r="DP9" s="15">
        <v>39</v>
      </c>
      <c r="DQ9" s="38">
        <f>DP9/DP$15*100</f>
        <v>6.8783068783068781</v>
      </c>
      <c r="DR9" s="15">
        <v>9</v>
      </c>
      <c r="DS9" s="38">
        <f>DR9/DR$15*100</f>
        <v>2.9702970297029703</v>
      </c>
      <c r="DT9" s="15"/>
      <c r="DU9" s="26">
        <f>SUM(DP9+DR9+DT9)</f>
        <v>48</v>
      </c>
      <c r="DV9" s="45">
        <f>DU9/DU$15*100</f>
        <v>5.5172413793103452</v>
      </c>
      <c r="DW9" s="15">
        <v>35</v>
      </c>
      <c r="DX9" s="38">
        <f>DW9/DW$15*100</f>
        <v>7.3068893528183718</v>
      </c>
      <c r="DY9" s="15">
        <v>7</v>
      </c>
      <c r="DZ9" s="38">
        <f>DY9/DY$15*100</f>
        <v>2.788844621513944</v>
      </c>
      <c r="EA9" s="15"/>
      <c r="EB9" s="26">
        <f>SUM(DW9+DY9+EA9)</f>
        <v>42</v>
      </c>
      <c r="EC9" s="45">
        <f>EB9/EB$15*100</f>
        <v>5.7534246575342465</v>
      </c>
      <c r="ED9" s="15">
        <v>26</v>
      </c>
      <c r="EE9" s="38">
        <f>ED9/ED$15*100</f>
        <v>6.7885117493472595</v>
      </c>
      <c r="EF9" s="15">
        <v>5</v>
      </c>
      <c r="EG9" s="38">
        <f>EF9/EF$15*100</f>
        <v>2.5252525252525251</v>
      </c>
      <c r="EH9" s="15"/>
      <c r="EI9" s="26">
        <f>SUM(ED9+EF9+EH9)</f>
        <v>31</v>
      </c>
      <c r="EJ9" s="45">
        <f>EI9/EI$15*100</f>
        <v>5.3356282271944924</v>
      </c>
      <c r="EK9" s="15">
        <v>22</v>
      </c>
      <c r="EL9" s="38">
        <f>EK9/EK$15*100</f>
        <v>7.2847682119205297</v>
      </c>
      <c r="EM9" s="15">
        <v>4</v>
      </c>
      <c r="EN9" s="38">
        <f>EM9/EM$15*100</f>
        <v>2.6490066225165565</v>
      </c>
      <c r="EO9" s="15"/>
      <c r="EP9" s="26">
        <f>SUM(EK9+EM9+EO9)</f>
        <v>26</v>
      </c>
      <c r="EQ9" s="45">
        <f>EP9/EP$15*100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</row>
    <row r="10" spans="1:1145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279</v>
      </c>
      <c r="I10" s="38">
        <f>H10/H$15*100</f>
        <v>11.717765644687105</v>
      </c>
      <c r="J10" s="15">
        <v>95</v>
      </c>
      <c r="K10" s="38">
        <f t="shared" ref="K10:K11" si="3">J10/J$15*100</f>
        <v>5.5072463768115938</v>
      </c>
      <c r="L10" s="15"/>
      <c r="M10" s="15">
        <f t="shared" ref="M10:M13" si="4">SUM(H10+J10+L10)</f>
        <v>374</v>
      </c>
      <c r="N10" s="45">
        <f t="shared" ref="N10:N11" si="5">M10/M$15*100</f>
        <v>9.1086215294690707</v>
      </c>
      <c r="O10" s="15">
        <v>262</v>
      </c>
      <c r="P10" s="38">
        <f>O10/O$15*100</f>
        <v>11.727842435094002</v>
      </c>
      <c r="Q10" s="15">
        <v>87</v>
      </c>
      <c r="R10" s="38">
        <f t="shared" ref="R10:R11" si="6">Q10/Q$15*100</f>
        <v>5.3406998158379375</v>
      </c>
      <c r="S10" s="15"/>
      <c r="T10" s="15">
        <f t="shared" ref="T10:T13" si="7">SUM(O10+Q10+S10)</f>
        <v>349</v>
      </c>
      <c r="U10" s="45">
        <f t="shared" ref="U10:U11" si="8">T10/T$15*100</f>
        <v>9.0344292001035473</v>
      </c>
      <c r="V10" s="15">
        <v>242</v>
      </c>
      <c r="W10" s="38">
        <f>V10/V$15*100</f>
        <v>11.668273866923819</v>
      </c>
      <c r="X10" s="15">
        <v>83</v>
      </c>
      <c r="Y10" s="38">
        <f t="shared" ref="Y10:Y11" si="9">X10/X$15*100</f>
        <v>5.577956989247312</v>
      </c>
      <c r="Z10" s="15"/>
      <c r="AA10" s="15">
        <f t="shared" ref="AA10:AA13" si="10">SUM(V10+X10+Z10)</f>
        <v>325</v>
      </c>
      <c r="AB10" s="45">
        <f t="shared" ref="AB10:AB11" si="11">AA10/AA$15*100</f>
        <v>9.1240875912408761</v>
      </c>
      <c r="AC10" s="15">
        <v>219</v>
      </c>
      <c r="AD10" s="38">
        <f>AC10/AC$15*100</f>
        <v>11.484006292606187</v>
      </c>
      <c r="AE10" s="15">
        <v>71</v>
      </c>
      <c r="AF10" s="38">
        <f t="shared" ref="AF10:AF11" si="12">AE10/AE$15*100</f>
        <v>5.2906110283159462</v>
      </c>
      <c r="AG10" s="15"/>
      <c r="AH10" s="15">
        <f t="shared" ref="AH10:AH13" si="13">SUM(AC10+AE10+AG10)</f>
        <v>290</v>
      </c>
      <c r="AI10" s="45">
        <f t="shared" ref="AI10:AI11" si="14">AH10/AH$15*100</f>
        <v>8.9258233302554633</v>
      </c>
      <c r="AJ10" s="15">
        <v>196</v>
      </c>
      <c r="AK10" s="38">
        <f>AJ10/AJ$15*100</f>
        <v>11.161731207289293</v>
      </c>
      <c r="AL10" s="15">
        <v>69</v>
      </c>
      <c r="AM10" s="38">
        <f t="shared" ref="AM10:AM11" si="15">AL10/AL$15*100</f>
        <v>5.7071960297766751</v>
      </c>
      <c r="AN10" s="15"/>
      <c r="AO10" s="15">
        <f t="shared" ref="AO10:AO13" si="16">SUM(AJ10+AL10+AN10)</f>
        <v>265</v>
      </c>
      <c r="AP10" s="45">
        <f t="shared" ref="AP10:AP11" si="17">AO10/AO$15*100</f>
        <v>8.937605396290051</v>
      </c>
      <c r="AQ10" s="15">
        <v>181</v>
      </c>
      <c r="AR10" s="38">
        <f>AQ10/AQ$15*100</f>
        <v>10.9167671893848</v>
      </c>
      <c r="AS10" s="15">
        <v>65</v>
      </c>
      <c r="AT10" s="38">
        <f t="shared" ref="AT10:AT11" si="18">AS10/AS$15*100</f>
        <v>5.7268722466960353</v>
      </c>
      <c r="AU10" s="15"/>
      <c r="AV10" s="15">
        <f t="shared" ref="AV10:AV13" si="19">SUM(AQ10+AS10+AU10)</f>
        <v>246</v>
      </c>
      <c r="AW10" s="45">
        <f t="shared" ref="AW10:AW11" si="20">AV10/AV$15*100</f>
        <v>8.8077336197636953</v>
      </c>
      <c r="AX10" s="15">
        <v>176</v>
      </c>
      <c r="AY10" s="38">
        <f>AX10/AX$15*100</f>
        <v>11.055276381909549</v>
      </c>
      <c r="AZ10" s="15">
        <v>62</v>
      </c>
      <c r="BA10" s="38">
        <f t="shared" ref="BA10:BA11" si="21">AZ10/AZ$15*100</f>
        <v>5.7620817843866172</v>
      </c>
      <c r="BB10" s="15"/>
      <c r="BC10" s="15">
        <f t="shared" ref="BC10:BC13" si="22">SUM(AX10+AZ10+BB10)</f>
        <v>238</v>
      </c>
      <c r="BD10" s="45">
        <f t="shared" ref="BD10:BD11" si="23">BC10/BC$15*100</f>
        <v>8.9205397301349318</v>
      </c>
      <c r="BE10" s="15">
        <v>166</v>
      </c>
      <c r="BF10" s="38">
        <f>BE10/BE$15*100</f>
        <v>10.906701708278581</v>
      </c>
      <c r="BG10" s="15">
        <v>61</v>
      </c>
      <c r="BH10" s="38">
        <f t="shared" ref="BH10:BH11" si="24">BG10/BG$15*100</f>
        <v>5.9921414538310414</v>
      </c>
      <c r="BI10" s="15"/>
      <c r="BJ10" s="15">
        <f t="shared" ref="BJ10:BJ13" si="25">SUM(BE10+BG10+BI10)</f>
        <v>227</v>
      </c>
      <c r="BK10" s="45">
        <f t="shared" ref="BK10:BK11" si="26">BJ10/BJ$15*100</f>
        <v>8.9370078740157481</v>
      </c>
      <c r="BL10" s="15">
        <v>153</v>
      </c>
      <c r="BM10" s="38">
        <f>BL10/BL$15*100</f>
        <v>10.729312762973352</v>
      </c>
      <c r="BN10" s="15">
        <v>57</v>
      </c>
      <c r="BO10" s="38">
        <f t="shared" ref="BO10:BO11" si="27">BN10/BN$15*100</f>
        <v>6.0445387062566276</v>
      </c>
      <c r="BP10" s="15"/>
      <c r="BQ10" s="15">
        <f t="shared" ref="BQ10:BQ13" si="28">SUM(BL10+BN10+BP10)</f>
        <v>210</v>
      </c>
      <c r="BR10" s="45">
        <f t="shared" ref="BR10:BR11" si="29">BQ10/BQ$15*100</f>
        <v>8.8644997889404813</v>
      </c>
      <c r="BS10" s="15">
        <v>133</v>
      </c>
      <c r="BT10" s="38">
        <f>BS10/BS$15*100</f>
        <v>10.342146189735614</v>
      </c>
      <c r="BU10" s="15">
        <v>52</v>
      </c>
      <c r="BV10" s="38">
        <f t="shared" ref="BV10" si="30">BU10/BU$15*100</f>
        <v>6.3647490820073438</v>
      </c>
      <c r="BW10" s="15"/>
      <c r="BX10" s="15">
        <f t="shared" ref="BX10:BX13" si="31">SUM(BS10+BU10+BW10)</f>
        <v>185</v>
      </c>
      <c r="BY10" s="45">
        <f t="shared" ref="BY10:BY13" si="32">BX10/BX$15*100</f>
        <v>8.7969567284831207</v>
      </c>
      <c r="BZ10" s="15">
        <v>117</v>
      </c>
      <c r="CA10" s="38">
        <f t="shared" ref="CA10:CC13" si="33">BZ10/BZ$15*100</f>
        <v>10.165073848827106</v>
      </c>
      <c r="CB10" s="15">
        <v>49</v>
      </c>
      <c r="CC10" s="38">
        <f t="shared" si="33"/>
        <v>6.9405099150141645</v>
      </c>
      <c r="CD10" s="15"/>
      <c r="CE10" s="15">
        <f t="shared" ref="CE10:CE13" si="34">SUM(BZ10+CB10+CD10)</f>
        <v>166</v>
      </c>
      <c r="CF10" s="45">
        <f t="shared" ref="CF10" si="35">CE10/CE$15*100</f>
        <v>8.9391491653204085</v>
      </c>
      <c r="CG10" s="15">
        <v>101</v>
      </c>
      <c r="CH10" s="38">
        <f t="shared" ref="CH10" si="36">CG10/CG$15*100</f>
        <v>9.9802371541501991</v>
      </c>
      <c r="CI10" s="15">
        <v>36</v>
      </c>
      <c r="CJ10" s="38">
        <f t="shared" ref="CJ10" si="37">CI10/CI$15*100</f>
        <v>6.0810810810810816</v>
      </c>
      <c r="CK10" s="15"/>
      <c r="CL10" s="15">
        <f t="shared" ref="CL10:CL13" si="38">SUM(CG10+CI10+CK10)</f>
        <v>137</v>
      </c>
      <c r="CM10" s="45">
        <f t="shared" ref="CM10:CM13" si="39">CL10/CL$15*100</f>
        <v>8.5411471321695753</v>
      </c>
      <c r="CN10" s="15">
        <v>89</v>
      </c>
      <c r="CO10" s="38">
        <f t="shared" ref="CO10:CO13" si="40">CN10/CN$15*100</f>
        <v>9.7480832420591454</v>
      </c>
      <c r="CP10" s="15">
        <v>35</v>
      </c>
      <c r="CQ10" s="38">
        <f t="shared" ref="CQ10:CQ13" si="41">CP10/CP$15*100</f>
        <v>6.756756756756757</v>
      </c>
      <c r="CR10" s="15"/>
      <c r="CS10" s="15">
        <f t="shared" ref="CS10:CS13" si="42">SUM(CN10+CP10+CR10)</f>
        <v>124</v>
      </c>
      <c r="CT10" s="45">
        <f t="shared" ref="CT10:CT13" si="43">CS10/CS$15*100</f>
        <v>8.6652690426275321</v>
      </c>
      <c r="CU10" s="15">
        <v>82</v>
      </c>
      <c r="CV10" s="38">
        <f t="shared" ref="CV10:CV13" si="44">CU10/CU$15*100</f>
        <v>9.6357226792009403</v>
      </c>
      <c r="CW10" s="15">
        <v>33</v>
      </c>
      <c r="CX10" s="38">
        <f t="shared" ref="CX10:CX13" si="45">CW10/CW$15*100</f>
        <v>6.7622950819672134</v>
      </c>
      <c r="CY10" s="15"/>
      <c r="CZ10" s="15">
        <f t="shared" ref="CZ10:CZ13" si="46">SUM(CU10+CW10+CY10)</f>
        <v>115</v>
      </c>
      <c r="DA10" s="45">
        <f t="shared" ref="DA10:DA13" si="47">CZ10/CZ$15*100</f>
        <v>8.5884988797610156</v>
      </c>
      <c r="DB10" s="15">
        <v>73</v>
      </c>
      <c r="DC10" s="38">
        <f t="shared" ref="DC10:DC13" si="48">DB10/DB$15*100</f>
        <v>9.6945551128818064</v>
      </c>
      <c r="DD10" s="15">
        <v>28</v>
      </c>
      <c r="DE10" s="38">
        <f t="shared" ref="DE10:DE13" si="49">DD10/DD$15*100</f>
        <v>6.9478908188585615</v>
      </c>
      <c r="DF10" s="15"/>
      <c r="DG10" s="15">
        <f t="shared" ref="DG10:DG13" si="50">SUM(DB10+DD10+DF10)</f>
        <v>101</v>
      </c>
      <c r="DH10" s="45">
        <f t="shared" ref="DH10:DH13" si="51">DG10/DG$15*100</f>
        <v>8.7370242214532876</v>
      </c>
      <c r="DI10" s="15">
        <v>64</v>
      </c>
      <c r="DJ10" s="38">
        <f t="shared" ref="DJ10:DJ13" si="52">DI10/DI$15*100</f>
        <v>9.6822995461422092</v>
      </c>
      <c r="DK10" s="15">
        <v>25</v>
      </c>
      <c r="DL10" s="38">
        <f t="shared" ref="DL10:DL13" si="53">DK10/DK$15*100</f>
        <v>7.0821529745042495</v>
      </c>
      <c r="DM10" s="15"/>
      <c r="DN10" s="15">
        <f t="shared" ref="DN10:DN13" si="54">SUM(DI10+DK10+DM10)</f>
        <v>89</v>
      </c>
      <c r="DO10" s="45">
        <f t="shared" ref="DO10:DO13" si="55">DN10/DN$15*100</f>
        <v>8.777120315581854</v>
      </c>
      <c r="DP10" s="15">
        <v>53</v>
      </c>
      <c r="DQ10" s="38">
        <f t="shared" ref="DQ10:DQ13" si="56">DP10/DP$15*100</f>
        <v>9.3474426807760143</v>
      </c>
      <c r="DR10" s="15">
        <v>19</v>
      </c>
      <c r="DS10" s="38">
        <f t="shared" ref="DS10:DS13" si="57">DR10/DR$15*100</f>
        <v>6.2706270627062706</v>
      </c>
      <c r="DT10" s="15"/>
      <c r="DU10" s="15">
        <f t="shared" ref="DU10:DU13" si="58">SUM(DP10+DR10+DT10)</f>
        <v>72</v>
      </c>
      <c r="DV10" s="45">
        <f t="shared" ref="DV10:DV13" si="59">DU10/DU$15*100</f>
        <v>8.2758620689655178</v>
      </c>
      <c r="DW10" s="15">
        <v>42</v>
      </c>
      <c r="DX10" s="38">
        <f t="shared" ref="DX10:DX13" si="60">DW10/DW$15*100</f>
        <v>8.7682672233820469</v>
      </c>
      <c r="DY10" s="15">
        <v>16</v>
      </c>
      <c r="DZ10" s="38">
        <f t="shared" ref="DZ10:DZ13" si="61">DY10/DY$15*100</f>
        <v>6.3745019920318722</v>
      </c>
      <c r="EA10" s="15"/>
      <c r="EB10" s="15">
        <f t="shared" ref="EB10:EB13" si="62">SUM(DW10+DY10+EA10)</f>
        <v>58</v>
      </c>
      <c r="EC10" s="45">
        <f t="shared" ref="EC10:EC13" si="63">EB10/EB$15*100</f>
        <v>7.9452054794520555</v>
      </c>
      <c r="ED10" s="15">
        <v>32</v>
      </c>
      <c r="EE10" s="38">
        <f t="shared" ref="EE10:EE13" si="64">ED10/ED$15*100</f>
        <v>8.3550913838120113</v>
      </c>
      <c r="EF10" s="15">
        <v>12</v>
      </c>
      <c r="EG10" s="38">
        <f t="shared" ref="EG10:EG13" si="65">EF10/EF$15*100</f>
        <v>6.0606060606060606</v>
      </c>
      <c r="EH10" s="15"/>
      <c r="EI10" s="15">
        <f t="shared" ref="EI10:EI13" si="66">SUM(ED10+EF10+EH10)</f>
        <v>44</v>
      </c>
      <c r="EJ10" s="45">
        <f t="shared" ref="EJ10:EJ13" si="67">EI10/EI$15*100</f>
        <v>7.5731497418244409</v>
      </c>
      <c r="EK10" s="15">
        <v>22</v>
      </c>
      <c r="EL10" s="38">
        <f t="shared" ref="EL10:EL13" si="68">EK10/EK$15*100</f>
        <v>7.2847682119205297</v>
      </c>
      <c r="EM10" s="15">
        <v>9</v>
      </c>
      <c r="EN10" s="38">
        <f t="shared" ref="EN10:EN13" si="69">EM10/EM$15*100</f>
        <v>5.9602649006622519</v>
      </c>
      <c r="EO10" s="15"/>
      <c r="EP10" s="15">
        <f t="shared" ref="EP10:EP13" si="70">SUM(EK10+EM10+EO10)</f>
        <v>31</v>
      </c>
      <c r="EQ10" s="45">
        <f t="shared" ref="EQ10:EQ13" si="71">EP10/EP$15*100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</row>
    <row r="11" spans="1:1145" x14ac:dyDescent="0.3">
      <c r="A11" s="23" t="s">
        <v>9</v>
      </c>
      <c r="B11" s="60">
        <v>3503497</v>
      </c>
      <c r="C11" s="38">
        <f t="shared" ref="C11" si="72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661</v>
      </c>
      <c r="I11" s="38">
        <f t="shared" ref="I11" si="73">H11/H$15*100</f>
        <v>27.761444771104575</v>
      </c>
      <c r="J11" s="15">
        <v>294</v>
      </c>
      <c r="K11" s="38">
        <f t="shared" si="3"/>
        <v>17.043478260869566</v>
      </c>
      <c r="L11" s="15"/>
      <c r="M11" s="15">
        <f t="shared" si="4"/>
        <v>955</v>
      </c>
      <c r="N11" s="45">
        <f t="shared" si="5"/>
        <v>23.258645884072092</v>
      </c>
      <c r="O11" s="15">
        <v>614</v>
      </c>
      <c r="P11" s="38">
        <f t="shared" ref="P11" si="74">O11/O$15*100</f>
        <v>27.484333034914947</v>
      </c>
      <c r="Q11" s="15">
        <v>283</v>
      </c>
      <c r="R11" s="38">
        <f t="shared" si="6"/>
        <v>17.372621240024554</v>
      </c>
      <c r="S11" s="15"/>
      <c r="T11" s="15">
        <f t="shared" si="7"/>
        <v>897</v>
      </c>
      <c r="U11" s="45">
        <f t="shared" si="8"/>
        <v>23.220295107429457</v>
      </c>
      <c r="V11" s="15">
        <v>569</v>
      </c>
      <c r="W11" s="38">
        <f t="shared" ref="W11" si="75">V11/V$15*100</f>
        <v>27.434908389585345</v>
      </c>
      <c r="X11" s="15">
        <v>261</v>
      </c>
      <c r="Y11" s="38">
        <f t="shared" si="9"/>
        <v>17.540322580645164</v>
      </c>
      <c r="Z11" s="15"/>
      <c r="AA11" s="15">
        <f t="shared" si="10"/>
        <v>830</v>
      </c>
      <c r="AB11" s="45">
        <f t="shared" si="11"/>
        <v>23.301516002245929</v>
      </c>
      <c r="AC11" s="15">
        <v>521</v>
      </c>
      <c r="AD11" s="38">
        <f t="shared" ref="AD11" si="76">AC11/AC$15*100</f>
        <v>27.320398531725221</v>
      </c>
      <c r="AE11" s="15">
        <v>240</v>
      </c>
      <c r="AF11" s="38">
        <f t="shared" si="12"/>
        <v>17.883755588673623</v>
      </c>
      <c r="AG11" s="15"/>
      <c r="AH11" s="15">
        <f t="shared" si="13"/>
        <v>761</v>
      </c>
      <c r="AI11" s="45">
        <f t="shared" si="14"/>
        <v>23.422591566635891</v>
      </c>
      <c r="AJ11" s="15">
        <v>484</v>
      </c>
      <c r="AK11" s="38">
        <f t="shared" ref="AK11" si="77">AJ11/AJ$15*100</f>
        <v>27.562642369020502</v>
      </c>
      <c r="AL11" s="15">
        <v>221</v>
      </c>
      <c r="AM11" s="38">
        <f t="shared" si="15"/>
        <v>18.27956989247312</v>
      </c>
      <c r="AN11" s="15"/>
      <c r="AO11" s="15">
        <f t="shared" si="16"/>
        <v>705</v>
      </c>
      <c r="AP11" s="45">
        <f t="shared" si="17"/>
        <v>23.777403035413151</v>
      </c>
      <c r="AQ11" s="15">
        <v>462</v>
      </c>
      <c r="AR11" s="38">
        <f t="shared" ref="AR11" si="78">AQ11/AQ$15*100</f>
        <v>27.864897466827504</v>
      </c>
      <c r="AS11" s="15">
        <v>214</v>
      </c>
      <c r="AT11" s="38">
        <f t="shared" si="18"/>
        <v>18.854625550660792</v>
      </c>
      <c r="AU11" s="15"/>
      <c r="AV11" s="15">
        <f t="shared" si="19"/>
        <v>676</v>
      </c>
      <c r="AW11" s="45">
        <f t="shared" si="20"/>
        <v>24.203365556749016</v>
      </c>
      <c r="AX11" s="15">
        <v>445</v>
      </c>
      <c r="AY11" s="38">
        <f t="shared" ref="AY11" si="79">AX11/AX$15*100</f>
        <v>27.952261306532662</v>
      </c>
      <c r="AZ11" s="15">
        <v>196</v>
      </c>
      <c r="BA11" s="38">
        <f t="shared" si="21"/>
        <v>18.21561338289963</v>
      </c>
      <c r="BB11" s="15"/>
      <c r="BC11" s="15">
        <f t="shared" si="22"/>
        <v>641</v>
      </c>
      <c r="BD11" s="45">
        <f t="shared" si="23"/>
        <v>24.025487256371814</v>
      </c>
      <c r="BE11" s="15">
        <v>426</v>
      </c>
      <c r="BF11" s="38">
        <f t="shared" ref="BF11" si="80">BE11/BE$15*100</f>
        <v>27.989487516425754</v>
      </c>
      <c r="BG11" s="15">
        <v>188</v>
      </c>
      <c r="BH11" s="38">
        <f t="shared" si="24"/>
        <v>18.467583497053045</v>
      </c>
      <c r="BI11" s="15"/>
      <c r="BJ11" s="15">
        <f t="shared" si="25"/>
        <v>614</v>
      </c>
      <c r="BK11" s="45">
        <f t="shared" si="26"/>
        <v>24.173228346456693</v>
      </c>
      <c r="BL11" s="15">
        <v>398</v>
      </c>
      <c r="BM11" s="38">
        <f t="shared" ref="BM11" si="81">BL11/BL$15*100</f>
        <v>27.910238429172512</v>
      </c>
      <c r="BN11" s="15">
        <v>169</v>
      </c>
      <c r="BO11" s="38">
        <f t="shared" si="27"/>
        <v>17.921527041357372</v>
      </c>
      <c r="BP11" s="15"/>
      <c r="BQ11" s="15">
        <f t="shared" si="28"/>
        <v>567</v>
      </c>
      <c r="BR11" s="45">
        <f t="shared" si="29"/>
        <v>23.9341494301393</v>
      </c>
      <c r="BS11" s="15">
        <v>362</v>
      </c>
      <c r="BT11" s="38">
        <f t="shared" ref="BT11" si="82">BS11/BS$15*100</f>
        <v>28.149300155520997</v>
      </c>
      <c r="BU11" s="15">
        <v>146</v>
      </c>
      <c r="BV11" s="38">
        <f t="shared" ref="BV11" si="83">BU11/BU$15*100</f>
        <v>17.870257037943695</v>
      </c>
      <c r="BW11" s="15"/>
      <c r="BX11" s="15">
        <f t="shared" si="31"/>
        <v>508</v>
      </c>
      <c r="BY11" s="45">
        <f t="shared" si="32"/>
        <v>24.155967665240134</v>
      </c>
      <c r="BZ11" s="15">
        <v>325</v>
      </c>
      <c r="CA11" s="38">
        <f>BZ11/BZ$15*100</f>
        <v>28.236316246741964</v>
      </c>
      <c r="CB11" s="15">
        <v>129</v>
      </c>
      <c r="CC11" s="38">
        <f>CB11/CB$15*100</f>
        <v>18.271954674220964</v>
      </c>
      <c r="CD11" s="15"/>
      <c r="CE11" s="15">
        <f t="shared" si="34"/>
        <v>454</v>
      </c>
      <c r="CF11" s="45">
        <f>CE11/CE$15*100</f>
        <v>24.448034464189554</v>
      </c>
      <c r="CG11" s="15">
        <v>290</v>
      </c>
      <c r="CH11" s="38">
        <f>CG11/CG$15*100</f>
        <v>28.656126482213441</v>
      </c>
      <c r="CI11" s="15">
        <v>105</v>
      </c>
      <c r="CJ11" s="38">
        <f>CI11/CI$15*100</f>
        <v>17.736486486486484</v>
      </c>
      <c r="CK11" s="15"/>
      <c r="CL11" s="15">
        <f t="shared" si="38"/>
        <v>395</v>
      </c>
      <c r="CM11" s="45">
        <f>CL11/CL$15*100</f>
        <v>24.625935162094763</v>
      </c>
      <c r="CN11" s="15">
        <v>257</v>
      </c>
      <c r="CO11" s="38">
        <f>CN11/CN$15*100</f>
        <v>28.148959474260675</v>
      </c>
      <c r="CP11" s="15">
        <v>87</v>
      </c>
      <c r="CQ11" s="38">
        <f>CP11/CP$15*100</f>
        <v>16.795366795366796</v>
      </c>
      <c r="CR11" s="15"/>
      <c r="CS11" s="15">
        <f t="shared" si="42"/>
        <v>344</v>
      </c>
      <c r="CT11" s="45">
        <f t="shared" si="43"/>
        <v>24.039133473095735</v>
      </c>
      <c r="CU11" s="15">
        <v>242</v>
      </c>
      <c r="CV11" s="38">
        <f t="shared" si="44"/>
        <v>28.437132784958873</v>
      </c>
      <c r="CW11" s="15">
        <v>85</v>
      </c>
      <c r="CX11" s="38">
        <f t="shared" si="45"/>
        <v>17.418032786885245</v>
      </c>
      <c r="CY11" s="15"/>
      <c r="CZ11" s="15">
        <f t="shared" si="46"/>
        <v>327</v>
      </c>
      <c r="DA11" s="45">
        <f>CZ11/CZ$15*100</f>
        <v>24.421209858103062</v>
      </c>
      <c r="DB11" s="15">
        <v>211</v>
      </c>
      <c r="DC11" s="38">
        <f t="shared" si="48"/>
        <v>28.021248339973436</v>
      </c>
      <c r="DD11" s="15">
        <v>71</v>
      </c>
      <c r="DE11" s="38">
        <f t="shared" si="49"/>
        <v>17.617866004962778</v>
      </c>
      <c r="DF11" s="15"/>
      <c r="DG11" s="15">
        <f t="shared" si="50"/>
        <v>282</v>
      </c>
      <c r="DH11" s="45">
        <f t="shared" si="51"/>
        <v>24.394463667820069</v>
      </c>
      <c r="DI11" s="15">
        <v>180</v>
      </c>
      <c r="DJ11" s="38">
        <f t="shared" si="52"/>
        <v>27.231467473524962</v>
      </c>
      <c r="DK11" s="15">
        <v>60</v>
      </c>
      <c r="DL11" s="38">
        <f t="shared" si="53"/>
        <v>16.997167138810198</v>
      </c>
      <c r="DM11" s="15"/>
      <c r="DN11" s="15">
        <f t="shared" si="54"/>
        <v>240</v>
      </c>
      <c r="DO11" s="45">
        <f t="shared" si="55"/>
        <v>23.668639053254438</v>
      </c>
      <c r="DP11" s="15">
        <v>153</v>
      </c>
      <c r="DQ11" s="38">
        <f t="shared" si="56"/>
        <v>26.984126984126984</v>
      </c>
      <c r="DR11" s="15">
        <v>47</v>
      </c>
      <c r="DS11" s="38">
        <f t="shared" si="57"/>
        <v>15.511551155115511</v>
      </c>
      <c r="DT11" s="15"/>
      <c r="DU11" s="15">
        <f t="shared" si="58"/>
        <v>200</v>
      </c>
      <c r="DV11" s="45">
        <f t="shared" si="59"/>
        <v>22.988505747126435</v>
      </c>
      <c r="DW11" s="15">
        <v>129</v>
      </c>
      <c r="DX11" s="38">
        <f t="shared" si="60"/>
        <v>26.931106471816285</v>
      </c>
      <c r="DY11" s="15">
        <v>42</v>
      </c>
      <c r="DZ11" s="38">
        <f>DY11/DY$15*100</f>
        <v>16.733067729083665</v>
      </c>
      <c r="EA11" s="15"/>
      <c r="EB11" s="15">
        <f t="shared" si="62"/>
        <v>171</v>
      </c>
      <c r="EC11" s="45">
        <f t="shared" si="63"/>
        <v>23.424657534246577</v>
      </c>
      <c r="ED11" s="15">
        <v>102</v>
      </c>
      <c r="EE11" s="38">
        <f t="shared" si="64"/>
        <v>26.631853785900784</v>
      </c>
      <c r="EF11" s="15">
        <v>28</v>
      </c>
      <c r="EG11" s="38">
        <f t="shared" si="65"/>
        <v>14.14141414141414</v>
      </c>
      <c r="EH11" s="15"/>
      <c r="EI11" s="15">
        <f t="shared" si="66"/>
        <v>130</v>
      </c>
      <c r="EJ11" s="45">
        <f t="shared" si="67"/>
        <v>22.375215146299485</v>
      </c>
      <c r="EK11" s="15">
        <v>79</v>
      </c>
      <c r="EL11" s="38">
        <f t="shared" si="68"/>
        <v>26.158940397350992</v>
      </c>
      <c r="EM11" s="15">
        <v>21</v>
      </c>
      <c r="EN11" s="38">
        <f t="shared" si="69"/>
        <v>13.90728476821192</v>
      </c>
      <c r="EO11" s="15"/>
      <c r="EP11" s="15">
        <f t="shared" si="70"/>
        <v>100</v>
      </c>
      <c r="EQ11" s="45">
        <f t="shared" si="71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</row>
    <row r="12" spans="1:1145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1018</v>
      </c>
      <c r="I12" s="38">
        <f>H12/H$15*100</f>
        <v>42.755144897102056</v>
      </c>
      <c r="J12" s="15">
        <v>852</v>
      </c>
      <c r="K12" s="38">
        <f>J12/J$15*100</f>
        <v>49.391304347826086</v>
      </c>
      <c r="L12" s="15"/>
      <c r="M12" s="15">
        <f t="shared" si="4"/>
        <v>1870</v>
      </c>
      <c r="N12" s="45">
        <f>M12/M$15*100</f>
        <v>45.543107647345352</v>
      </c>
      <c r="O12" s="15">
        <v>969</v>
      </c>
      <c r="P12" s="38">
        <f>O12/O$15*100</f>
        <v>43.375111906893466</v>
      </c>
      <c r="Q12" s="15">
        <v>805</v>
      </c>
      <c r="R12" s="38">
        <f>Q12/Q$15*100</f>
        <v>49.416820135052184</v>
      </c>
      <c r="S12" s="15"/>
      <c r="T12" s="15">
        <f t="shared" si="7"/>
        <v>1774</v>
      </c>
      <c r="U12" s="45">
        <f>T12/T$15*100</f>
        <v>45.922857882474759</v>
      </c>
      <c r="V12" s="15">
        <v>903</v>
      </c>
      <c r="W12" s="38">
        <f>V12/V$15*100</f>
        <v>43.539054966248798</v>
      </c>
      <c r="X12" s="15">
        <v>742</v>
      </c>
      <c r="Y12" s="38">
        <f>X12/X$15*100</f>
        <v>49.865591397849464</v>
      </c>
      <c r="Z12" s="15"/>
      <c r="AA12" s="15">
        <f t="shared" si="10"/>
        <v>1645</v>
      </c>
      <c r="AB12" s="45">
        <f>AA12/AA$15*100</f>
        <v>46.181920269511508</v>
      </c>
      <c r="AC12" s="15">
        <v>835</v>
      </c>
      <c r="AD12" s="38">
        <f>AC12/AC$15*100</f>
        <v>43.786051389617199</v>
      </c>
      <c r="AE12" s="15">
        <v>671</v>
      </c>
      <c r="AF12" s="38">
        <f>AE12/AE$15*100</f>
        <v>50</v>
      </c>
      <c r="AG12" s="15"/>
      <c r="AH12" s="15">
        <f t="shared" si="13"/>
        <v>1506</v>
      </c>
      <c r="AI12" s="45">
        <f>AH12/AH$15*100</f>
        <v>46.352723915050788</v>
      </c>
      <c r="AJ12" s="15">
        <v>768</v>
      </c>
      <c r="AK12" s="38">
        <f>AJ12/AJ$15*100</f>
        <v>43.735763097949885</v>
      </c>
      <c r="AL12" s="15">
        <v>598</v>
      </c>
      <c r="AM12" s="38">
        <f>AL12/AL$15*100</f>
        <v>49.462365591397848</v>
      </c>
      <c r="AN12" s="15"/>
      <c r="AO12" s="15">
        <f t="shared" si="16"/>
        <v>1366</v>
      </c>
      <c r="AP12" s="45">
        <f>AO12/AO$15*100</f>
        <v>46.070826306914</v>
      </c>
      <c r="AQ12" s="15">
        <v>725</v>
      </c>
      <c r="AR12" s="38">
        <f>AQ12/AQ$15*100</f>
        <v>43.727382388419784</v>
      </c>
      <c r="AS12" s="15">
        <v>554</v>
      </c>
      <c r="AT12" s="38">
        <f>AS12/AS$15*100</f>
        <v>48.810572687224671</v>
      </c>
      <c r="AU12" s="15"/>
      <c r="AV12" s="15">
        <f t="shared" si="19"/>
        <v>1279</v>
      </c>
      <c r="AW12" s="45">
        <f>AV12/AV$15*100</f>
        <v>45.79305406373075</v>
      </c>
      <c r="AX12" s="15">
        <v>689</v>
      </c>
      <c r="AY12" s="38">
        <f>AX12/AX$15*100</f>
        <v>43.278894472361806</v>
      </c>
      <c r="AZ12" s="15">
        <v>530</v>
      </c>
      <c r="BA12" s="38">
        <f>AZ12/AZ$15*100</f>
        <v>49.256505576208177</v>
      </c>
      <c r="BB12" s="15"/>
      <c r="BC12" s="15">
        <f t="shared" si="22"/>
        <v>1219</v>
      </c>
      <c r="BD12" s="45">
        <f>BC12/BC$15*100</f>
        <v>45.689655172413794</v>
      </c>
      <c r="BE12" s="15">
        <v>658</v>
      </c>
      <c r="BF12" s="38">
        <f>BE12/BE$15*100</f>
        <v>43.232588699080161</v>
      </c>
      <c r="BG12" s="15">
        <v>499</v>
      </c>
      <c r="BH12" s="38">
        <f>BG12/BG$15*100</f>
        <v>49.017681728880156</v>
      </c>
      <c r="BI12" s="15"/>
      <c r="BJ12" s="15">
        <f t="shared" si="25"/>
        <v>1157</v>
      </c>
      <c r="BK12" s="45">
        <f>BJ12/BJ$15*100</f>
        <v>45.551181102362207</v>
      </c>
      <c r="BL12" s="15">
        <v>622</v>
      </c>
      <c r="BM12" s="38">
        <f>BL12/BL$15*100</f>
        <v>43.618513323983173</v>
      </c>
      <c r="BN12" s="15">
        <v>460</v>
      </c>
      <c r="BO12" s="38">
        <f>BN12/BN$15*100</f>
        <v>48.780487804878049</v>
      </c>
      <c r="BP12" s="15"/>
      <c r="BQ12" s="15">
        <f t="shared" si="28"/>
        <v>1082</v>
      </c>
      <c r="BR12" s="45">
        <f>BQ12/BQ$15*100</f>
        <v>45.673279864921909</v>
      </c>
      <c r="BS12" s="15">
        <v>567</v>
      </c>
      <c r="BT12" s="38">
        <f>BS12/BS$15*100</f>
        <v>44.090202177293932</v>
      </c>
      <c r="BU12" s="15">
        <v>401</v>
      </c>
      <c r="BV12" s="38">
        <f>BU12/BU$15*100</f>
        <v>49.08200734394125</v>
      </c>
      <c r="BW12" s="15"/>
      <c r="BX12" s="15">
        <f t="shared" si="31"/>
        <v>968</v>
      </c>
      <c r="BY12" s="45">
        <f>BX12/BX$15*100</f>
        <v>46.029481692819779</v>
      </c>
      <c r="BZ12" s="15">
        <v>514</v>
      </c>
      <c r="CA12" s="38">
        <f t="shared" si="33"/>
        <v>44.656820156385749</v>
      </c>
      <c r="CB12" s="15">
        <v>348</v>
      </c>
      <c r="CC12" s="38">
        <f t="shared" si="33"/>
        <v>49.29178470254957</v>
      </c>
      <c r="CD12" s="15"/>
      <c r="CE12" s="15">
        <f t="shared" si="34"/>
        <v>862</v>
      </c>
      <c r="CF12" s="45">
        <f t="shared" ref="CF12" si="84">CE12/CE$15*100</f>
        <v>46.418955304254169</v>
      </c>
      <c r="CG12" s="15">
        <v>459</v>
      </c>
      <c r="CH12" s="38">
        <f t="shared" ref="CH12" si="85">CG12/CG$15*100</f>
        <v>45.355731225296445</v>
      </c>
      <c r="CI12" s="15">
        <v>304</v>
      </c>
      <c r="CJ12" s="38">
        <f t="shared" ref="CJ12" si="86">CI12/CI$15*100</f>
        <v>51.351351351351347</v>
      </c>
      <c r="CK12" s="15"/>
      <c r="CL12" s="15">
        <f t="shared" si="38"/>
        <v>763</v>
      </c>
      <c r="CM12" s="45">
        <f t="shared" si="39"/>
        <v>47.568578553615957</v>
      </c>
      <c r="CN12" s="15">
        <v>420</v>
      </c>
      <c r="CO12" s="38">
        <f t="shared" si="40"/>
        <v>46.002190580503836</v>
      </c>
      <c r="CP12" s="15">
        <v>275</v>
      </c>
      <c r="CQ12" s="38">
        <f t="shared" si="41"/>
        <v>53.088803088803097</v>
      </c>
      <c r="CR12" s="15"/>
      <c r="CS12" s="15">
        <f t="shared" si="42"/>
        <v>695</v>
      </c>
      <c r="CT12" s="45">
        <f t="shared" si="43"/>
        <v>48.567435359888186</v>
      </c>
      <c r="CU12" s="15">
        <v>394</v>
      </c>
      <c r="CV12" s="38">
        <f t="shared" si="44"/>
        <v>46.298472385428909</v>
      </c>
      <c r="CW12" s="15">
        <v>256</v>
      </c>
      <c r="CX12" s="38">
        <f t="shared" si="45"/>
        <v>52.459016393442624</v>
      </c>
      <c r="CY12" s="15"/>
      <c r="CZ12" s="15">
        <f t="shared" si="46"/>
        <v>650</v>
      </c>
      <c r="DA12" s="45">
        <f t="shared" si="47"/>
        <v>48.543689320388353</v>
      </c>
      <c r="DB12" s="15">
        <v>349</v>
      </c>
      <c r="DC12" s="38">
        <f t="shared" si="48"/>
        <v>46.347941567065071</v>
      </c>
      <c r="DD12" s="15">
        <v>223</v>
      </c>
      <c r="DE12" s="38">
        <f t="shared" si="49"/>
        <v>55.334987593052112</v>
      </c>
      <c r="DF12" s="15"/>
      <c r="DG12" s="15">
        <f t="shared" si="50"/>
        <v>572</v>
      </c>
      <c r="DH12" s="45">
        <f t="shared" si="51"/>
        <v>49.480968858131483</v>
      </c>
      <c r="DI12" s="15">
        <v>310</v>
      </c>
      <c r="DJ12" s="38">
        <f t="shared" si="52"/>
        <v>46.89863842662632</v>
      </c>
      <c r="DK12" s="15">
        <v>201</v>
      </c>
      <c r="DL12" s="38">
        <f t="shared" si="53"/>
        <v>56.940509915014161</v>
      </c>
      <c r="DM12" s="15"/>
      <c r="DN12" s="15">
        <f t="shared" si="54"/>
        <v>511</v>
      </c>
      <c r="DO12" s="45">
        <f t="shared" si="55"/>
        <v>50.394477317554241</v>
      </c>
      <c r="DP12" s="15">
        <v>270</v>
      </c>
      <c r="DQ12" s="38">
        <f t="shared" si="56"/>
        <v>47.619047619047613</v>
      </c>
      <c r="DR12" s="15">
        <v>177</v>
      </c>
      <c r="DS12" s="38">
        <f t="shared" si="57"/>
        <v>58.415841584158414</v>
      </c>
      <c r="DT12" s="15"/>
      <c r="DU12" s="15">
        <f t="shared" si="58"/>
        <v>447</v>
      </c>
      <c r="DV12" s="45">
        <f t="shared" si="59"/>
        <v>51.379310344827587</v>
      </c>
      <c r="DW12" s="15">
        <v>225</v>
      </c>
      <c r="DX12" s="38">
        <f>DW12/DW$15*100</f>
        <v>46.972860125260965</v>
      </c>
      <c r="DY12" s="15">
        <v>144</v>
      </c>
      <c r="DZ12" s="38">
        <f>DY12/DY$15*100</f>
        <v>57.370517928286858</v>
      </c>
      <c r="EA12" s="15"/>
      <c r="EB12" s="15">
        <f t="shared" si="62"/>
        <v>369</v>
      </c>
      <c r="EC12" s="45">
        <f t="shared" si="63"/>
        <v>50.547945205479451</v>
      </c>
      <c r="ED12" s="15">
        <v>185</v>
      </c>
      <c r="EE12" s="38">
        <f t="shared" si="64"/>
        <v>48.302872062663191</v>
      </c>
      <c r="EF12" s="15">
        <v>120</v>
      </c>
      <c r="EG12" s="38">
        <f t="shared" si="65"/>
        <v>60.606060606060609</v>
      </c>
      <c r="EH12" s="15"/>
      <c r="EI12" s="15">
        <f t="shared" si="66"/>
        <v>305</v>
      </c>
      <c r="EJ12" s="45">
        <f t="shared" si="67"/>
        <v>52.49569707401033</v>
      </c>
      <c r="EK12" s="15">
        <v>150</v>
      </c>
      <c r="EL12" s="38">
        <f t="shared" si="68"/>
        <v>49.668874172185426</v>
      </c>
      <c r="EM12" s="15">
        <v>92</v>
      </c>
      <c r="EN12" s="38">
        <f t="shared" si="69"/>
        <v>60.927152317880797</v>
      </c>
      <c r="EO12" s="15"/>
      <c r="EP12" s="15">
        <f t="shared" si="70"/>
        <v>242</v>
      </c>
      <c r="EQ12" s="45">
        <f t="shared" si="71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</row>
    <row r="13" spans="1:1145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87">D13/D$15*100</f>
        <v>1.3967057671356786</v>
      </c>
      <c r="F13" s="55">
        <f t="shared" si="1"/>
        <v>794943</v>
      </c>
      <c r="G13" s="45">
        <f t="shared" ref="G13" si="88">F13/F$15*100</f>
        <v>0.95754099716652341</v>
      </c>
      <c r="H13" s="15">
        <v>287</v>
      </c>
      <c r="I13" s="38">
        <f>H13/H$15*100</f>
        <v>12.053758924821503</v>
      </c>
      <c r="J13" s="15">
        <v>440</v>
      </c>
      <c r="K13" s="38">
        <f t="shared" ref="K13" si="89">J13/J$15*100</f>
        <v>25.507246376811594</v>
      </c>
      <c r="L13" s="15"/>
      <c r="M13" s="15">
        <f t="shared" si="4"/>
        <v>727</v>
      </c>
      <c r="N13" s="45">
        <f t="shared" ref="N13" si="90">M13/M$15*100</f>
        <v>17.705796395518753</v>
      </c>
      <c r="O13" s="15">
        <v>260</v>
      </c>
      <c r="P13" s="38">
        <f>O13/O$15*100</f>
        <v>11.638316920322293</v>
      </c>
      <c r="Q13" s="15">
        <v>413</v>
      </c>
      <c r="R13" s="38">
        <f t="shared" ref="R13" si="91">Q13/Q$15*100</f>
        <v>25.352977286678946</v>
      </c>
      <c r="S13" s="15"/>
      <c r="T13" s="15">
        <f t="shared" si="7"/>
        <v>673</v>
      </c>
      <c r="U13" s="45">
        <f t="shared" ref="U13" si="92">T13/T$15*100</f>
        <v>17.421692984726896</v>
      </c>
      <c r="V13" s="15">
        <v>237</v>
      </c>
      <c r="W13" s="38">
        <f>V13/V$15*100</f>
        <v>11.427193828351012</v>
      </c>
      <c r="X13" s="15">
        <v>363</v>
      </c>
      <c r="Y13" s="38">
        <f t="shared" ref="Y13" si="93">X13/X$15*100</f>
        <v>24.39516129032258</v>
      </c>
      <c r="Z13" s="15"/>
      <c r="AA13" s="15">
        <f t="shared" si="10"/>
        <v>600</v>
      </c>
      <c r="AB13" s="45">
        <f t="shared" ref="AB13" si="94">AA13/AA$15*100</f>
        <v>16.844469399213924</v>
      </c>
      <c r="AC13" s="15">
        <v>217</v>
      </c>
      <c r="AD13" s="38">
        <f>AC13/AC$15*100</f>
        <v>11.379129522810699</v>
      </c>
      <c r="AE13" s="15">
        <v>325</v>
      </c>
      <c r="AF13" s="38">
        <f t="shared" ref="AF13" si="95">AE13/AE$15*100</f>
        <v>24.217585692995531</v>
      </c>
      <c r="AG13" s="15"/>
      <c r="AH13" s="15">
        <f t="shared" si="13"/>
        <v>542</v>
      </c>
      <c r="AI13" s="45">
        <f t="shared" ref="AI13" si="96">AH13/AH$15*100</f>
        <v>16.682056017236071</v>
      </c>
      <c r="AJ13" s="15">
        <v>199</v>
      </c>
      <c r="AK13" s="38">
        <f>AJ13/AJ$15*100</f>
        <v>11.33257403189066</v>
      </c>
      <c r="AL13" s="15">
        <v>288</v>
      </c>
      <c r="AM13" s="38">
        <f t="shared" ref="AM13" si="97">AL13/AL$15*100</f>
        <v>23.821339950372209</v>
      </c>
      <c r="AN13" s="15"/>
      <c r="AO13" s="15">
        <f t="shared" si="16"/>
        <v>487</v>
      </c>
      <c r="AP13" s="45">
        <f t="shared" ref="AP13" si="98">AO13/AO$15*100</f>
        <v>16.42495784148398</v>
      </c>
      <c r="AQ13" s="15">
        <v>189</v>
      </c>
      <c r="AR13" s="38">
        <f>AQ13/AQ$15*100</f>
        <v>11.399276236429433</v>
      </c>
      <c r="AS13" s="15">
        <v>269</v>
      </c>
      <c r="AT13" s="38">
        <f t="shared" ref="AT13" si="99">AS13/AS$15*100</f>
        <v>23.700440528634363</v>
      </c>
      <c r="AU13" s="15"/>
      <c r="AV13" s="15">
        <f t="shared" si="19"/>
        <v>458</v>
      </c>
      <c r="AW13" s="45">
        <f t="shared" ref="AW13" si="100">AV13/AV$15*100</f>
        <v>16.398138202649481</v>
      </c>
      <c r="AX13" s="15">
        <v>185</v>
      </c>
      <c r="AY13" s="38">
        <f>AX13/AX$15*100</f>
        <v>11.620603015075377</v>
      </c>
      <c r="AZ13" s="15">
        <v>257</v>
      </c>
      <c r="BA13" s="38">
        <f t="shared" ref="BA13" si="101">AZ13/AZ$15*100</f>
        <v>23.884758364312265</v>
      </c>
      <c r="BB13" s="15"/>
      <c r="BC13" s="15">
        <f t="shared" si="22"/>
        <v>442</v>
      </c>
      <c r="BD13" s="45">
        <f t="shared" ref="BD13" si="102">BC13/BC$15*100</f>
        <v>16.566716641679161</v>
      </c>
      <c r="BE13" s="15">
        <v>179</v>
      </c>
      <c r="BF13" s="38">
        <f>BE13/BE$15*100</f>
        <v>11.760840998685939</v>
      </c>
      <c r="BG13" s="15">
        <v>239</v>
      </c>
      <c r="BH13" s="38">
        <f t="shared" ref="BH13" si="103">BG13/BG$15*100</f>
        <v>23.477406679764243</v>
      </c>
      <c r="BI13" s="15"/>
      <c r="BJ13" s="15">
        <f t="shared" si="25"/>
        <v>418</v>
      </c>
      <c r="BK13" s="45">
        <f t="shared" ref="BK13" si="104">BJ13/BJ$15*100</f>
        <v>16.456692913385826</v>
      </c>
      <c r="BL13" s="15">
        <v>166</v>
      </c>
      <c r="BM13" s="38">
        <f>BL13/BL$15*100</f>
        <v>11.640953716690042</v>
      </c>
      <c r="BN13" s="15">
        <v>228</v>
      </c>
      <c r="BO13" s="38">
        <f t="shared" ref="BO13" si="105">BN13/BN$15*100</f>
        <v>24.17815482502651</v>
      </c>
      <c r="BP13" s="15"/>
      <c r="BQ13" s="15">
        <f t="shared" si="28"/>
        <v>394</v>
      </c>
      <c r="BR13" s="45">
        <f t="shared" ref="BR13" si="106">BQ13/BQ$15*100</f>
        <v>16.631490080202617</v>
      </c>
      <c r="BS13" s="15">
        <v>148</v>
      </c>
      <c r="BT13" s="38">
        <f>BS13/BS$15*100</f>
        <v>11.508553654743391</v>
      </c>
      <c r="BU13" s="15">
        <v>192</v>
      </c>
      <c r="BV13" s="38">
        <f t="shared" ref="BV13" si="107">BU13/BU$15*100</f>
        <v>23.500611995104041</v>
      </c>
      <c r="BW13" s="15"/>
      <c r="BX13" s="15">
        <f t="shared" si="31"/>
        <v>340</v>
      </c>
      <c r="BY13" s="45">
        <f t="shared" si="32"/>
        <v>16.167379933428435</v>
      </c>
      <c r="BZ13" s="15">
        <v>128</v>
      </c>
      <c r="CA13" s="38">
        <f t="shared" si="33"/>
        <v>11.120764552562989</v>
      </c>
      <c r="CB13" s="15">
        <v>160</v>
      </c>
      <c r="CC13" s="38">
        <f t="shared" si="33"/>
        <v>22.6628895184136</v>
      </c>
      <c r="CD13" s="15"/>
      <c r="CE13" s="15">
        <f t="shared" si="34"/>
        <v>288</v>
      </c>
      <c r="CF13" s="45">
        <f t="shared" ref="CF13" si="108">CE13/CE$15*100</f>
        <v>15.508885298869144</v>
      </c>
      <c r="CG13" s="15">
        <v>102</v>
      </c>
      <c r="CH13" s="38">
        <f t="shared" ref="CH13" si="109">CG13/CG$15*100</f>
        <v>10.079051383399209</v>
      </c>
      <c r="CI13" s="15">
        <v>133</v>
      </c>
      <c r="CJ13" s="38">
        <f t="shared" ref="CJ13" si="110">CI13/CI$15*100</f>
        <v>22.466216216216218</v>
      </c>
      <c r="CK13" s="15"/>
      <c r="CL13" s="15">
        <f t="shared" si="38"/>
        <v>235</v>
      </c>
      <c r="CM13" s="45">
        <f t="shared" si="39"/>
        <v>14.650872817955113</v>
      </c>
      <c r="CN13" s="15">
        <v>89</v>
      </c>
      <c r="CO13" s="38">
        <f t="shared" si="40"/>
        <v>9.7480832420591454</v>
      </c>
      <c r="CP13" s="15">
        <v>107</v>
      </c>
      <c r="CQ13" s="38">
        <f t="shared" si="41"/>
        <v>20.656370656370658</v>
      </c>
      <c r="CR13" s="15"/>
      <c r="CS13" s="15">
        <f t="shared" si="42"/>
        <v>196</v>
      </c>
      <c r="CT13" s="45">
        <f t="shared" si="43"/>
        <v>13.696715583508038</v>
      </c>
      <c r="CU13" s="15">
        <v>80</v>
      </c>
      <c r="CV13" s="38">
        <f t="shared" si="44"/>
        <v>9.4007050528789655</v>
      </c>
      <c r="CW13" s="15">
        <v>99</v>
      </c>
      <c r="CX13" s="38">
        <f t="shared" si="45"/>
        <v>20.28688524590164</v>
      </c>
      <c r="CY13" s="15"/>
      <c r="CZ13" s="15">
        <f t="shared" si="46"/>
        <v>179</v>
      </c>
      <c r="DA13" s="45">
        <f t="shared" si="47"/>
        <v>13.368185212845408</v>
      </c>
      <c r="DB13" s="15">
        <v>72</v>
      </c>
      <c r="DC13" s="38">
        <f t="shared" si="48"/>
        <v>9.5617529880478092</v>
      </c>
      <c r="DD13" s="15">
        <v>72</v>
      </c>
      <c r="DE13" s="38">
        <f t="shared" si="49"/>
        <v>17.866004962779154</v>
      </c>
      <c r="DF13" s="15"/>
      <c r="DG13" s="15">
        <f t="shared" si="50"/>
        <v>144</v>
      </c>
      <c r="DH13" s="45">
        <f t="shared" si="51"/>
        <v>12.45674740484429</v>
      </c>
      <c r="DI13" s="15">
        <v>61</v>
      </c>
      <c r="DJ13" s="38">
        <f t="shared" si="52"/>
        <v>9.2284417549167923</v>
      </c>
      <c r="DK13" s="15">
        <v>58</v>
      </c>
      <c r="DL13" s="38">
        <f t="shared" si="53"/>
        <v>16.430594900849862</v>
      </c>
      <c r="DM13" s="15"/>
      <c r="DN13" s="15">
        <f t="shared" si="54"/>
        <v>119</v>
      </c>
      <c r="DO13" s="45">
        <f t="shared" si="55"/>
        <v>11.735700197238659</v>
      </c>
      <c r="DP13" s="15">
        <v>52</v>
      </c>
      <c r="DQ13" s="38">
        <f t="shared" si="56"/>
        <v>9.171075837742503</v>
      </c>
      <c r="DR13" s="15">
        <v>51</v>
      </c>
      <c r="DS13" s="38">
        <f t="shared" si="57"/>
        <v>16.831683168316832</v>
      </c>
      <c r="DT13" s="15"/>
      <c r="DU13" s="15">
        <f t="shared" si="58"/>
        <v>103</v>
      </c>
      <c r="DV13" s="45">
        <f t="shared" si="59"/>
        <v>11.839080459770116</v>
      </c>
      <c r="DW13" s="15">
        <v>48</v>
      </c>
      <c r="DX13" s="38">
        <f t="shared" si="60"/>
        <v>10.020876826722338</v>
      </c>
      <c r="DY13" s="15">
        <v>42</v>
      </c>
      <c r="DZ13" s="38">
        <f t="shared" si="61"/>
        <v>16.733067729083665</v>
      </c>
      <c r="EA13" s="15"/>
      <c r="EB13" s="15">
        <f t="shared" si="62"/>
        <v>90</v>
      </c>
      <c r="EC13" s="45">
        <f t="shared" si="63"/>
        <v>12.328767123287671</v>
      </c>
      <c r="ED13" s="15">
        <v>38</v>
      </c>
      <c r="EE13" s="38">
        <f t="shared" si="64"/>
        <v>9.9216710182767613</v>
      </c>
      <c r="EF13" s="15">
        <v>33</v>
      </c>
      <c r="EG13" s="38">
        <f t="shared" si="65"/>
        <v>16.666666666666664</v>
      </c>
      <c r="EH13" s="15"/>
      <c r="EI13" s="15">
        <f t="shared" si="66"/>
        <v>71</v>
      </c>
      <c r="EJ13" s="45">
        <f t="shared" si="67"/>
        <v>12.220309810671257</v>
      </c>
      <c r="EK13" s="15">
        <v>29</v>
      </c>
      <c r="EL13" s="38">
        <f t="shared" si="68"/>
        <v>9.6026490066225172</v>
      </c>
      <c r="EM13" s="15">
        <v>25</v>
      </c>
      <c r="EN13" s="38">
        <f t="shared" si="69"/>
        <v>16.556291390728479</v>
      </c>
      <c r="EO13" s="15"/>
      <c r="EP13" s="15">
        <f t="shared" si="70"/>
        <v>54</v>
      </c>
      <c r="EQ13" s="45">
        <f t="shared" si="71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</row>
    <row r="14" spans="1:1145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EK14" s="15"/>
      <c r="EL14" s="39"/>
      <c r="EM14" s="15"/>
      <c r="EN14" s="39"/>
      <c r="EO14" s="15"/>
      <c r="EP14" s="15"/>
      <c r="EQ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</row>
    <row r="15" spans="1:1145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11">SUM(D9:D13)</f>
        <v>42052522</v>
      </c>
      <c r="E15" s="40">
        <f t="shared" si="111"/>
        <v>100</v>
      </c>
      <c r="F15" s="56">
        <f t="shared" si="111"/>
        <v>83019213</v>
      </c>
      <c r="G15" s="47">
        <f t="shared" si="111"/>
        <v>100</v>
      </c>
      <c r="H15" s="25">
        <f>SUM(H9:H13)</f>
        <v>2381</v>
      </c>
      <c r="I15" s="52">
        <f>SUM(I9:I13)</f>
        <v>100</v>
      </c>
      <c r="J15" s="25">
        <f t="shared" ref="J15:N15" si="112">SUM(J9:J13)</f>
        <v>1725</v>
      </c>
      <c r="K15" s="40">
        <f t="shared" si="112"/>
        <v>100</v>
      </c>
      <c r="L15" s="25">
        <f t="shared" si="112"/>
        <v>0</v>
      </c>
      <c r="M15" s="25">
        <f t="shared" si="112"/>
        <v>4106</v>
      </c>
      <c r="N15" s="47">
        <f t="shared" si="112"/>
        <v>100</v>
      </c>
      <c r="O15" s="25">
        <f>SUM(O9:O13)</f>
        <v>2234</v>
      </c>
      <c r="P15" s="52">
        <f>SUM(P9:P13)</f>
        <v>100</v>
      </c>
      <c r="Q15" s="25">
        <f t="shared" ref="Q15:U15" si="113">SUM(Q9:Q13)</f>
        <v>1629</v>
      </c>
      <c r="R15" s="40">
        <f t="shared" si="113"/>
        <v>100.00000000000001</v>
      </c>
      <c r="S15" s="25">
        <f t="shared" si="113"/>
        <v>0</v>
      </c>
      <c r="T15" s="25">
        <f t="shared" si="113"/>
        <v>3863</v>
      </c>
      <c r="U15" s="47">
        <f t="shared" si="113"/>
        <v>100</v>
      </c>
      <c r="V15" s="25">
        <f>SUM(V9:V13)</f>
        <v>2074</v>
      </c>
      <c r="W15" s="52">
        <f>SUM(W9:W13)</f>
        <v>100</v>
      </c>
      <c r="X15" s="25">
        <f t="shared" ref="X15:AB15" si="114">SUM(X9:X13)</f>
        <v>1488</v>
      </c>
      <c r="Y15" s="40">
        <f t="shared" si="114"/>
        <v>100</v>
      </c>
      <c r="Z15" s="25">
        <f t="shared" si="114"/>
        <v>0</v>
      </c>
      <c r="AA15" s="25">
        <f t="shared" si="114"/>
        <v>3562</v>
      </c>
      <c r="AB15" s="47">
        <f t="shared" si="114"/>
        <v>100</v>
      </c>
      <c r="AC15" s="25">
        <f>SUM(AC9:AC13)</f>
        <v>1907</v>
      </c>
      <c r="AD15" s="52">
        <f>SUM(AD9:AD13)</f>
        <v>100</v>
      </c>
      <c r="AE15" s="25">
        <f t="shared" ref="AE15:AI15" si="115">SUM(AE9:AE13)</f>
        <v>1342</v>
      </c>
      <c r="AF15" s="40">
        <f t="shared" si="115"/>
        <v>100</v>
      </c>
      <c r="AG15" s="25">
        <f t="shared" si="115"/>
        <v>0</v>
      </c>
      <c r="AH15" s="25">
        <f t="shared" si="115"/>
        <v>3249</v>
      </c>
      <c r="AI15" s="47">
        <f t="shared" si="115"/>
        <v>100</v>
      </c>
      <c r="AJ15" s="25">
        <f>SUM(AJ9:AJ13)</f>
        <v>1756</v>
      </c>
      <c r="AK15" s="52">
        <f>SUM(AK9:AK13)</f>
        <v>100</v>
      </c>
      <c r="AL15" s="25">
        <f t="shared" ref="AL15:AP15" si="116">SUM(AL9:AL13)</f>
        <v>1209</v>
      </c>
      <c r="AM15" s="40">
        <f t="shared" si="116"/>
        <v>100</v>
      </c>
      <c r="AN15" s="25">
        <f t="shared" si="116"/>
        <v>0</v>
      </c>
      <c r="AO15" s="25">
        <f t="shared" si="116"/>
        <v>2965</v>
      </c>
      <c r="AP15" s="47">
        <f t="shared" si="116"/>
        <v>100</v>
      </c>
      <c r="AQ15" s="25">
        <f>SUM(AQ9:AQ13)</f>
        <v>1658</v>
      </c>
      <c r="AR15" s="52">
        <f>SUM(AR9:AR13)</f>
        <v>100</v>
      </c>
      <c r="AS15" s="25">
        <f t="shared" ref="AS15:AW15" si="117">SUM(AS9:AS13)</f>
        <v>1135</v>
      </c>
      <c r="AT15" s="40">
        <f t="shared" si="117"/>
        <v>100</v>
      </c>
      <c r="AU15" s="25">
        <f t="shared" si="117"/>
        <v>0</v>
      </c>
      <c r="AV15" s="25">
        <f t="shared" si="117"/>
        <v>2793</v>
      </c>
      <c r="AW15" s="47">
        <f t="shared" si="117"/>
        <v>100</v>
      </c>
      <c r="AX15" s="25">
        <f>SUM(AX9:AX13)</f>
        <v>1592</v>
      </c>
      <c r="AY15" s="52">
        <f>SUM(AY9:AY13)</f>
        <v>100</v>
      </c>
      <c r="AZ15" s="25">
        <f t="shared" ref="AZ15:BD15" si="118">SUM(AZ9:AZ13)</f>
        <v>1076</v>
      </c>
      <c r="BA15" s="40">
        <f t="shared" si="118"/>
        <v>100</v>
      </c>
      <c r="BB15" s="25">
        <f t="shared" si="118"/>
        <v>0</v>
      </c>
      <c r="BC15" s="25">
        <f t="shared" si="118"/>
        <v>2668</v>
      </c>
      <c r="BD15" s="47">
        <f t="shared" si="118"/>
        <v>100</v>
      </c>
      <c r="BE15" s="25">
        <f>SUM(BE9:BE13)</f>
        <v>1522</v>
      </c>
      <c r="BF15" s="52">
        <f>SUM(BF9:BF13)</f>
        <v>99.999999999999986</v>
      </c>
      <c r="BG15" s="25">
        <f t="shared" ref="BG15:BK15" si="119">SUM(BG9:BG13)</f>
        <v>1018</v>
      </c>
      <c r="BH15" s="40">
        <f t="shared" si="119"/>
        <v>100</v>
      </c>
      <c r="BI15" s="25">
        <f t="shared" si="119"/>
        <v>0</v>
      </c>
      <c r="BJ15" s="25">
        <f t="shared" si="119"/>
        <v>2540</v>
      </c>
      <c r="BK15" s="47">
        <f t="shared" si="119"/>
        <v>100</v>
      </c>
      <c r="BL15" s="25">
        <f>SUM(BL9:BL13)</f>
        <v>1426</v>
      </c>
      <c r="BM15" s="52">
        <f>SUM(BM9:BM13)</f>
        <v>100</v>
      </c>
      <c r="BN15" s="25">
        <f t="shared" ref="BN15:BR15" si="120">SUM(BN9:BN13)</f>
        <v>943</v>
      </c>
      <c r="BO15" s="40">
        <f t="shared" si="120"/>
        <v>100</v>
      </c>
      <c r="BP15" s="25">
        <f t="shared" si="120"/>
        <v>0</v>
      </c>
      <c r="BQ15" s="25">
        <f t="shared" si="120"/>
        <v>2369</v>
      </c>
      <c r="BR15" s="47">
        <f t="shared" si="120"/>
        <v>100</v>
      </c>
      <c r="BS15" s="25">
        <f>SUM(BS9:BS13)</f>
        <v>1286</v>
      </c>
      <c r="BT15" s="52">
        <f>SUM(BT9:BT13)</f>
        <v>100</v>
      </c>
      <c r="BU15" s="25">
        <f t="shared" ref="BU15:BY15" si="121">SUM(BU9:BU13)</f>
        <v>817</v>
      </c>
      <c r="BV15" s="40">
        <f t="shared" si="121"/>
        <v>100</v>
      </c>
      <c r="BW15" s="25">
        <f t="shared" si="121"/>
        <v>0</v>
      </c>
      <c r="BX15" s="25">
        <f t="shared" si="121"/>
        <v>2103</v>
      </c>
      <c r="BY15" s="47">
        <f t="shared" si="121"/>
        <v>100</v>
      </c>
      <c r="BZ15" s="25">
        <f>SUM(BZ9:BZ13)</f>
        <v>1151</v>
      </c>
      <c r="CA15" s="40">
        <f t="shared" ref="CA15:CE15" si="122">SUM(CA9:CA13)</f>
        <v>100</v>
      </c>
      <c r="CB15" s="25">
        <f t="shared" si="122"/>
        <v>706</v>
      </c>
      <c r="CC15" s="40">
        <f t="shared" ref="CC15" si="123">SUM(CC9:CC13)</f>
        <v>100</v>
      </c>
      <c r="CD15" s="25">
        <f t="shared" si="122"/>
        <v>0</v>
      </c>
      <c r="CE15" s="25">
        <f t="shared" si="122"/>
        <v>1857</v>
      </c>
      <c r="CF15" s="47">
        <f t="shared" ref="CF15" si="124">SUM(CF9:CF13)</f>
        <v>100</v>
      </c>
      <c r="CG15" s="25">
        <f>SUM(CG9:CG13)</f>
        <v>1012</v>
      </c>
      <c r="CH15" s="40">
        <f t="shared" ref="CH15:CM15" si="125">SUM(CH9:CH13)</f>
        <v>100</v>
      </c>
      <c r="CI15" s="25">
        <f t="shared" si="125"/>
        <v>592</v>
      </c>
      <c r="CJ15" s="40">
        <f t="shared" si="125"/>
        <v>100</v>
      </c>
      <c r="CK15" s="25">
        <f t="shared" si="125"/>
        <v>0</v>
      </c>
      <c r="CL15" s="25">
        <f t="shared" si="125"/>
        <v>1604</v>
      </c>
      <c r="CM15" s="47">
        <f t="shared" si="125"/>
        <v>100</v>
      </c>
      <c r="CN15" s="25">
        <f>SUM(CN9:CN13)</f>
        <v>913</v>
      </c>
      <c r="CO15" s="40">
        <f t="shared" ref="CO15:CT15" si="126">SUM(CO9:CO13)</f>
        <v>100</v>
      </c>
      <c r="CP15" s="25">
        <f t="shared" si="126"/>
        <v>518</v>
      </c>
      <c r="CQ15" s="40">
        <f t="shared" si="126"/>
        <v>100</v>
      </c>
      <c r="CR15" s="25">
        <f t="shared" si="126"/>
        <v>0</v>
      </c>
      <c r="CS15" s="25">
        <f t="shared" si="126"/>
        <v>1431</v>
      </c>
      <c r="CT15" s="47">
        <f t="shared" si="126"/>
        <v>99.999999999999986</v>
      </c>
      <c r="CU15" s="25">
        <f>SUM(CU9:CU13)</f>
        <v>851</v>
      </c>
      <c r="CV15" s="40">
        <f t="shared" ref="CV15:DA15" si="127">SUM(CV9:CV13)</f>
        <v>100</v>
      </c>
      <c r="CW15" s="25">
        <f t="shared" si="127"/>
        <v>488</v>
      </c>
      <c r="CX15" s="40">
        <f t="shared" si="127"/>
        <v>100.00000000000001</v>
      </c>
      <c r="CY15" s="25">
        <f t="shared" si="127"/>
        <v>0</v>
      </c>
      <c r="CZ15" s="25">
        <f t="shared" si="127"/>
        <v>1339</v>
      </c>
      <c r="DA15" s="47">
        <f t="shared" si="127"/>
        <v>100</v>
      </c>
      <c r="DB15" s="25">
        <f>SUM(DB9:DB13)</f>
        <v>753</v>
      </c>
      <c r="DC15" s="40">
        <f t="shared" ref="DC15:DH15" si="128">SUM(DC9:DC13)</f>
        <v>100</v>
      </c>
      <c r="DD15" s="25">
        <f t="shared" si="128"/>
        <v>403</v>
      </c>
      <c r="DE15" s="40">
        <f t="shared" si="128"/>
        <v>100</v>
      </c>
      <c r="DF15" s="25">
        <f t="shared" si="128"/>
        <v>0</v>
      </c>
      <c r="DG15" s="25">
        <f t="shared" si="128"/>
        <v>1156</v>
      </c>
      <c r="DH15" s="47">
        <f t="shared" si="128"/>
        <v>100</v>
      </c>
      <c r="DI15" s="25">
        <f>SUM(DI9:DI13)</f>
        <v>661</v>
      </c>
      <c r="DJ15" s="40">
        <f t="shared" ref="DJ15:DO15" si="129">SUM(DJ9:DJ13)</f>
        <v>99.999999999999986</v>
      </c>
      <c r="DK15" s="25">
        <f t="shared" si="129"/>
        <v>353</v>
      </c>
      <c r="DL15" s="40">
        <f t="shared" si="129"/>
        <v>100</v>
      </c>
      <c r="DM15" s="25">
        <f t="shared" si="129"/>
        <v>0</v>
      </c>
      <c r="DN15" s="25">
        <f t="shared" si="129"/>
        <v>1014</v>
      </c>
      <c r="DO15" s="47">
        <f t="shared" si="129"/>
        <v>100</v>
      </c>
      <c r="DP15" s="25">
        <f>SUM(DP9:DP13)</f>
        <v>567</v>
      </c>
      <c r="DQ15" s="40">
        <f t="shared" ref="DQ15:DV15" si="130">SUM(DQ9:DQ13)</f>
        <v>100</v>
      </c>
      <c r="DR15" s="25">
        <f t="shared" si="130"/>
        <v>303</v>
      </c>
      <c r="DS15" s="40">
        <f t="shared" si="130"/>
        <v>100</v>
      </c>
      <c r="DT15" s="25">
        <f t="shared" si="130"/>
        <v>0</v>
      </c>
      <c r="DU15" s="25">
        <f t="shared" si="130"/>
        <v>870</v>
      </c>
      <c r="DV15" s="47">
        <f t="shared" si="130"/>
        <v>100</v>
      </c>
      <c r="DW15" s="25">
        <f>SUM(DW9:DW13)</f>
        <v>479</v>
      </c>
      <c r="DX15" s="40">
        <f t="shared" ref="DX15:EC15" si="131">SUM(DX9:DX13)</f>
        <v>100.00000000000001</v>
      </c>
      <c r="DY15" s="25">
        <f t="shared" si="131"/>
        <v>251</v>
      </c>
      <c r="DZ15" s="40">
        <f t="shared" si="131"/>
        <v>100</v>
      </c>
      <c r="EA15" s="25">
        <f t="shared" si="131"/>
        <v>0</v>
      </c>
      <c r="EB15" s="25">
        <f t="shared" si="131"/>
        <v>730</v>
      </c>
      <c r="EC15" s="47">
        <f t="shared" si="131"/>
        <v>100.00000000000001</v>
      </c>
      <c r="ED15" s="25">
        <f>SUM(ED9:ED13)</f>
        <v>383</v>
      </c>
      <c r="EE15" s="40">
        <f t="shared" ref="EE15:EJ15" si="132">SUM(EE9:EE13)</f>
        <v>100</v>
      </c>
      <c r="EF15" s="25">
        <f t="shared" si="132"/>
        <v>198</v>
      </c>
      <c r="EG15" s="40">
        <f t="shared" si="132"/>
        <v>100</v>
      </c>
      <c r="EH15" s="25">
        <f t="shared" si="132"/>
        <v>0</v>
      </c>
      <c r="EI15" s="25">
        <f t="shared" si="132"/>
        <v>581</v>
      </c>
      <c r="EJ15" s="47">
        <f t="shared" si="132"/>
        <v>100</v>
      </c>
      <c r="EK15" s="25">
        <f>SUM(EK9:EK13)</f>
        <v>302</v>
      </c>
      <c r="EL15" s="40">
        <f t="shared" ref="EL15:EQ15" si="133">SUM(EL9:EL13)</f>
        <v>99.999999999999986</v>
      </c>
      <c r="EM15" s="25">
        <f t="shared" si="133"/>
        <v>151</v>
      </c>
      <c r="EN15" s="40">
        <f t="shared" si="133"/>
        <v>100</v>
      </c>
      <c r="EO15" s="25">
        <f t="shared" si="133"/>
        <v>0</v>
      </c>
      <c r="EP15" s="25">
        <f t="shared" si="133"/>
        <v>453</v>
      </c>
      <c r="EQ15" s="47">
        <f t="shared" si="133"/>
        <v>100</v>
      </c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</row>
    <row r="16" spans="1:1145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EK16" s="15"/>
      <c r="EL16" s="15"/>
      <c r="EM16" s="15"/>
      <c r="EN16" s="15"/>
      <c r="EO16" s="15"/>
      <c r="EP16" s="15"/>
      <c r="EQ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</row>
    <row r="17" spans="1:1145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0</v>
      </c>
      <c r="K17" s="15"/>
      <c r="L17" s="29">
        <v>4</v>
      </c>
      <c r="M17" s="15">
        <f>SUM(H17:L17)</f>
        <v>4</v>
      </c>
      <c r="N17" s="16"/>
      <c r="O17" s="15">
        <v>0</v>
      </c>
      <c r="P17" s="15"/>
      <c r="Q17" s="15">
        <v>1</v>
      </c>
      <c r="R17" s="15"/>
      <c r="S17" s="29">
        <v>4</v>
      </c>
      <c r="T17" s="15">
        <f>SUM(O17:S17)</f>
        <v>5</v>
      </c>
      <c r="U17" s="16"/>
      <c r="V17" s="15">
        <v>0</v>
      </c>
      <c r="W17" s="15"/>
      <c r="X17" s="15">
        <v>2</v>
      </c>
      <c r="Y17" s="15"/>
      <c r="Z17" s="29">
        <v>5</v>
      </c>
      <c r="AA17" s="15">
        <f>SUM(V17:Z17)</f>
        <v>7</v>
      </c>
      <c r="AB17" s="16"/>
      <c r="AC17" s="15">
        <v>0</v>
      </c>
      <c r="AD17" s="15"/>
      <c r="AE17" s="15">
        <v>2</v>
      </c>
      <c r="AF17" s="15"/>
      <c r="AG17" s="29">
        <v>3</v>
      </c>
      <c r="AH17" s="15">
        <f>SUM(AC17:AG17)</f>
        <v>5</v>
      </c>
      <c r="AI17" s="16"/>
      <c r="AJ17" s="15">
        <v>1</v>
      </c>
      <c r="AK17" s="15"/>
      <c r="AL17" s="15">
        <v>0</v>
      </c>
      <c r="AM17" s="15"/>
      <c r="AN17" s="29">
        <v>3</v>
      </c>
      <c r="AO17" s="15">
        <f>SUM(AJ17:AN17)</f>
        <v>4</v>
      </c>
      <c r="AP17" s="16"/>
      <c r="AQ17" s="15">
        <v>1</v>
      </c>
      <c r="AR17" s="15"/>
      <c r="AS17" s="15">
        <v>0</v>
      </c>
      <c r="AT17" s="15"/>
      <c r="AU17" s="29">
        <v>5</v>
      </c>
      <c r="AV17" s="15">
        <f>SUM(AQ17:AU17)</f>
        <v>6</v>
      </c>
      <c r="AW17" s="16"/>
      <c r="AX17" s="15">
        <v>0</v>
      </c>
      <c r="AY17" s="15"/>
      <c r="AZ17" s="15">
        <v>0</v>
      </c>
      <c r="BA17" s="15"/>
      <c r="BB17" s="29">
        <v>5</v>
      </c>
      <c r="BC17" s="15">
        <f>SUM(AX17:BB17)</f>
        <v>5</v>
      </c>
      <c r="BD17" s="16"/>
      <c r="BE17" s="15">
        <v>0</v>
      </c>
      <c r="BF17" s="15"/>
      <c r="BG17" s="15">
        <v>1</v>
      </c>
      <c r="BH17" s="15"/>
      <c r="BI17" s="29">
        <v>3</v>
      </c>
      <c r="BJ17" s="15">
        <f>SUM(BE17:BI17)</f>
        <v>4</v>
      </c>
      <c r="BK17" s="16"/>
      <c r="BL17" s="15">
        <v>0</v>
      </c>
      <c r="BM17" s="15"/>
      <c r="BN17" s="15">
        <v>1</v>
      </c>
      <c r="BO17" s="15"/>
      <c r="BP17" s="29">
        <v>3</v>
      </c>
      <c r="BQ17" s="15">
        <f>SUM(BL17:BP17)</f>
        <v>4</v>
      </c>
      <c r="BR17" s="16"/>
      <c r="BS17" s="15">
        <v>0</v>
      </c>
      <c r="BT17" s="15"/>
      <c r="BU17" s="15">
        <v>0</v>
      </c>
      <c r="BV17" s="15"/>
      <c r="BW17" s="29">
        <v>4</v>
      </c>
      <c r="BX17" s="15">
        <f>SUM(BS17:BW17)</f>
        <v>4</v>
      </c>
      <c r="BY17" s="16"/>
      <c r="BZ17" s="15">
        <v>0</v>
      </c>
      <c r="CA17" s="15"/>
      <c r="CB17" s="15">
        <v>0</v>
      </c>
      <c r="CC17" s="15"/>
      <c r="CD17" s="29">
        <v>4</v>
      </c>
      <c r="CE17" s="15">
        <f>SUM(BZ17:CD17)</f>
        <v>4</v>
      </c>
      <c r="CF17" s="16"/>
      <c r="CG17" s="15">
        <v>0</v>
      </c>
      <c r="CH17" s="15"/>
      <c r="CI17" s="15">
        <v>0</v>
      </c>
      <c r="CJ17" s="15"/>
      <c r="CK17" s="29">
        <v>3</v>
      </c>
      <c r="CL17" s="15">
        <f>SUM(CG17:CK17)</f>
        <v>3</v>
      </c>
      <c r="CM17" s="16"/>
      <c r="CN17" s="15">
        <v>0</v>
      </c>
      <c r="CO17" s="15"/>
      <c r="CP17" s="15">
        <v>0</v>
      </c>
      <c r="CQ17" s="15"/>
      <c r="CR17" s="29">
        <v>3</v>
      </c>
      <c r="CS17" s="15">
        <f>SUM(CN17:CR17)</f>
        <v>3</v>
      </c>
      <c r="CT17" s="16"/>
      <c r="CU17" s="15">
        <v>0</v>
      </c>
      <c r="CV17" s="15"/>
      <c r="CW17" s="15">
        <v>0</v>
      </c>
      <c r="CX17" s="15"/>
      <c r="CY17" s="29">
        <v>3</v>
      </c>
      <c r="CZ17" s="15">
        <f>SUM(CU17:CY17)</f>
        <v>3</v>
      </c>
      <c r="DA17" s="16"/>
      <c r="DB17" s="15">
        <v>0</v>
      </c>
      <c r="DC17" s="15"/>
      <c r="DD17" s="15">
        <v>0</v>
      </c>
      <c r="DE17" s="15"/>
      <c r="DF17" s="18">
        <v>2</v>
      </c>
      <c r="DG17" s="15">
        <f>SUM(DB17:DF17)</f>
        <v>2</v>
      </c>
      <c r="DH17" s="16"/>
      <c r="DI17" s="15">
        <v>0</v>
      </c>
      <c r="DJ17" s="15"/>
      <c r="DK17" s="15">
        <v>1</v>
      </c>
      <c r="DL17" s="15"/>
      <c r="DM17" s="18">
        <v>2</v>
      </c>
      <c r="DN17" s="15">
        <f>SUM(DI17:DM17)</f>
        <v>3</v>
      </c>
      <c r="DO17" s="16"/>
      <c r="DP17" s="15">
        <v>0</v>
      </c>
      <c r="DQ17" s="15"/>
      <c r="DR17" s="15">
        <v>1</v>
      </c>
      <c r="DS17" s="15"/>
      <c r="DT17" s="18">
        <v>1</v>
      </c>
      <c r="DU17" s="15">
        <f>SUM(DP17:DT17)</f>
        <v>2</v>
      </c>
      <c r="DV17" s="16"/>
      <c r="DW17" s="15">
        <v>0</v>
      </c>
      <c r="DX17" s="15"/>
      <c r="DY17" s="15">
        <v>1</v>
      </c>
      <c r="DZ17" s="15"/>
      <c r="EA17" s="18">
        <v>1</v>
      </c>
      <c r="EB17" s="15">
        <f>SUM(DW17:EA17)</f>
        <v>2</v>
      </c>
      <c r="EC17" s="16"/>
      <c r="ED17" s="15">
        <v>1</v>
      </c>
      <c r="EE17" s="15"/>
      <c r="EF17" s="15">
        <v>0</v>
      </c>
      <c r="EG17" s="15"/>
      <c r="EH17" s="18">
        <v>1</v>
      </c>
      <c r="EI17" s="15">
        <f>SUM(ED17:EH17)</f>
        <v>2</v>
      </c>
      <c r="EJ17" s="16"/>
      <c r="EK17" s="15">
        <v>1</v>
      </c>
      <c r="EL17" s="15"/>
      <c r="EM17" s="15">
        <v>0</v>
      </c>
      <c r="EN17" s="15"/>
      <c r="EO17" s="18">
        <v>1</v>
      </c>
      <c r="EP17" s="15">
        <f>SUM(EK17:EO17)</f>
        <v>2</v>
      </c>
      <c r="EQ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</row>
    <row r="18" spans="1:1145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2381</v>
      </c>
      <c r="I18" s="34"/>
      <c r="J18" s="34">
        <f>J15+J17</f>
        <v>1725</v>
      </c>
      <c r="K18" s="34"/>
      <c r="L18" s="34">
        <f>L15+L17</f>
        <v>4</v>
      </c>
      <c r="M18" s="34">
        <f>M15+M17</f>
        <v>4110</v>
      </c>
      <c r="N18" s="35"/>
      <c r="O18" s="33">
        <f>O15+O17</f>
        <v>2234</v>
      </c>
      <c r="P18" s="34"/>
      <c r="Q18" s="34">
        <f>Q15+Q17</f>
        <v>1630</v>
      </c>
      <c r="R18" s="34"/>
      <c r="S18" s="34">
        <f>S15+S17</f>
        <v>4</v>
      </c>
      <c r="T18" s="34">
        <f>T15+T17</f>
        <v>3868</v>
      </c>
      <c r="U18" s="35"/>
      <c r="V18" s="33">
        <f>V15+V17</f>
        <v>2074</v>
      </c>
      <c r="W18" s="34"/>
      <c r="X18" s="34">
        <f>X15+X17</f>
        <v>1490</v>
      </c>
      <c r="Y18" s="34"/>
      <c r="Z18" s="34">
        <f>Z15+Z17</f>
        <v>5</v>
      </c>
      <c r="AA18" s="34">
        <f>AA15+AA17</f>
        <v>3569</v>
      </c>
      <c r="AB18" s="35"/>
      <c r="AC18" s="33">
        <f>AC15+AC17</f>
        <v>1907</v>
      </c>
      <c r="AD18" s="34"/>
      <c r="AE18" s="34">
        <f>AE15+AE17</f>
        <v>1344</v>
      </c>
      <c r="AF18" s="34"/>
      <c r="AG18" s="34">
        <f>AG15+AG17</f>
        <v>3</v>
      </c>
      <c r="AH18" s="34">
        <f>AH15+AH17</f>
        <v>3254</v>
      </c>
      <c r="AI18" s="35"/>
      <c r="AJ18" s="33">
        <f>AJ15+AJ17</f>
        <v>1757</v>
      </c>
      <c r="AK18" s="34"/>
      <c r="AL18" s="34">
        <f>AL15+AL17</f>
        <v>1209</v>
      </c>
      <c r="AM18" s="34"/>
      <c r="AN18" s="34">
        <f>AN15+AN17</f>
        <v>3</v>
      </c>
      <c r="AO18" s="34">
        <f>AO15+AO17</f>
        <v>2969</v>
      </c>
      <c r="AP18" s="35"/>
      <c r="AQ18" s="33">
        <f>AQ15+AQ17</f>
        <v>1659</v>
      </c>
      <c r="AR18" s="34"/>
      <c r="AS18" s="34">
        <f>AS15+AS17</f>
        <v>1135</v>
      </c>
      <c r="AT18" s="34"/>
      <c r="AU18" s="34">
        <f>AU15+AU17</f>
        <v>5</v>
      </c>
      <c r="AV18" s="34">
        <f>AV15+AV17</f>
        <v>2799</v>
      </c>
      <c r="AW18" s="35"/>
      <c r="AX18" s="33">
        <f>AX15+AX17</f>
        <v>1592</v>
      </c>
      <c r="AY18" s="34"/>
      <c r="AZ18" s="34">
        <f>AZ15+AZ17</f>
        <v>1076</v>
      </c>
      <c r="BA18" s="34"/>
      <c r="BB18" s="34">
        <f>BB15+BB17</f>
        <v>5</v>
      </c>
      <c r="BC18" s="34">
        <f>BC15+BC17</f>
        <v>2673</v>
      </c>
      <c r="BD18" s="35"/>
      <c r="BE18" s="33">
        <f>BE15+BE17</f>
        <v>1522</v>
      </c>
      <c r="BF18" s="34"/>
      <c r="BG18" s="34">
        <f>BG15+BG17</f>
        <v>1019</v>
      </c>
      <c r="BH18" s="34"/>
      <c r="BI18" s="34">
        <f>BI15+BI17</f>
        <v>3</v>
      </c>
      <c r="BJ18" s="34">
        <f>BJ15+BJ17</f>
        <v>2544</v>
      </c>
      <c r="BK18" s="35"/>
      <c r="BL18" s="33">
        <f>BL15+BL17</f>
        <v>1426</v>
      </c>
      <c r="BM18" s="34"/>
      <c r="BN18" s="34">
        <f>BN15+BN17</f>
        <v>944</v>
      </c>
      <c r="BO18" s="34"/>
      <c r="BP18" s="34">
        <f>BP15+BP17</f>
        <v>3</v>
      </c>
      <c r="BQ18" s="34">
        <f>BQ15+BQ17</f>
        <v>2373</v>
      </c>
      <c r="BR18" s="35"/>
      <c r="BS18" s="33">
        <f>BS15+BS17</f>
        <v>1286</v>
      </c>
      <c r="BT18" s="34"/>
      <c r="BU18" s="34">
        <f>BU15+BU17</f>
        <v>817</v>
      </c>
      <c r="BV18" s="34"/>
      <c r="BW18" s="34">
        <f>BW15+BW17</f>
        <v>4</v>
      </c>
      <c r="BX18" s="34">
        <f>BX15+BX17</f>
        <v>2107</v>
      </c>
      <c r="BY18" s="35"/>
      <c r="BZ18" s="33">
        <f>BZ15+BZ17</f>
        <v>1151</v>
      </c>
      <c r="CA18" s="34"/>
      <c r="CB18" s="34">
        <f>CB15+CB17</f>
        <v>706</v>
      </c>
      <c r="CC18" s="34"/>
      <c r="CD18" s="34">
        <f>CD15+CD17</f>
        <v>4</v>
      </c>
      <c r="CE18" s="34">
        <f>CE15+CE17</f>
        <v>1861</v>
      </c>
      <c r="CF18" s="35"/>
      <c r="CG18" s="33">
        <f>CG15+CG17</f>
        <v>1012</v>
      </c>
      <c r="CH18" s="34"/>
      <c r="CI18" s="34">
        <f>CI15+CI17</f>
        <v>592</v>
      </c>
      <c r="CJ18" s="34"/>
      <c r="CK18" s="34">
        <f>CK15+CK17</f>
        <v>3</v>
      </c>
      <c r="CL18" s="34">
        <f>CL15+CL17</f>
        <v>1607</v>
      </c>
      <c r="CM18" s="35"/>
      <c r="CN18" s="33">
        <f>CN15+CN17</f>
        <v>913</v>
      </c>
      <c r="CO18" s="34"/>
      <c r="CP18" s="34">
        <f>CP15+CP17</f>
        <v>518</v>
      </c>
      <c r="CQ18" s="34"/>
      <c r="CR18" s="34">
        <f>CR15+CR17</f>
        <v>3</v>
      </c>
      <c r="CS18" s="34">
        <f>CS15+CS17</f>
        <v>1434</v>
      </c>
      <c r="CT18" s="35"/>
      <c r="CU18" s="33">
        <f>CU15+CU17</f>
        <v>851</v>
      </c>
      <c r="CV18" s="34"/>
      <c r="CW18" s="34">
        <f>CW15+CW17</f>
        <v>488</v>
      </c>
      <c r="CX18" s="34"/>
      <c r="CY18" s="34">
        <f>CY15+CY17</f>
        <v>3</v>
      </c>
      <c r="CZ18" s="34">
        <f>CZ15+CZ17</f>
        <v>1342</v>
      </c>
      <c r="DA18" s="35"/>
      <c r="DB18" s="33">
        <f>DB15+DB17</f>
        <v>753</v>
      </c>
      <c r="DC18" s="34"/>
      <c r="DD18" s="34">
        <f>DD15+DD17</f>
        <v>403</v>
      </c>
      <c r="DE18" s="34"/>
      <c r="DF18" s="34">
        <f>DF15+DF17</f>
        <v>2</v>
      </c>
      <c r="DG18" s="34">
        <f>DG15+DG17</f>
        <v>1158</v>
      </c>
      <c r="DH18" s="35"/>
      <c r="DI18" s="33">
        <f>DI15+DI17</f>
        <v>661</v>
      </c>
      <c r="DJ18" s="34"/>
      <c r="DK18" s="34">
        <f>DK15+DK17</f>
        <v>354</v>
      </c>
      <c r="DL18" s="34"/>
      <c r="DM18" s="34">
        <f>DM15+DM17</f>
        <v>2</v>
      </c>
      <c r="DN18" s="34">
        <f>DN15+DN17</f>
        <v>1017</v>
      </c>
      <c r="DO18" s="35"/>
      <c r="DP18" s="33">
        <f>DP15+DP17</f>
        <v>567</v>
      </c>
      <c r="DQ18" s="34"/>
      <c r="DR18" s="34">
        <f>DR15+DR17</f>
        <v>304</v>
      </c>
      <c r="DS18" s="34"/>
      <c r="DT18" s="34">
        <f>DT15+DT17</f>
        <v>1</v>
      </c>
      <c r="DU18" s="34">
        <f>DU15+DU17</f>
        <v>872</v>
      </c>
      <c r="DV18" s="35"/>
      <c r="DW18" s="33">
        <f>DW15+DW17</f>
        <v>479</v>
      </c>
      <c r="DX18" s="34"/>
      <c r="DY18" s="34">
        <f>DY15+DY17</f>
        <v>252</v>
      </c>
      <c r="DZ18" s="34"/>
      <c r="EA18" s="34">
        <f>EA15+EA17</f>
        <v>1</v>
      </c>
      <c r="EB18" s="34">
        <f>EB15+EB17</f>
        <v>732</v>
      </c>
      <c r="EC18" s="35"/>
      <c r="ED18" s="33">
        <f>ED15+ED17</f>
        <v>384</v>
      </c>
      <c r="EE18" s="34"/>
      <c r="EF18" s="34">
        <f>EF15+EF17</f>
        <v>198</v>
      </c>
      <c r="EG18" s="34"/>
      <c r="EH18" s="34">
        <f>EH15+EH17</f>
        <v>1</v>
      </c>
      <c r="EI18" s="34">
        <f>EI15+EI17</f>
        <v>583</v>
      </c>
      <c r="EJ18" s="35"/>
      <c r="EK18" s="33">
        <f>EK15+EK17</f>
        <v>303</v>
      </c>
      <c r="EL18" s="34"/>
      <c r="EM18" s="34">
        <f>EM15+EM17</f>
        <v>151</v>
      </c>
      <c r="EN18" s="34"/>
      <c r="EO18" s="34">
        <f>EO15+EO17</f>
        <v>1</v>
      </c>
      <c r="EP18" s="34">
        <f>EP15+EP17</f>
        <v>455</v>
      </c>
      <c r="EQ18" s="35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</row>
    <row r="19" spans="1:1145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45" x14ac:dyDescent="0.3">
      <c r="A21" s="19" t="s">
        <v>13</v>
      </c>
      <c r="B21" s="10"/>
    </row>
    <row r="22" spans="1:1145" x14ac:dyDescent="0.3">
      <c r="A22" s="78" t="s">
        <v>72</v>
      </c>
      <c r="B22" s="79" t="s">
        <v>73</v>
      </c>
      <c r="L22" s="21"/>
    </row>
    <row r="23" spans="1:1145" x14ac:dyDescent="0.3">
      <c r="A23" s="9" t="s">
        <v>23</v>
      </c>
      <c r="H23" s="10"/>
    </row>
    <row r="24" spans="1:1145" x14ac:dyDescent="0.3">
      <c r="A24" s="20" t="s">
        <v>96</v>
      </c>
      <c r="B24" s="9" t="s">
        <v>34</v>
      </c>
      <c r="C24" s="9" t="s">
        <v>97</v>
      </c>
    </row>
    <row r="25" spans="1:1145" x14ac:dyDescent="0.3">
      <c r="A25" s="20"/>
      <c r="C25" s="9" t="s">
        <v>98</v>
      </c>
    </row>
    <row r="26" spans="1:1145" x14ac:dyDescent="0.3">
      <c r="A26" s="20" t="s">
        <v>91</v>
      </c>
      <c r="B26" s="9" t="s">
        <v>34</v>
      </c>
      <c r="C26" s="9" t="s">
        <v>92</v>
      </c>
    </row>
    <row r="27" spans="1:1145" x14ac:dyDescent="0.3">
      <c r="A27" s="20"/>
      <c r="C27" s="9" t="s">
        <v>93</v>
      </c>
    </row>
    <row r="28" spans="1:1145" x14ac:dyDescent="0.3">
      <c r="A28" s="20" t="s">
        <v>90</v>
      </c>
      <c r="B28" s="9" t="s">
        <v>34</v>
      </c>
      <c r="C28" s="9" t="s">
        <v>94</v>
      </c>
    </row>
    <row r="29" spans="1:1145" x14ac:dyDescent="0.3">
      <c r="A29" s="20"/>
      <c r="C29" s="9" t="s">
        <v>95</v>
      </c>
    </row>
    <row r="30" spans="1:1145" x14ac:dyDescent="0.3">
      <c r="A30" s="20" t="s">
        <v>87</v>
      </c>
      <c r="B30" s="9" t="s">
        <v>34</v>
      </c>
      <c r="C30" s="9" t="s">
        <v>88</v>
      </c>
    </row>
    <row r="31" spans="1:1145" x14ac:dyDescent="0.3">
      <c r="A31" s="20"/>
      <c r="C31" s="9" t="s">
        <v>89</v>
      </c>
    </row>
    <row r="32" spans="1:1145" x14ac:dyDescent="0.3">
      <c r="A32" s="20" t="s">
        <v>84</v>
      </c>
      <c r="B32" s="9" t="s">
        <v>34</v>
      </c>
      <c r="C32" s="9" t="s">
        <v>85</v>
      </c>
    </row>
    <row r="33" spans="1:3" x14ac:dyDescent="0.3">
      <c r="A33" s="20"/>
      <c r="C33" s="9" t="s">
        <v>86</v>
      </c>
    </row>
    <row r="34" spans="1:3" x14ac:dyDescent="0.3">
      <c r="A34" s="20" t="s">
        <v>81</v>
      </c>
      <c r="B34" s="9" t="s">
        <v>34</v>
      </c>
      <c r="C34" s="9" t="s">
        <v>82</v>
      </c>
    </row>
    <row r="35" spans="1:3" x14ac:dyDescent="0.3">
      <c r="A35" s="20"/>
      <c r="C35" s="9" t="s">
        <v>83</v>
      </c>
    </row>
    <row r="36" spans="1:3" x14ac:dyDescent="0.3">
      <c r="A36" s="20" t="s">
        <v>78</v>
      </c>
      <c r="B36" s="9" t="s">
        <v>34</v>
      </c>
      <c r="C36" s="9" t="s">
        <v>79</v>
      </c>
    </row>
    <row r="37" spans="1:3" x14ac:dyDescent="0.3">
      <c r="A37" s="20"/>
      <c r="C37" s="9" t="s">
        <v>80</v>
      </c>
    </row>
    <row r="38" spans="1:3" x14ac:dyDescent="0.3">
      <c r="A38" s="20" t="s">
        <v>75</v>
      </c>
      <c r="B38" s="9" t="s">
        <v>34</v>
      </c>
      <c r="C38" s="9" t="s">
        <v>76</v>
      </c>
    </row>
    <row r="39" spans="1:3" x14ac:dyDescent="0.3">
      <c r="A39" s="20"/>
      <c r="C39" s="9" t="s">
        <v>77</v>
      </c>
    </row>
    <row r="40" spans="1:3" x14ac:dyDescent="0.3">
      <c r="A40" s="20" t="s">
        <v>68</v>
      </c>
      <c r="B40" s="9" t="s">
        <v>34</v>
      </c>
      <c r="C40" s="9" t="s">
        <v>69</v>
      </c>
    </row>
    <row r="41" spans="1:3" x14ac:dyDescent="0.3">
      <c r="A41" s="13"/>
      <c r="C41" s="9" t="s">
        <v>70</v>
      </c>
    </row>
    <row r="42" spans="1:3" x14ac:dyDescent="0.3">
      <c r="A42" s="20" t="s">
        <v>65</v>
      </c>
      <c r="B42" s="9" t="s">
        <v>34</v>
      </c>
      <c r="C42" s="9" t="s">
        <v>66</v>
      </c>
    </row>
    <row r="43" spans="1:3" x14ac:dyDescent="0.3">
      <c r="A43" s="13"/>
      <c r="C43" s="9" t="s">
        <v>67</v>
      </c>
    </row>
    <row r="44" spans="1:3" x14ac:dyDescent="0.3">
      <c r="A44" s="20" t="s">
        <v>58</v>
      </c>
      <c r="B44" s="9" t="s">
        <v>34</v>
      </c>
      <c r="C44" s="9" t="s">
        <v>59</v>
      </c>
    </row>
    <row r="45" spans="1:3" x14ac:dyDescent="0.3">
      <c r="A45" s="13"/>
      <c r="C45" s="9" t="s">
        <v>60</v>
      </c>
    </row>
    <row r="46" spans="1:3" x14ac:dyDescent="0.3">
      <c r="A46" s="20" t="s">
        <v>56</v>
      </c>
      <c r="B46" s="9" t="s">
        <v>34</v>
      </c>
      <c r="C46" s="9" t="s">
        <v>55</v>
      </c>
    </row>
    <row r="47" spans="1:3" x14ac:dyDescent="0.3">
      <c r="A47" s="13"/>
      <c r="C47" s="9" t="s">
        <v>57</v>
      </c>
    </row>
    <row r="48" spans="1:3" x14ac:dyDescent="0.3">
      <c r="A48" s="20" t="s">
        <v>54</v>
      </c>
      <c r="B48" s="9" t="s">
        <v>34</v>
      </c>
      <c r="C48" s="9" t="s">
        <v>52</v>
      </c>
    </row>
    <row r="49" spans="1:1014" x14ac:dyDescent="0.3">
      <c r="A49" s="13"/>
      <c r="C49" s="9" t="s">
        <v>53</v>
      </c>
    </row>
    <row r="50" spans="1:1014" x14ac:dyDescent="0.3">
      <c r="A50" s="20" t="s">
        <v>49</v>
      </c>
      <c r="B50" s="9" t="s">
        <v>34</v>
      </c>
      <c r="C50" s="9" t="s">
        <v>50</v>
      </c>
    </row>
    <row r="51" spans="1:1014" x14ac:dyDescent="0.3">
      <c r="A51" s="13"/>
      <c r="C51" s="9" t="s">
        <v>51</v>
      </c>
    </row>
    <row r="52" spans="1:1014" x14ac:dyDescent="0.3">
      <c r="A52" s="20" t="s">
        <v>46</v>
      </c>
      <c r="B52" s="9" t="s">
        <v>34</v>
      </c>
      <c r="C52" s="9" t="s">
        <v>47</v>
      </c>
    </row>
    <row r="53" spans="1:1014" x14ac:dyDescent="0.3">
      <c r="A53" s="13"/>
      <c r="C53" s="9" t="s">
        <v>48</v>
      </c>
    </row>
    <row r="54" spans="1:1014" x14ac:dyDescent="0.3">
      <c r="A54" s="20" t="s">
        <v>45</v>
      </c>
      <c r="B54" s="9" t="s">
        <v>34</v>
      </c>
      <c r="C54" s="9" t="s">
        <v>43</v>
      </c>
    </row>
    <row r="55" spans="1:1014" x14ac:dyDescent="0.3">
      <c r="A55" s="13"/>
      <c r="C55" s="9" t="s">
        <v>44</v>
      </c>
    </row>
    <row r="56" spans="1:1014" x14ac:dyDescent="0.3">
      <c r="A56" s="13" t="s">
        <v>40</v>
      </c>
      <c r="B56" s="9" t="s">
        <v>34</v>
      </c>
      <c r="C56" s="9" t="s">
        <v>41</v>
      </c>
    </row>
    <row r="57" spans="1:1014" x14ac:dyDescent="0.3">
      <c r="A57" s="13"/>
      <c r="C57" s="9" t="s">
        <v>42</v>
      </c>
    </row>
    <row r="58" spans="1:1014" x14ac:dyDescent="0.3">
      <c r="A58" s="13" t="s">
        <v>39</v>
      </c>
      <c r="B58" s="9" t="s">
        <v>34</v>
      </c>
      <c r="C58" s="9" t="s">
        <v>38</v>
      </c>
    </row>
    <row r="59" spans="1:1014" x14ac:dyDescent="0.3">
      <c r="A59" s="13"/>
      <c r="C59" s="9" t="s">
        <v>37</v>
      </c>
    </row>
    <row r="60" spans="1:1014" x14ac:dyDescent="0.3">
      <c r="A60" s="13" t="s">
        <v>36</v>
      </c>
      <c r="B60" s="9" t="s">
        <v>34</v>
      </c>
      <c r="C60" s="9" t="s">
        <v>26</v>
      </c>
    </row>
    <row r="61" spans="1:1014" x14ac:dyDescent="0.3">
      <c r="C61" s="9" t="s">
        <v>27</v>
      </c>
    </row>
    <row r="62" spans="1:1014" x14ac:dyDescent="0.3">
      <c r="A62" s="13" t="s">
        <v>35</v>
      </c>
      <c r="B62" s="9" t="s">
        <v>34</v>
      </c>
      <c r="C62" s="9" t="s">
        <v>24</v>
      </c>
      <c r="F62" s="10"/>
    </row>
    <row r="63" spans="1:1014" x14ac:dyDescent="0.3">
      <c r="A63" s="13"/>
      <c r="C63" s="9" t="s">
        <v>25</v>
      </c>
      <c r="F63" s="10"/>
    </row>
    <row r="64" spans="1:1014" s="8" customFormat="1" x14ac:dyDescent="0.3">
      <c r="A64" s="9"/>
      <c r="B64" s="9" t="s">
        <v>19</v>
      </c>
      <c r="C64" s="21" t="s">
        <v>17</v>
      </c>
      <c r="D64" s="9"/>
      <c r="E64" s="9"/>
      <c r="F64" s="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9"/>
      <c r="HV64" s="19"/>
      <c r="HW64" s="19"/>
      <c r="HX64" s="19"/>
      <c r="HY64" s="19"/>
      <c r="HZ64" s="19"/>
      <c r="IA64" s="19"/>
      <c r="IB64" s="19"/>
      <c r="IC64" s="19"/>
      <c r="ID64" s="19"/>
      <c r="IE64" s="19"/>
      <c r="IF64" s="19"/>
      <c r="IG64" s="19"/>
      <c r="IH64" s="19"/>
      <c r="II64" s="19"/>
      <c r="IJ64" s="19"/>
      <c r="IK64" s="19"/>
      <c r="IL64" s="19"/>
      <c r="IM64" s="19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  <c r="WD64" s="19"/>
      <c r="WE64" s="19"/>
      <c r="WF64" s="19"/>
      <c r="WG64" s="19"/>
      <c r="WH64" s="19"/>
      <c r="WI64" s="19"/>
      <c r="WJ64" s="19"/>
      <c r="WK64" s="19"/>
      <c r="WL64" s="19"/>
      <c r="WM64" s="19"/>
      <c r="WN64" s="19"/>
      <c r="WO64" s="19"/>
      <c r="WP64" s="19"/>
      <c r="WQ64" s="19"/>
      <c r="WR64" s="19"/>
      <c r="WS64" s="19"/>
      <c r="WT64" s="19"/>
      <c r="WU64" s="19"/>
      <c r="WV64" s="19"/>
      <c r="WW64" s="19"/>
      <c r="WX64" s="19"/>
      <c r="WY64" s="19"/>
      <c r="WZ64" s="19"/>
      <c r="XA64" s="19"/>
      <c r="XB64" s="19"/>
      <c r="XC64" s="19"/>
      <c r="XD64" s="19"/>
      <c r="XE64" s="19"/>
      <c r="XF64" s="19"/>
      <c r="XG64" s="19"/>
      <c r="XH64" s="19"/>
      <c r="XI64" s="19"/>
      <c r="XJ64" s="19"/>
      <c r="XK64" s="19"/>
      <c r="XL64" s="19"/>
      <c r="XM64" s="19"/>
      <c r="XN64" s="19"/>
      <c r="XO64" s="19"/>
      <c r="XP64" s="19"/>
      <c r="XQ64" s="19"/>
      <c r="XR64" s="19"/>
      <c r="XS64" s="19"/>
      <c r="XT64" s="19"/>
      <c r="XU64" s="19"/>
      <c r="XV64" s="19"/>
      <c r="XW64" s="19"/>
      <c r="XX64" s="19"/>
      <c r="XY64" s="19"/>
      <c r="XZ64" s="19"/>
      <c r="YA64" s="19"/>
      <c r="YB64" s="19"/>
      <c r="YC64" s="19"/>
      <c r="YD64" s="19"/>
      <c r="YE64" s="19"/>
      <c r="YF64" s="19"/>
      <c r="YG64" s="19"/>
      <c r="YH64" s="19"/>
      <c r="YI64" s="19"/>
      <c r="YJ64" s="19"/>
      <c r="YK64" s="19"/>
      <c r="YL64" s="19"/>
      <c r="YM64" s="19"/>
      <c r="YN64" s="19"/>
      <c r="YO64" s="19"/>
      <c r="YP64" s="19"/>
      <c r="YQ64" s="19"/>
      <c r="YR64" s="19"/>
      <c r="YS64" s="19"/>
      <c r="YT64" s="19"/>
      <c r="YU64" s="19"/>
      <c r="YV64" s="19"/>
      <c r="YW64" s="19"/>
      <c r="YX64" s="19"/>
      <c r="YY64" s="19"/>
      <c r="YZ64" s="19"/>
      <c r="ZA64" s="19"/>
      <c r="ZB64" s="19"/>
      <c r="ZC64" s="19"/>
      <c r="ZD64" s="19"/>
      <c r="ZE64" s="19"/>
      <c r="ZF64" s="19"/>
      <c r="ZG64" s="19"/>
      <c r="ZH64" s="19"/>
      <c r="ZI64" s="19"/>
      <c r="ZJ64" s="19"/>
      <c r="ZK64" s="19"/>
      <c r="ZL64" s="19"/>
      <c r="ZM64" s="19"/>
      <c r="ZN64" s="19"/>
      <c r="ZO64" s="19"/>
      <c r="ZP64" s="19"/>
      <c r="ZQ64" s="19"/>
      <c r="ZR64" s="19"/>
      <c r="ZS64" s="19"/>
      <c r="ZT64" s="19"/>
      <c r="ZU64" s="19"/>
      <c r="ZV64" s="19"/>
      <c r="ZW64" s="19"/>
      <c r="ZX64" s="19"/>
      <c r="ZY64" s="19"/>
      <c r="ZZ64" s="19"/>
      <c r="AAA64" s="19"/>
      <c r="AAB64" s="19"/>
      <c r="AAC64" s="19"/>
      <c r="AAD64" s="19"/>
      <c r="AAE64" s="19"/>
      <c r="AAF64" s="19"/>
      <c r="AAG64" s="19"/>
      <c r="AAH64" s="19"/>
      <c r="AAI64" s="19"/>
      <c r="AAJ64" s="19"/>
      <c r="AAK64" s="19"/>
      <c r="AAL64" s="19"/>
      <c r="AAM64" s="19"/>
      <c r="AAN64" s="19"/>
      <c r="AAO64" s="19"/>
      <c r="AAP64" s="19"/>
      <c r="AAQ64" s="19"/>
      <c r="AAR64" s="19"/>
      <c r="AAS64" s="19"/>
      <c r="AAT64" s="19"/>
      <c r="AAU64" s="19"/>
      <c r="AAV64" s="19"/>
      <c r="AAW64" s="19"/>
      <c r="AAX64" s="19"/>
      <c r="AAY64" s="19"/>
      <c r="AAZ64" s="19"/>
      <c r="ABA64" s="19"/>
      <c r="ABB64" s="19"/>
      <c r="ABC64" s="19"/>
      <c r="ABD64" s="19"/>
      <c r="ABE64" s="19"/>
      <c r="ABF64" s="19"/>
      <c r="ABG64" s="19"/>
      <c r="ABH64" s="19"/>
      <c r="ABI64" s="19"/>
      <c r="ABJ64" s="19"/>
      <c r="ABK64" s="19"/>
      <c r="ABL64" s="19"/>
      <c r="ABM64" s="19"/>
      <c r="ABN64" s="19"/>
      <c r="ABO64" s="19"/>
      <c r="ABP64" s="19"/>
      <c r="ABQ64" s="19"/>
      <c r="ABR64" s="19"/>
      <c r="ABS64" s="19"/>
      <c r="ABT64" s="19"/>
      <c r="ABU64" s="19"/>
      <c r="ABV64" s="19"/>
      <c r="ABW64" s="19"/>
      <c r="ABX64" s="19"/>
      <c r="ABY64" s="19"/>
      <c r="ABZ64" s="19"/>
      <c r="ACA64" s="19"/>
      <c r="ACB64" s="19"/>
      <c r="ACC64" s="19"/>
      <c r="ACD64" s="19"/>
      <c r="ACE64" s="19"/>
      <c r="ACF64" s="19"/>
      <c r="ACG64" s="19"/>
      <c r="ACH64" s="19"/>
      <c r="ACI64" s="19"/>
      <c r="ACJ64" s="19"/>
      <c r="ACK64" s="19"/>
      <c r="ACL64" s="19"/>
      <c r="ACM64" s="19"/>
      <c r="ACN64" s="19"/>
      <c r="ACO64" s="19"/>
      <c r="ACP64" s="19"/>
      <c r="ACQ64" s="19"/>
      <c r="ACR64" s="19"/>
      <c r="ACS64" s="19"/>
      <c r="ACT64" s="19"/>
      <c r="ACU64" s="19"/>
      <c r="ACV64" s="19"/>
      <c r="ACW64" s="19"/>
      <c r="ACX64" s="19"/>
      <c r="ACY64" s="19"/>
      <c r="ACZ64" s="19"/>
      <c r="ADA64" s="19"/>
      <c r="ADB64" s="19"/>
      <c r="ADC64" s="19"/>
      <c r="ADD64" s="19"/>
      <c r="ADE64" s="19"/>
      <c r="ADF64" s="19"/>
      <c r="ADG64" s="19"/>
      <c r="ADH64" s="19"/>
      <c r="ADI64" s="19"/>
      <c r="ADJ64" s="19"/>
      <c r="ADK64" s="19"/>
      <c r="ADL64" s="19"/>
      <c r="ADM64" s="19"/>
      <c r="ADN64" s="19"/>
      <c r="ADO64" s="19"/>
      <c r="ADP64" s="19"/>
      <c r="ADQ64" s="19"/>
      <c r="ADR64" s="19"/>
      <c r="ADS64" s="19"/>
      <c r="ADT64" s="19"/>
      <c r="ADU64" s="19"/>
      <c r="ADV64" s="19"/>
      <c r="ADW64" s="19"/>
      <c r="ADX64" s="19"/>
      <c r="ADY64" s="19"/>
      <c r="ADZ64" s="19"/>
      <c r="AEA64" s="19"/>
      <c r="AEB64" s="19"/>
      <c r="AEC64" s="19"/>
      <c r="AED64" s="19"/>
      <c r="AEE64" s="19"/>
      <c r="AEF64" s="19"/>
      <c r="AEG64" s="19"/>
      <c r="AEH64" s="19"/>
      <c r="AEI64" s="19"/>
      <c r="AEJ64" s="19"/>
      <c r="AEK64" s="19"/>
      <c r="AEL64" s="19"/>
      <c r="AEM64" s="19"/>
      <c r="AEN64" s="19"/>
      <c r="AEO64" s="19"/>
      <c r="AEP64" s="19"/>
      <c r="AEQ64" s="19"/>
      <c r="AER64" s="19"/>
      <c r="AES64" s="19"/>
      <c r="AET64" s="19"/>
      <c r="AEU64" s="19"/>
      <c r="AEV64" s="19"/>
      <c r="AEW64" s="19"/>
      <c r="AEX64" s="19"/>
      <c r="AEY64" s="19"/>
      <c r="AEZ64" s="19"/>
      <c r="AFA64" s="19"/>
      <c r="AFB64" s="19"/>
      <c r="AFC64" s="19"/>
      <c r="AFD64" s="19"/>
      <c r="AFE64" s="19"/>
      <c r="AFF64" s="19"/>
      <c r="AFG64" s="19"/>
      <c r="AFH64" s="19"/>
      <c r="AFI64" s="19"/>
      <c r="AFJ64" s="19"/>
      <c r="AFK64" s="19"/>
      <c r="AFL64" s="19"/>
      <c r="AFM64" s="19"/>
      <c r="AFN64" s="19"/>
      <c r="AFO64" s="19"/>
      <c r="AFP64" s="19"/>
      <c r="AFQ64" s="19"/>
      <c r="AFR64" s="19"/>
      <c r="AFS64" s="19"/>
      <c r="AFT64" s="19"/>
      <c r="AFU64" s="19"/>
      <c r="AFV64" s="19"/>
      <c r="AFW64" s="19"/>
      <c r="AFX64" s="19"/>
      <c r="AFY64" s="19"/>
      <c r="AFZ64" s="19"/>
      <c r="AGA64" s="19"/>
      <c r="AGB64" s="19"/>
      <c r="AGC64" s="19"/>
      <c r="AGD64" s="19"/>
      <c r="AGE64" s="19"/>
      <c r="AGF64" s="19"/>
      <c r="AGG64" s="19"/>
      <c r="AGH64" s="19"/>
      <c r="AGI64" s="19"/>
      <c r="AGJ64" s="19"/>
      <c r="AGK64" s="19"/>
      <c r="AGL64" s="19"/>
      <c r="AGM64" s="19"/>
      <c r="AGN64" s="19"/>
      <c r="AGO64" s="19"/>
      <c r="AGP64" s="19"/>
      <c r="AGQ64" s="19"/>
      <c r="AGR64" s="19"/>
      <c r="AGS64" s="19"/>
      <c r="AGT64" s="19"/>
      <c r="AGU64" s="19"/>
      <c r="AGV64" s="19"/>
      <c r="AGW64" s="19"/>
      <c r="AGX64" s="19"/>
      <c r="AGY64" s="19"/>
      <c r="AGZ64" s="19"/>
      <c r="AHA64" s="19"/>
      <c r="AHB64" s="19"/>
      <c r="AHC64" s="19"/>
      <c r="AHD64" s="19"/>
      <c r="AHE64" s="19"/>
      <c r="AHF64" s="19"/>
      <c r="AHG64" s="19"/>
      <c r="AHH64" s="19"/>
      <c r="AHI64" s="19"/>
      <c r="AHJ64" s="19"/>
      <c r="AHK64" s="19"/>
      <c r="AHL64" s="19"/>
      <c r="AHM64" s="19"/>
      <c r="AHN64" s="19"/>
      <c r="AHO64" s="19"/>
      <c r="AHP64" s="19"/>
      <c r="AHQ64" s="19"/>
      <c r="AHR64" s="19"/>
      <c r="AHS64" s="19"/>
      <c r="AHT64" s="19"/>
      <c r="AHU64" s="19"/>
      <c r="AHV64" s="19"/>
      <c r="AHW64" s="19"/>
      <c r="AHX64" s="19"/>
      <c r="AHY64" s="19"/>
      <c r="AHZ64" s="19"/>
      <c r="AIA64" s="19"/>
      <c r="AIB64" s="19"/>
      <c r="AIC64" s="19"/>
      <c r="AID64" s="19"/>
      <c r="AIE64" s="19"/>
      <c r="AIF64" s="19"/>
      <c r="AIG64" s="19"/>
      <c r="AIH64" s="19"/>
      <c r="AII64" s="19"/>
      <c r="AIJ64" s="19"/>
      <c r="AIK64" s="19"/>
      <c r="AIL64" s="19"/>
      <c r="AIM64" s="19"/>
      <c r="AIN64" s="19"/>
      <c r="AIO64" s="19"/>
      <c r="AIP64" s="19"/>
      <c r="AIQ64" s="19"/>
      <c r="AIR64" s="19"/>
      <c r="AIS64" s="19"/>
      <c r="AIT64" s="19"/>
      <c r="AIU64" s="19"/>
      <c r="AIV64" s="19"/>
      <c r="AIW64" s="19"/>
      <c r="AIX64" s="19"/>
      <c r="AIY64" s="19"/>
      <c r="AIZ64" s="19"/>
      <c r="AJA64" s="19"/>
      <c r="AJB64" s="19"/>
      <c r="AJC64" s="19"/>
      <c r="AJD64" s="19"/>
      <c r="AJE64" s="19"/>
      <c r="AJF64" s="19"/>
      <c r="AJG64" s="19"/>
      <c r="AJH64" s="19"/>
      <c r="AJI64" s="19"/>
      <c r="AJJ64" s="19"/>
      <c r="AJK64" s="19"/>
      <c r="AJL64" s="19"/>
      <c r="AJM64" s="19"/>
      <c r="AJN64" s="19"/>
      <c r="AJO64" s="19"/>
      <c r="AJP64" s="19"/>
      <c r="AJQ64" s="19"/>
      <c r="AJR64" s="19"/>
      <c r="AJS64" s="19"/>
      <c r="AJT64" s="19"/>
      <c r="AJU64" s="19"/>
      <c r="AJV64" s="19"/>
      <c r="AJW64" s="19"/>
      <c r="AJX64" s="19"/>
      <c r="AJY64" s="19"/>
      <c r="AJZ64" s="19"/>
      <c r="AKA64" s="19"/>
      <c r="AKB64" s="19"/>
      <c r="AKC64" s="19"/>
      <c r="AKD64" s="19"/>
      <c r="AKE64" s="19"/>
      <c r="AKF64" s="19"/>
      <c r="AKG64" s="19"/>
      <c r="AKH64" s="19"/>
      <c r="AKI64" s="19"/>
      <c r="AKJ64" s="19"/>
      <c r="AKK64" s="19"/>
      <c r="AKL64" s="19"/>
      <c r="AKM64" s="19"/>
      <c r="AKN64" s="19"/>
      <c r="AKO64" s="19"/>
      <c r="AKP64" s="19"/>
      <c r="AKQ64" s="19"/>
      <c r="AKR64" s="19"/>
      <c r="AKS64" s="19"/>
      <c r="AKT64" s="19"/>
      <c r="AKU64" s="19"/>
      <c r="AKV64" s="19"/>
      <c r="AKW64" s="19"/>
      <c r="AKX64" s="19"/>
      <c r="AKY64" s="19"/>
      <c r="AKZ64" s="19"/>
      <c r="ALA64" s="19"/>
      <c r="ALB64" s="19"/>
      <c r="ALC64" s="19"/>
      <c r="ALD64" s="19"/>
      <c r="ALE64" s="19"/>
      <c r="ALF64" s="19"/>
      <c r="ALG64" s="19"/>
      <c r="ALH64" s="19"/>
      <c r="ALI64" s="19"/>
      <c r="ALJ64" s="19"/>
      <c r="ALK64" s="19"/>
      <c r="ALL64" s="19"/>
      <c r="ALM64" s="19"/>
      <c r="ALN64" s="19"/>
      <c r="ALO64" s="19"/>
      <c r="ALP64" s="19"/>
      <c r="ALQ64" s="19"/>
      <c r="ALR64" s="19"/>
      <c r="ALS64" s="19"/>
      <c r="ALT64" s="19"/>
      <c r="ALU64" s="19"/>
      <c r="ALV64" s="19"/>
      <c r="ALW64" s="19"/>
      <c r="ALX64" s="19"/>
      <c r="ALY64" s="19"/>
      <c r="ALZ64" s="19"/>
    </row>
    <row r="65" spans="1:1014" s="8" customFormat="1" x14ac:dyDescent="0.3">
      <c r="A65" s="9"/>
      <c r="B65" s="9"/>
      <c r="C65" s="21"/>
      <c r="D65" s="9"/>
      <c r="E65" s="9"/>
      <c r="F65" s="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9"/>
      <c r="HT65" s="19"/>
      <c r="HU65" s="19"/>
      <c r="HV65" s="19"/>
      <c r="HW65" s="19"/>
      <c r="HX65" s="19"/>
      <c r="HY65" s="19"/>
      <c r="HZ65" s="19"/>
      <c r="IA65" s="19"/>
      <c r="IB65" s="19"/>
      <c r="IC65" s="19"/>
      <c r="ID65" s="19"/>
      <c r="IE65" s="19"/>
      <c r="IF65" s="19"/>
      <c r="IG65" s="19"/>
      <c r="IH65" s="19"/>
      <c r="II65" s="19"/>
      <c r="IJ65" s="19"/>
      <c r="IK65" s="19"/>
      <c r="IL65" s="19"/>
      <c r="IM65" s="19"/>
      <c r="IN65" s="19"/>
      <c r="IO65" s="19"/>
      <c r="IP65" s="19"/>
      <c r="IQ65" s="19"/>
      <c r="IR65" s="19"/>
      <c r="IS65" s="19"/>
      <c r="IT65" s="19"/>
      <c r="IU65" s="19"/>
      <c r="IV65" s="19"/>
      <c r="IW65" s="19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  <c r="LU65" s="19"/>
      <c r="LV65" s="19"/>
      <c r="LW65" s="19"/>
      <c r="LX65" s="19"/>
      <c r="LY65" s="19"/>
      <c r="LZ65" s="19"/>
      <c r="MA65" s="19"/>
      <c r="MB65" s="19"/>
      <c r="MC65" s="19"/>
      <c r="MD65" s="19"/>
      <c r="ME65" s="19"/>
      <c r="MF65" s="19"/>
      <c r="MG65" s="19"/>
      <c r="MH65" s="19"/>
      <c r="MI65" s="19"/>
      <c r="MJ65" s="19"/>
      <c r="MK65" s="19"/>
      <c r="ML65" s="19"/>
      <c r="MM65" s="19"/>
      <c r="MN65" s="19"/>
      <c r="MO65" s="19"/>
      <c r="MP65" s="19"/>
      <c r="MQ65" s="19"/>
      <c r="MR65" s="19"/>
      <c r="MS65" s="19"/>
      <c r="MT65" s="19"/>
      <c r="MU65" s="19"/>
      <c r="MV65" s="19"/>
      <c r="MW65" s="19"/>
      <c r="MX65" s="19"/>
      <c r="MY65" s="19"/>
      <c r="MZ65" s="19"/>
      <c r="NA65" s="19"/>
      <c r="NB65" s="19"/>
      <c r="NC65" s="19"/>
      <c r="ND65" s="19"/>
      <c r="NE65" s="19"/>
      <c r="NF65" s="19"/>
      <c r="NG65" s="19"/>
      <c r="NH65" s="19"/>
      <c r="NI65" s="19"/>
      <c r="NJ65" s="19"/>
      <c r="NK65" s="19"/>
      <c r="NL65" s="19"/>
      <c r="NM65" s="19"/>
      <c r="NN65" s="19"/>
      <c r="NO65" s="19"/>
      <c r="NP65" s="19"/>
      <c r="NQ65" s="19"/>
      <c r="NR65" s="19"/>
      <c r="NS65" s="19"/>
      <c r="NT65" s="19"/>
      <c r="NU65" s="19"/>
      <c r="NV65" s="19"/>
      <c r="NW65" s="19"/>
      <c r="NX65" s="19"/>
      <c r="NY65" s="19"/>
      <c r="NZ65" s="19"/>
      <c r="OA65" s="19"/>
      <c r="OB65" s="19"/>
      <c r="OC65" s="19"/>
      <c r="OD65" s="19"/>
      <c r="OE65" s="19"/>
      <c r="OF65" s="19"/>
      <c r="OG65" s="19"/>
      <c r="OH65" s="19"/>
      <c r="OI65" s="19"/>
      <c r="OJ65" s="19"/>
      <c r="OK65" s="19"/>
      <c r="OL65" s="19"/>
      <c r="OM65" s="19"/>
      <c r="ON65" s="19"/>
      <c r="OO65" s="19"/>
      <c r="OP65" s="19"/>
      <c r="OQ65" s="19"/>
      <c r="OR65" s="19"/>
      <c r="OS65" s="19"/>
      <c r="OT65" s="19"/>
      <c r="OU65" s="19"/>
      <c r="OV65" s="19"/>
      <c r="OW65" s="19"/>
      <c r="OX65" s="19"/>
      <c r="OY65" s="19"/>
      <c r="OZ65" s="19"/>
      <c r="PA65" s="19"/>
      <c r="PB65" s="19"/>
      <c r="PC65" s="19"/>
      <c r="PD65" s="19"/>
      <c r="PE65" s="19"/>
      <c r="PF65" s="19"/>
      <c r="PG65" s="19"/>
      <c r="PH65" s="19"/>
      <c r="PI65" s="19"/>
      <c r="PJ65" s="19"/>
      <c r="PK65" s="19"/>
      <c r="PL65" s="19"/>
      <c r="PM65" s="19"/>
      <c r="PN65" s="19"/>
      <c r="PO65" s="19"/>
      <c r="PP65" s="19"/>
      <c r="PQ65" s="19"/>
      <c r="PR65" s="19"/>
      <c r="PS65" s="19"/>
      <c r="PT65" s="19"/>
      <c r="PU65" s="19"/>
      <c r="PV65" s="19"/>
      <c r="PW65" s="19"/>
      <c r="PX65" s="19"/>
      <c r="PY65" s="19"/>
      <c r="PZ65" s="19"/>
      <c r="QA65" s="19"/>
      <c r="QB65" s="19"/>
      <c r="QC65" s="19"/>
      <c r="QD65" s="19"/>
      <c r="QE65" s="19"/>
      <c r="QF65" s="19"/>
      <c r="QG65" s="19"/>
      <c r="QH65" s="19"/>
      <c r="QI65" s="19"/>
      <c r="QJ65" s="19"/>
      <c r="QK65" s="19"/>
      <c r="QL65" s="19"/>
      <c r="QM65" s="19"/>
      <c r="QN65" s="19"/>
      <c r="QO65" s="19"/>
      <c r="QP65" s="19"/>
      <c r="QQ65" s="19"/>
      <c r="QR65" s="19"/>
      <c r="QS65" s="19"/>
      <c r="QT65" s="19"/>
      <c r="QU65" s="19"/>
      <c r="QV65" s="19"/>
      <c r="QW65" s="19"/>
      <c r="QX65" s="19"/>
      <c r="QY65" s="19"/>
      <c r="QZ65" s="19"/>
      <c r="RA65" s="19"/>
      <c r="RB65" s="19"/>
      <c r="RC65" s="19"/>
      <c r="RD65" s="19"/>
      <c r="RE65" s="19"/>
      <c r="RF65" s="19"/>
      <c r="RG65" s="19"/>
      <c r="RH65" s="19"/>
      <c r="RI65" s="19"/>
      <c r="RJ65" s="19"/>
      <c r="RK65" s="19"/>
      <c r="RL65" s="19"/>
      <c r="RM65" s="19"/>
      <c r="RN65" s="19"/>
      <c r="RO65" s="19"/>
      <c r="RP65" s="19"/>
      <c r="RQ65" s="19"/>
      <c r="RR65" s="19"/>
      <c r="RS65" s="19"/>
      <c r="RT65" s="19"/>
      <c r="RU65" s="19"/>
      <c r="RV65" s="19"/>
      <c r="RW65" s="19"/>
      <c r="RX65" s="19"/>
      <c r="RY65" s="19"/>
      <c r="RZ65" s="19"/>
      <c r="SA65" s="19"/>
      <c r="SB65" s="19"/>
      <c r="SC65" s="19"/>
      <c r="SD65" s="19"/>
      <c r="SE65" s="19"/>
      <c r="SF65" s="19"/>
      <c r="SG65" s="19"/>
      <c r="SH65" s="19"/>
      <c r="SI65" s="19"/>
      <c r="SJ65" s="19"/>
      <c r="SK65" s="19"/>
      <c r="SL65" s="19"/>
      <c r="SM65" s="19"/>
      <c r="SN65" s="19"/>
      <c r="SO65" s="19"/>
      <c r="SP65" s="19"/>
      <c r="SQ65" s="19"/>
      <c r="SR65" s="19"/>
      <c r="SS65" s="19"/>
      <c r="ST65" s="19"/>
      <c r="SU65" s="19"/>
      <c r="SV65" s="19"/>
      <c r="SW65" s="19"/>
      <c r="SX65" s="19"/>
      <c r="SY65" s="19"/>
      <c r="SZ65" s="19"/>
      <c r="TA65" s="19"/>
      <c r="TB65" s="19"/>
      <c r="TC65" s="19"/>
      <c r="TD65" s="19"/>
      <c r="TE65" s="19"/>
      <c r="TF65" s="19"/>
      <c r="TG65" s="19"/>
      <c r="TH65" s="19"/>
      <c r="TI65" s="19"/>
      <c r="TJ65" s="19"/>
      <c r="TK65" s="19"/>
      <c r="TL65" s="19"/>
      <c r="TM65" s="19"/>
      <c r="TN65" s="19"/>
      <c r="TO65" s="19"/>
      <c r="TP65" s="19"/>
      <c r="TQ65" s="19"/>
      <c r="TR65" s="19"/>
      <c r="TS65" s="19"/>
      <c r="TT65" s="19"/>
      <c r="TU65" s="19"/>
      <c r="TV65" s="19"/>
      <c r="TW65" s="19"/>
      <c r="TX65" s="19"/>
      <c r="TY65" s="19"/>
      <c r="TZ65" s="19"/>
      <c r="UA65" s="19"/>
      <c r="UB65" s="19"/>
      <c r="UC65" s="19"/>
      <c r="UD65" s="19"/>
      <c r="UE65" s="19"/>
      <c r="UF65" s="19"/>
      <c r="UG65" s="19"/>
      <c r="UH65" s="19"/>
      <c r="UI65" s="19"/>
      <c r="UJ65" s="19"/>
      <c r="UK65" s="19"/>
      <c r="UL65" s="19"/>
      <c r="UM65" s="19"/>
      <c r="UN65" s="19"/>
      <c r="UO65" s="19"/>
      <c r="UP65" s="19"/>
      <c r="UQ65" s="19"/>
      <c r="UR65" s="19"/>
      <c r="US65" s="19"/>
      <c r="UT65" s="19"/>
      <c r="UU65" s="19"/>
      <c r="UV65" s="19"/>
      <c r="UW65" s="19"/>
      <c r="UX65" s="19"/>
      <c r="UY65" s="19"/>
      <c r="UZ65" s="19"/>
      <c r="VA65" s="19"/>
      <c r="VB65" s="19"/>
      <c r="VC65" s="19"/>
      <c r="VD65" s="19"/>
      <c r="VE65" s="19"/>
      <c r="VF65" s="19"/>
      <c r="VG65" s="19"/>
      <c r="VH65" s="19"/>
      <c r="VI65" s="19"/>
      <c r="VJ65" s="19"/>
      <c r="VK65" s="19"/>
      <c r="VL65" s="19"/>
      <c r="VM65" s="19"/>
      <c r="VN65" s="19"/>
      <c r="VO65" s="19"/>
      <c r="VP65" s="19"/>
      <c r="VQ65" s="19"/>
      <c r="VR65" s="19"/>
      <c r="VS65" s="19"/>
      <c r="VT65" s="19"/>
      <c r="VU65" s="19"/>
      <c r="VV65" s="19"/>
      <c r="VW65" s="19"/>
      <c r="VX65" s="19"/>
      <c r="VY65" s="19"/>
      <c r="VZ65" s="19"/>
      <c r="WA65" s="19"/>
      <c r="WB65" s="19"/>
      <c r="WC65" s="19"/>
      <c r="WD65" s="19"/>
      <c r="WE65" s="19"/>
      <c r="WF65" s="19"/>
      <c r="WG65" s="19"/>
      <c r="WH65" s="19"/>
      <c r="WI65" s="19"/>
      <c r="WJ65" s="19"/>
      <c r="WK65" s="19"/>
      <c r="WL65" s="19"/>
      <c r="WM65" s="19"/>
      <c r="WN65" s="19"/>
      <c r="WO65" s="19"/>
      <c r="WP65" s="19"/>
      <c r="WQ65" s="19"/>
      <c r="WR65" s="19"/>
      <c r="WS65" s="19"/>
      <c r="WT65" s="19"/>
      <c r="WU65" s="19"/>
      <c r="WV65" s="19"/>
      <c r="WW65" s="19"/>
      <c r="WX65" s="19"/>
      <c r="WY65" s="19"/>
      <c r="WZ65" s="19"/>
      <c r="XA65" s="19"/>
      <c r="XB65" s="19"/>
      <c r="XC65" s="19"/>
      <c r="XD65" s="19"/>
      <c r="XE65" s="19"/>
      <c r="XF65" s="19"/>
      <c r="XG65" s="19"/>
      <c r="XH65" s="19"/>
      <c r="XI65" s="19"/>
      <c r="XJ65" s="19"/>
      <c r="XK65" s="19"/>
      <c r="XL65" s="19"/>
      <c r="XM65" s="19"/>
      <c r="XN65" s="19"/>
      <c r="XO65" s="19"/>
      <c r="XP65" s="19"/>
      <c r="XQ65" s="19"/>
      <c r="XR65" s="19"/>
      <c r="XS65" s="19"/>
      <c r="XT65" s="19"/>
      <c r="XU65" s="19"/>
      <c r="XV65" s="19"/>
      <c r="XW65" s="19"/>
      <c r="XX65" s="19"/>
      <c r="XY65" s="19"/>
      <c r="XZ65" s="19"/>
      <c r="YA65" s="19"/>
      <c r="YB65" s="19"/>
      <c r="YC65" s="19"/>
      <c r="YD65" s="19"/>
      <c r="YE65" s="19"/>
      <c r="YF65" s="19"/>
      <c r="YG65" s="19"/>
      <c r="YH65" s="19"/>
      <c r="YI65" s="19"/>
      <c r="YJ65" s="19"/>
      <c r="YK65" s="19"/>
      <c r="YL65" s="19"/>
      <c r="YM65" s="19"/>
      <c r="YN65" s="19"/>
      <c r="YO65" s="19"/>
      <c r="YP65" s="19"/>
      <c r="YQ65" s="19"/>
      <c r="YR65" s="19"/>
      <c r="YS65" s="19"/>
      <c r="YT65" s="19"/>
      <c r="YU65" s="19"/>
      <c r="YV65" s="19"/>
      <c r="YW65" s="19"/>
      <c r="YX65" s="19"/>
      <c r="YY65" s="19"/>
      <c r="YZ65" s="19"/>
      <c r="ZA65" s="19"/>
      <c r="ZB65" s="19"/>
      <c r="ZC65" s="19"/>
      <c r="ZD65" s="19"/>
      <c r="ZE65" s="19"/>
      <c r="ZF65" s="19"/>
      <c r="ZG65" s="19"/>
      <c r="ZH65" s="19"/>
      <c r="ZI65" s="19"/>
      <c r="ZJ65" s="19"/>
      <c r="ZK65" s="19"/>
      <c r="ZL65" s="19"/>
      <c r="ZM65" s="19"/>
      <c r="ZN65" s="19"/>
      <c r="ZO65" s="19"/>
      <c r="ZP65" s="19"/>
      <c r="ZQ65" s="19"/>
      <c r="ZR65" s="19"/>
      <c r="ZS65" s="19"/>
      <c r="ZT65" s="19"/>
      <c r="ZU65" s="19"/>
      <c r="ZV65" s="19"/>
      <c r="ZW65" s="19"/>
      <c r="ZX65" s="19"/>
      <c r="ZY65" s="19"/>
      <c r="ZZ65" s="19"/>
      <c r="AAA65" s="19"/>
      <c r="AAB65" s="19"/>
      <c r="AAC65" s="19"/>
      <c r="AAD65" s="19"/>
      <c r="AAE65" s="19"/>
      <c r="AAF65" s="19"/>
      <c r="AAG65" s="19"/>
      <c r="AAH65" s="19"/>
      <c r="AAI65" s="19"/>
      <c r="AAJ65" s="19"/>
      <c r="AAK65" s="19"/>
      <c r="AAL65" s="19"/>
      <c r="AAM65" s="19"/>
      <c r="AAN65" s="19"/>
      <c r="AAO65" s="19"/>
      <c r="AAP65" s="19"/>
      <c r="AAQ65" s="19"/>
      <c r="AAR65" s="19"/>
      <c r="AAS65" s="19"/>
      <c r="AAT65" s="19"/>
      <c r="AAU65" s="19"/>
      <c r="AAV65" s="19"/>
      <c r="AAW65" s="19"/>
      <c r="AAX65" s="19"/>
      <c r="AAY65" s="19"/>
      <c r="AAZ65" s="19"/>
      <c r="ABA65" s="19"/>
      <c r="ABB65" s="19"/>
      <c r="ABC65" s="19"/>
      <c r="ABD65" s="19"/>
      <c r="ABE65" s="19"/>
      <c r="ABF65" s="19"/>
      <c r="ABG65" s="19"/>
      <c r="ABH65" s="19"/>
      <c r="ABI65" s="19"/>
      <c r="ABJ65" s="19"/>
      <c r="ABK65" s="19"/>
      <c r="ABL65" s="19"/>
      <c r="ABM65" s="19"/>
      <c r="ABN65" s="19"/>
      <c r="ABO65" s="19"/>
      <c r="ABP65" s="19"/>
      <c r="ABQ65" s="19"/>
      <c r="ABR65" s="19"/>
      <c r="ABS65" s="19"/>
      <c r="ABT65" s="19"/>
      <c r="ABU65" s="19"/>
      <c r="ABV65" s="19"/>
      <c r="ABW65" s="19"/>
      <c r="ABX65" s="19"/>
      <c r="ABY65" s="19"/>
      <c r="ABZ65" s="19"/>
      <c r="ACA65" s="19"/>
      <c r="ACB65" s="19"/>
      <c r="ACC65" s="19"/>
      <c r="ACD65" s="19"/>
      <c r="ACE65" s="19"/>
      <c r="ACF65" s="19"/>
      <c r="ACG65" s="19"/>
      <c r="ACH65" s="19"/>
      <c r="ACI65" s="19"/>
      <c r="ACJ65" s="19"/>
      <c r="ACK65" s="19"/>
      <c r="ACL65" s="19"/>
      <c r="ACM65" s="19"/>
      <c r="ACN65" s="19"/>
      <c r="ACO65" s="19"/>
      <c r="ACP65" s="19"/>
      <c r="ACQ65" s="19"/>
      <c r="ACR65" s="19"/>
      <c r="ACS65" s="19"/>
      <c r="ACT65" s="19"/>
      <c r="ACU65" s="19"/>
      <c r="ACV65" s="19"/>
      <c r="ACW65" s="19"/>
      <c r="ACX65" s="19"/>
      <c r="ACY65" s="19"/>
      <c r="ACZ65" s="19"/>
      <c r="ADA65" s="19"/>
      <c r="ADB65" s="19"/>
      <c r="ADC65" s="19"/>
      <c r="ADD65" s="19"/>
      <c r="ADE65" s="19"/>
      <c r="ADF65" s="19"/>
      <c r="ADG65" s="19"/>
      <c r="ADH65" s="19"/>
      <c r="ADI65" s="19"/>
      <c r="ADJ65" s="19"/>
      <c r="ADK65" s="19"/>
      <c r="ADL65" s="19"/>
      <c r="ADM65" s="19"/>
      <c r="ADN65" s="19"/>
      <c r="ADO65" s="19"/>
      <c r="ADP65" s="19"/>
      <c r="ADQ65" s="19"/>
      <c r="ADR65" s="19"/>
      <c r="ADS65" s="19"/>
      <c r="ADT65" s="19"/>
      <c r="ADU65" s="19"/>
      <c r="ADV65" s="19"/>
      <c r="ADW65" s="19"/>
      <c r="ADX65" s="19"/>
      <c r="ADY65" s="19"/>
      <c r="ADZ65" s="19"/>
      <c r="AEA65" s="19"/>
      <c r="AEB65" s="19"/>
      <c r="AEC65" s="19"/>
      <c r="AED65" s="19"/>
      <c r="AEE65" s="19"/>
      <c r="AEF65" s="19"/>
      <c r="AEG65" s="19"/>
      <c r="AEH65" s="19"/>
      <c r="AEI65" s="19"/>
      <c r="AEJ65" s="19"/>
      <c r="AEK65" s="19"/>
      <c r="AEL65" s="19"/>
      <c r="AEM65" s="19"/>
      <c r="AEN65" s="19"/>
      <c r="AEO65" s="19"/>
      <c r="AEP65" s="19"/>
      <c r="AEQ65" s="19"/>
      <c r="AER65" s="19"/>
      <c r="AES65" s="19"/>
      <c r="AET65" s="19"/>
      <c r="AEU65" s="19"/>
      <c r="AEV65" s="19"/>
      <c r="AEW65" s="19"/>
      <c r="AEX65" s="19"/>
      <c r="AEY65" s="19"/>
      <c r="AEZ65" s="19"/>
      <c r="AFA65" s="19"/>
      <c r="AFB65" s="19"/>
      <c r="AFC65" s="19"/>
      <c r="AFD65" s="19"/>
      <c r="AFE65" s="19"/>
      <c r="AFF65" s="19"/>
      <c r="AFG65" s="19"/>
      <c r="AFH65" s="19"/>
      <c r="AFI65" s="19"/>
      <c r="AFJ65" s="19"/>
      <c r="AFK65" s="19"/>
      <c r="AFL65" s="19"/>
      <c r="AFM65" s="19"/>
      <c r="AFN65" s="19"/>
      <c r="AFO65" s="19"/>
      <c r="AFP65" s="19"/>
      <c r="AFQ65" s="19"/>
      <c r="AFR65" s="19"/>
      <c r="AFS65" s="19"/>
      <c r="AFT65" s="19"/>
      <c r="AFU65" s="19"/>
      <c r="AFV65" s="19"/>
      <c r="AFW65" s="19"/>
      <c r="AFX65" s="19"/>
      <c r="AFY65" s="19"/>
      <c r="AFZ65" s="19"/>
      <c r="AGA65" s="19"/>
      <c r="AGB65" s="19"/>
      <c r="AGC65" s="19"/>
      <c r="AGD65" s="19"/>
      <c r="AGE65" s="19"/>
      <c r="AGF65" s="19"/>
      <c r="AGG65" s="19"/>
      <c r="AGH65" s="19"/>
      <c r="AGI65" s="19"/>
      <c r="AGJ65" s="19"/>
      <c r="AGK65" s="19"/>
      <c r="AGL65" s="19"/>
      <c r="AGM65" s="19"/>
      <c r="AGN65" s="19"/>
      <c r="AGO65" s="19"/>
      <c r="AGP65" s="19"/>
      <c r="AGQ65" s="19"/>
      <c r="AGR65" s="19"/>
      <c r="AGS65" s="19"/>
      <c r="AGT65" s="19"/>
      <c r="AGU65" s="19"/>
      <c r="AGV65" s="19"/>
      <c r="AGW65" s="19"/>
      <c r="AGX65" s="19"/>
      <c r="AGY65" s="19"/>
      <c r="AGZ65" s="19"/>
      <c r="AHA65" s="19"/>
      <c r="AHB65" s="19"/>
      <c r="AHC65" s="19"/>
      <c r="AHD65" s="19"/>
      <c r="AHE65" s="19"/>
      <c r="AHF65" s="19"/>
      <c r="AHG65" s="19"/>
      <c r="AHH65" s="19"/>
      <c r="AHI65" s="19"/>
      <c r="AHJ65" s="19"/>
      <c r="AHK65" s="19"/>
      <c r="AHL65" s="19"/>
      <c r="AHM65" s="19"/>
      <c r="AHN65" s="19"/>
      <c r="AHO65" s="19"/>
      <c r="AHP65" s="19"/>
      <c r="AHQ65" s="19"/>
      <c r="AHR65" s="19"/>
      <c r="AHS65" s="19"/>
      <c r="AHT65" s="19"/>
      <c r="AHU65" s="19"/>
      <c r="AHV65" s="19"/>
      <c r="AHW65" s="19"/>
      <c r="AHX65" s="19"/>
      <c r="AHY65" s="19"/>
      <c r="AHZ65" s="19"/>
      <c r="AIA65" s="19"/>
      <c r="AIB65" s="19"/>
      <c r="AIC65" s="19"/>
      <c r="AID65" s="19"/>
      <c r="AIE65" s="19"/>
      <c r="AIF65" s="19"/>
      <c r="AIG65" s="19"/>
      <c r="AIH65" s="19"/>
      <c r="AII65" s="19"/>
      <c r="AIJ65" s="19"/>
      <c r="AIK65" s="19"/>
      <c r="AIL65" s="19"/>
      <c r="AIM65" s="19"/>
      <c r="AIN65" s="19"/>
      <c r="AIO65" s="19"/>
      <c r="AIP65" s="19"/>
      <c r="AIQ65" s="19"/>
      <c r="AIR65" s="19"/>
      <c r="AIS65" s="19"/>
      <c r="AIT65" s="19"/>
      <c r="AIU65" s="19"/>
      <c r="AIV65" s="19"/>
      <c r="AIW65" s="19"/>
      <c r="AIX65" s="19"/>
      <c r="AIY65" s="19"/>
      <c r="AIZ65" s="19"/>
      <c r="AJA65" s="19"/>
      <c r="AJB65" s="19"/>
      <c r="AJC65" s="19"/>
      <c r="AJD65" s="19"/>
      <c r="AJE65" s="19"/>
      <c r="AJF65" s="19"/>
      <c r="AJG65" s="19"/>
      <c r="AJH65" s="19"/>
      <c r="AJI65" s="19"/>
      <c r="AJJ65" s="19"/>
      <c r="AJK65" s="19"/>
      <c r="AJL65" s="19"/>
      <c r="AJM65" s="19"/>
      <c r="AJN65" s="19"/>
      <c r="AJO65" s="19"/>
      <c r="AJP65" s="19"/>
      <c r="AJQ65" s="19"/>
      <c r="AJR65" s="19"/>
      <c r="AJS65" s="19"/>
      <c r="AJT65" s="19"/>
      <c r="AJU65" s="19"/>
      <c r="AJV65" s="19"/>
      <c r="AJW65" s="19"/>
      <c r="AJX65" s="19"/>
      <c r="AJY65" s="19"/>
      <c r="AJZ65" s="19"/>
      <c r="AKA65" s="19"/>
      <c r="AKB65" s="19"/>
      <c r="AKC65" s="19"/>
      <c r="AKD65" s="19"/>
      <c r="AKE65" s="19"/>
      <c r="AKF65" s="19"/>
      <c r="AKG65" s="19"/>
      <c r="AKH65" s="19"/>
      <c r="AKI65" s="19"/>
      <c r="AKJ65" s="19"/>
      <c r="AKK65" s="19"/>
      <c r="AKL65" s="19"/>
      <c r="AKM65" s="19"/>
      <c r="AKN65" s="19"/>
      <c r="AKO65" s="19"/>
      <c r="AKP65" s="19"/>
      <c r="AKQ65" s="19"/>
      <c r="AKR65" s="19"/>
      <c r="AKS65" s="19"/>
      <c r="AKT65" s="19"/>
      <c r="AKU65" s="19"/>
      <c r="AKV65" s="19"/>
      <c r="AKW65" s="19"/>
      <c r="AKX65" s="19"/>
      <c r="AKY65" s="19"/>
      <c r="AKZ65" s="19"/>
      <c r="ALA65" s="19"/>
      <c r="ALB65" s="19"/>
      <c r="ALC65" s="19"/>
      <c r="ALD65" s="19"/>
      <c r="ALE65" s="19"/>
      <c r="ALF65" s="19"/>
      <c r="ALG65" s="19"/>
      <c r="ALH65" s="19"/>
      <c r="ALI65" s="19"/>
      <c r="ALJ65" s="19"/>
      <c r="ALK65" s="19"/>
      <c r="ALL65" s="19"/>
      <c r="ALM65" s="19"/>
      <c r="ALN65" s="19"/>
      <c r="ALO65" s="19"/>
      <c r="ALP65" s="19"/>
      <c r="ALQ65" s="19"/>
      <c r="ALR65" s="19"/>
      <c r="ALS65" s="19"/>
      <c r="ALT65" s="19"/>
      <c r="ALU65" s="19"/>
      <c r="ALV65" s="19"/>
      <c r="ALW65" s="19"/>
      <c r="ALX65" s="19"/>
      <c r="ALY65" s="19"/>
      <c r="ALZ65" s="19"/>
    </row>
    <row r="66" spans="1:1014" s="8" customFormat="1" x14ac:dyDescent="0.3">
      <c r="A66" s="9"/>
      <c r="B66" s="9"/>
      <c r="C66" s="21"/>
      <c r="D66" s="9"/>
      <c r="E66" s="9"/>
      <c r="F66" s="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9"/>
      <c r="HV66" s="19"/>
      <c r="HW66" s="19"/>
      <c r="HX66" s="19"/>
      <c r="HY66" s="19"/>
      <c r="HZ66" s="19"/>
      <c r="IA66" s="19"/>
      <c r="IB66" s="19"/>
      <c r="IC66" s="19"/>
      <c r="ID66" s="19"/>
      <c r="IE66" s="19"/>
      <c r="IF66" s="19"/>
      <c r="IG66" s="19"/>
      <c r="IH66" s="19"/>
      <c r="II66" s="19"/>
      <c r="IJ66" s="19"/>
      <c r="IK66" s="19"/>
      <c r="IL66" s="19"/>
      <c r="IM66" s="19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  <c r="OA66" s="19"/>
      <c r="OB66" s="19"/>
      <c r="OC66" s="19"/>
      <c r="OD66" s="19"/>
      <c r="OE66" s="19"/>
      <c r="OF66" s="19"/>
      <c r="OG66" s="19"/>
      <c r="OH66" s="19"/>
      <c r="OI66" s="19"/>
      <c r="OJ66" s="19"/>
      <c r="OK66" s="19"/>
      <c r="OL66" s="19"/>
      <c r="OM66" s="19"/>
      <c r="ON66" s="19"/>
      <c r="OO66" s="19"/>
      <c r="OP66" s="19"/>
      <c r="OQ66" s="19"/>
      <c r="OR66" s="19"/>
      <c r="OS66" s="19"/>
      <c r="OT66" s="19"/>
      <c r="OU66" s="19"/>
      <c r="OV66" s="19"/>
      <c r="OW66" s="19"/>
      <c r="OX66" s="19"/>
      <c r="OY66" s="19"/>
      <c r="OZ66" s="19"/>
      <c r="PA66" s="19"/>
      <c r="PB66" s="19"/>
      <c r="PC66" s="19"/>
      <c r="PD66" s="19"/>
      <c r="PE66" s="19"/>
      <c r="PF66" s="19"/>
      <c r="PG66" s="19"/>
      <c r="PH66" s="19"/>
      <c r="PI66" s="19"/>
      <c r="PJ66" s="19"/>
      <c r="PK66" s="19"/>
      <c r="PL66" s="19"/>
      <c r="PM66" s="19"/>
      <c r="PN66" s="19"/>
      <c r="PO66" s="19"/>
      <c r="PP66" s="19"/>
      <c r="PQ66" s="19"/>
      <c r="PR66" s="19"/>
      <c r="PS66" s="19"/>
      <c r="PT66" s="19"/>
      <c r="PU66" s="19"/>
      <c r="PV66" s="19"/>
      <c r="PW66" s="19"/>
      <c r="PX66" s="19"/>
      <c r="PY66" s="19"/>
      <c r="PZ66" s="19"/>
      <c r="QA66" s="19"/>
      <c r="QB66" s="19"/>
      <c r="QC66" s="19"/>
      <c r="QD66" s="19"/>
      <c r="QE66" s="19"/>
      <c r="QF66" s="19"/>
      <c r="QG66" s="19"/>
      <c r="QH66" s="19"/>
      <c r="QI66" s="19"/>
      <c r="QJ66" s="19"/>
      <c r="QK66" s="19"/>
      <c r="QL66" s="19"/>
      <c r="QM66" s="19"/>
      <c r="QN66" s="19"/>
      <c r="QO66" s="19"/>
      <c r="QP66" s="19"/>
      <c r="QQ66" s="19"/>
      <c r="QR66" s="19"/>
      <c r="QS66" s="19"/>
      <c r="QT66" s="19"/>
      <c r="QU66" s="19"/>
      <c r="QV66" s="19"/>
      <c r="QW66" s="19"/>
      <c r="QX66" s="19"/>
      <c r="QY66" s="19"/>
      <c r="QZ66" s="19"/>
      <c r="RA66" s="19"/>
      <c r="RB66" s="19"/>
      <c r="RC66" s="19"/>
      <c r="RD66" s="19"/>
      <c r="RE66" s="19"/>
      <c r="RF66" s="19"/>
      <c r="RG66" s="19"/>
      <c r="RH66" s="19"/>
      <c r="RI66" s="19"/>
      <c r="RJ66" s="19"/>
      <c r="RK66" s="19"/>
      <c r="RL66" s="19"/>
      <c r="RM66" s="19"/>
      <c r="RN66" s="19"/>
      <c r="RO66" s="19"/>
      <c r="RP66" s="19"/>
      <c r="RQ66" s="19"/>
      <c r="RR66" s="19"/>
      <c r="RS66" s="19"/>
      <c r="RT66" s="19"/>
      <c r="RU66" s="19"/>
      <c r="RV66" s="19"/>
      <c r="RW66" s="19"/>
      <c r="RX66" s="19"/>
      <c r="RY66" s="19"/>
      <c r="RZ66" s="19"/>
      <c r="SA66" s="19"/>
      <c r="SB66" s="19"/>
      <c r="SC66" s="19"/>
      <c r="SD66" s="19"/>
      <c r="SE66" s="19"/>
      <c r="SF66" s="19"/>
      <c r="SG66" s="19"/>
      <c r="SH66" s="19"/>
      <c r="SI66" s="19"/>
      <c r="SJ66" s="19"/>
      <c r="SK66" s="19"/>
      <c r="SL66" s="19"/>
      <c r="SM66" s="19"/>
      <c r="SN66" s="19"/>
      <c r="SO66" s="19"/>
      <c r="SP66" s="19"/>
      <c r="SQ66" s="19"/>
      <c r="SR66" s="19"/>
      <c r="SS66" s="19"/>
      <c r="ST66" s="19"/>
      <c r="SU66" s="19"/>
      <c r="SV66" s="19"/>
      <c r="SW66" s="19"/>
      <c r="SX66" s="19"/>
      <c r="SY66" s="19"/>
      <c r="SZ66" s="19"/>
      <c r="TA66" s="19"/>
      <c r="TB66" s="19"/>
      <c r="TC66" s="19"/>
      <c r="TD66" s="19"/>
      <c r="TE66" s="19"/>
      <c r="TF66" s="19"/>
      <c r="TG66" s="19"/>
      <c r="TH66" s="19"/>
      <c r="TI66" s="19"/>
      <c r="TJ66" s="19"/>
      <c r="TK66" s="19"/>
      <c r="TL66" s="19"/>
      <c r="TM66" s="19"/>
      <c r="TN66" s="19"/>
      <c r="TO66" s="19"/>
      <c r="TP66" s="19"/>
      <c r="TQ66" s="19"/>
      <c r="TR66" s="19"/>
      <c r="TS66" s="19"/>
      <c r="TT66" s="19"/>
      <c r="TU66" s="19"/>
      <c r="TV66" s="19"/>
      <c r="TW66" s="19"/>
      <c r="TX66" s="19"/>
      <c r="TY66" s="19"/>
      <c r="TZ66" s="19"/>
      <c r="UA66" s="19"/>
      <c r="UB66" s="19"/>
      <c r="UC66" s="19"/>
      <c r="UD66" s="19"/>
      <c r="UE66" s="19"/>
      <c r="UF66" s="19"/>
      <c r="UG66" s="19"/>
      <c r="UH66" s="19"/>
      <c r="UI66" s="19"/>
      <c r="UJ66" s="19"/>
      <c r="UK66" s="19"/>
      <c r="UL66" s="19"/>
      <c r="UM66" s="19"/>
      <c r="UN66" s="19"/>
      <c r="UO66" s="19"/>
      <c r="UP66" s="19"/>
      <c r="UQ66" s="19"/>
      <c r="UR66" s="19"/>
      <c r="US66" s="19"/>
      <c r="UT66" s="19"/>
      <c r="UU66" s="19"/>
      <c r="UV66" s="19"/>
      <c r="UW66" s="19"/>
      <c r="UX66" s="19"/>
      <c r="UY66" s="19"/>
      <c r="UZ66" s="19"/>
      <c r="VA66" s="19"/>
      <c r="VB66" s="19"/>
      <c r="VC66" s="19"/>
      <c r="VD66" s="19"/>
      <c r="VE66" s="19"/>
      <c r="VF66" s="19"/>
      <c r="VG66" s="19"/>
      <c r="VH66" s="19"/>
      <c r="VI66" s="19"/>
      <c r="VJ66" s="19"/>
      <c r="VK66" s="19"/>
      <c r="VL66" s="19"/>
      <c r="VM66" s="19"/>
      <c r="VN66" s="19"/>
      <c r="VO66" s="19"/>
      <c r="VP66" s="19"/>
      <c r="VQ66" s="19"/>
      <c r="VR66" s="19"/>
      <c r="VS66" s="19"/>
      <c r="VT66" s="19"/>
      <c r="VU66" s="19"/>
      <c r="VV66" s="19"/>
      <c r="VW66" s="19"/>
      <c r="VX66" s="19"/>
      <c r="VY66" s="19"/>
      <c r="VZ66" s="19"/>
      <c r="WA66" s="19"/>
      <c r="WB66" s="19"/>
      <c r="WC66" s="19"/>
      <c r="WD66" s="19"/>
      <c r="WE66" s="19"/>
      <c r="WF66" s="19"/>
      <c r="WG66" s="19"/>
      <c r="WH66" s="19"/>
      <c r="WI66" s="19"/>
      <c r="WJ66" s="19"/>
      <c r="WK66" s="19"/>
      <c r="WL66" s="19"/>
      <c r="WM66" s="19"/>
      <c r="WN66" s="19"/>
      <c r="WO66" s="19"/>
      <c r="WP66" s="19"/>
      <c r="WQ66" s="19"/>
      <c r="WR66" s="19"/>
      <c r="WS66" s="19"/>
      <c r="WT66" s="19"/>
      <c r="WU66" s="19"/>
      <c r="WV66" s="19"/>
      <c r="WW66" s="19"/>
      <c r="WX66" s="19"/>
      <c r="WY66" s="19"/>
      <c r="WZ66" s="19"/>
      <c r="XA66" s="19"/>
      <c r="XB66" s="19"/>
      <c r="XC66" s="19"/>
      <c r="XD66" s="19"/>
      <c r="XE66" s="19"/>
      <c r="XF66" s="19"/>
      <c r="XG66" s="19"/>
      <c r="XH66" s="19"/>
      <c r="XI66" s="19"/>
      <c r="XJ66" s="19"/>
      <c r="XK66" s="19"/>
      <c r="XL66" s="19"/>
      <c r="XM66" s="19"/>
      <c r="XN66" s="19"/>
      <c r="XO66" s="19"/>
      <c r="XP66" s="19"/>
      <c r="XQ66" s="19"/>
      <c r="XR66" s="19"/>
      <c r="XS66" s="19"/>
      <c r="XT66" s="19"/>
      <c r="XU66" s="19"/>
      <c r="XV66" s="19"/>
      <c r="XW66" s="19"/>
      <c r="XX66" s="19"/>
      <c r="XY66" s="19"/>
      <c r="XZ66" s="19"/>
      <c r="YA66" s="19"/>
      <c r="YB66" s="19"/>
      <c r="YC66" s="19"/>
      <c r="YD66" s="19"/>
      <c r="YE66" s="19"/>
      <c r="YF66" s="19"/>
      <c r="YG66" s="19"/>
      <c r="YH66" s="19"/>
      <c r="YI66" s="19"/>
      <c r="YJ66" s="19"/>
      <c r="YK66" s="19"/>
      <c r="YL66" s="19"/>
      <c r="YM66" s="19"/>
      <c r="YN66" s="19"/>
      <c r="YO66" s="19"/>
      <c r="YP66" s="19"/>
      <c r="YQ66" s="19"/>
      <c r="YR66" s="19"/>
      <c r="YS66" s="19"/>
      <c r="YT66" s="19"/>
      <c r="YU66" s="19"/>
      <c r="YV66" s="19"/>
      <c r="YW66" s="19"/>
      <c r="YX66" s="19"/>
      <c r="YY66" s="19"/>
      <c r="YZ66" s="19"/>
      <c r="ZA66" s="19"/>
      <c r="ZB66" s="19"/>
      <c r="ZC66" s="19"/>
      <c r="ZD66" s="19"/>
      <c r="ZE66" s="19"/>
      <c r="ZF66" s="19"/>
      <c r="ZG66" s="19"/>
      <c r="ZH66" s="19"/>
      <c r="ZI66" s="19"/>
      <c r="ZJ66" s="19"/>
      <c r="ZK66" s="19"/>
      <c r="ZL66" s="19"/>
      <c r="ZM66" s="19"/>
      <c r="ZN66" s="19"/>
      <c r="ZO66" s="19"/>
      <c r="ZP66" s="19"/>
      <c r="ZQ66" s="19"/>
      <c r="ZR66" s="19"/>
      <c r="ZS66" s="19"/>
      <c r="ZT66" s="19"/>
      <c r="ZU66" s="19"/>
      <c r="ZV66" s="19"/>
      <c r="ZW66" s="19"/>
      <c r="ZX66" s="19"/>
      <c r="ZY66" s="19"/>
      <c r="ZZ66" s="19"/>
      <c r="AAA66" s="19"/>
      <c r="AAB66" s="19"/>
      <c r="AAC66" s="19"/>
      <c r="AAD66" s="19"/>
      <c r="AAE66" s="19"/>
      <c r="AAF66" s="19"/>
      <c r="AAG66" s="19"/>
      <c r="AAH66" s="19"/>
      <c r="AAI66" s="19"/>
      <c r="AAJ66" s="19"/>
      <c r="AAK66" s="19"/>
      <c r="AAL66" s="19"/>
      <c r="AAM66" s="19"/>
      <c r="AAN66" s="19"/>
      <c r="AAO66" s="19"/>
      <c r="AAP66" s="19"/>
      <c r="AAQ66" s="19"/>
      <c r="AAR66" s="19"/>
      <c r="AAS66" s="19"/>
      <c r="AAT66" s="19"/>
      <c r="AAU66" s="19"/>
      <c r="AAV66" s="19"/>
      <c r="AAW66" s="19"/>
      <c r="AAX66" s="19"/>
      <c r="AAY66" s="19"/>
      <c r="AAZ66" s="19"/>
      <c r="ABA66" s="19"/>
      <c r="ABB66" s="19"/>
      <c r="ABC66" s="19"/>
      <c r="ABD66" s="19"/>
      <c r="ABE66" s="19"/>
      <c r="ABF66" s="19"/>
      <c r="ABG66" s="19"/>
      <c r="ABH66" s="19"/>
      <c r="ABI66" s="19"/>
      <c r="ABJ66" s="19"/>
      <c r="ABK66" s="19"/>
      <c r="ABL66" s="19"/>
      <c r="ABM66" s="19"/>
      <c r="ABN66" s="19"/>
      <c r="ABO66" s="19"/>
      <c r="ABP66" s="19"/>
      <c r="ABQ66" s="19"/>
      <c r="ABR66" s="19"/>
      <c r="ABS66" s="19"/>
      <c r="ABT66" s="19"/>
      <c r="ABU66" s="19"/>
      <c r="ABV66" s="19"/>
      <c r="ABW66" s="19"/>
      <c r="ABX66" s="19"/>
      <c r="ABY66" s="19"/>
      <c r="ABZ66" s="19"/>
      <c r="ACA66" s="19"/>
      <c r="ACB66" s="19"/>
      <c r="ACC66" s="19"/>
      <c r="ACD66" s="19"/>
      <c r="ACE66" s="19"/>
      <c r="ACF66" s="19"/>
      <c r="ACG66" s="19"/>
      <c r="ACH66" s="19"/>
      <c r="ACI66" s="19"/>
      <c r="ACJ66" s="19"/>
      <c r="ACK66" s="19"/>
      <c r="ACL66" s="19"/>
      <c r="ACM66" s="19"/>
      <c r="ACN66" s="19"/>
      <c r="ACO66" s="19"/>
      <c r="ACP66" s="19"/>
      <c r="ACQ66" s="19"/>
      <c r="ACR66" s="19"/>
      <c r="ACS66" s="19"/>
      <c r="ACT66" s="19"/>
      <c r="ACU66" s="19"/>
      <c r="ACV66" s="19"/>
      <c r="ACW66" s="19"/>
      <c r="ACX66" s="19"/>
      <c r="ACY66" s="19"/>
      <c r="ACZ66" s="19"/>
      <c r="ADA66" s="19"/>
      <c r="ADB66" s="19"/>
      <c r="ADC66" s="19"/>
      <c r="ADD66" s="19"/>
      <c r="ADE66" s="19"/>
      <c r="ADF66" s="19"/>
      <c r="ADG66" s="19"/>
      <c r="ADH66" s="19"/>
      <c r="ADI66" s="19"/>
      <c r="ADJ66" s="19"/>
      <c r="ADK66" s="19"/>
      <c r="ADL66" s="19"/>
      <c r="ADM66" s="19"/>
      <c r="ADN66" s="19"/>
      <c r="ADO66" s="19"/>
      <c r="ADP66" s="19"/>
      <c r="ADQ66" s="19"/>
      <c r="ADR66" s="19"/>
      <c r="ADS66" s="19"/>
      <c r="ADT66" s="19"/>
      <c r="ADU66" s="19"/>
      <c r="ADV66" s="19"/>
      <c r="ADW66" s="19"/>
      <c r="ADX66" s="19"/>
      <c r="ADY66" s="19"/>
      <c r="ADZ66" s="19"/>
      <c r="AEA66" s="19"/>
      <c r="AEB66" s="19"/>
      <c r="AEC66" s="19"/>
      <c r="AED66" s="19"/>
      <c r="AEE66" s="19"/>
      <c r="AEF66" s="19"/>
      <c r="AEG66" s="19"/>
      <c r="AEH66" s="19"/>
      <c r="AEI66" s="19"/>
      <c r="AEJ66" s="19"/>
      <c r="AEK66" s="19"/>
      <c r="AEL66" s="19"/>
      <c r="AEM66" s="19"/>
      <c r="AEN66" s="19"/>
      <c r="AEO66" s="19"/>
      <c r="AEP66" s="19"/>
      <c r="AEQ66" s="19"/>
      <c r="AER66" s="19"/>
      <c r="AES66" s="19"/>
      <c r="AET66" s="19"/>
      <c r="AEU66" s="19"/>
      <c r="AEV66" s="19"/>
      <c r="AEW66" s="19"/>
      <c r="AEX66" s="19"/>
      <c r="AEY66" s="19"/>
      <c r="AEZ66" s="19"/>
      <c r="AFA66" s="19"/>
      <c r="AFB66" s="19"/>
      <c r="AFC66" s="19"/>
      <c r="AFD66" s="19"/>
      <c r="AFE66" s="19"/>
      <c r="AFF66" s="19"/>
      <c r="AFG66" s="19"/>
      <c r="AFH66" s="19"/>
      <c r="AFI66" s="19"/>
      <c r="AFJ66" s="19"/>
      <c r="AFK66" s="19"/>
      <c r="AFL66" s="19"/>
      <c r="AFM66" s="19"/>
      <c r="AFN66" s="19"/>
      <c r="AFO66" s="19"/>
      <c r="AFP66" s="19"/>
      <c r="AFQ66" s="19"/>
      <c r="AFR66" s="19"/>
      <c r="AFS66" s="19"/>
      <c r="AFT66" s="19"/>
      <c r="AFU66" s="19"/>
      <c r="AFV66" s="19"/>
      <c r="AFW66" s="19"/>
      <c r="AFX66" s="19"/>
      <c r="AFY66" s="19"/>
      <c r="AFZ66" s="19"/>
      <c r="AGA66" s="19"/>
      <c r="AGB66" s="19"/>
      <c r="AGC66" s="19"/>
      <c r="AGD66" s="19"/>
      <c r="AGE66" s="19"/>
      <c r="AGF66" s="19"/>
      <c r="AGG66" s="19"/>
      <c r="AGH66" s="19"/>
      <c r="AGI66" s="19"/>
      <c r="AGJ66" s="19"/>
      <c r="AGK66" s="19"/>
      <c r="AGL66" s="19"/>
      <c r="AGM66" s="19"/>
      <c r="AGN66" s="19"/>
      <c r="AGO66" s="19"/>
      <c r="AGP66" s="19"/>
      <c r="AGQ66" s="19"/>
      <c r="AGR66" s="19"/>
      <c r="AGS66" s="19"/>
      <c r="AGT66" s="19"/>
      <c r="AGU66" s="19"/>
      <c r="AGV66" s="19"/>
      <c r="AGW66" s="19"/>
      <c r="AGX66" s="19"/>
      <c r="AGY66" s="19"/>
      <c r="AGZ66" s="19"/>
      <c r="AHA66" s="19"/>
      <c r="AHB66" s="19"/>
      <c r="AHC66" s="19"/>
      <c r="AHD66" s="19"/>
      <c r="AHE66" s="19"/>
      <c r="AHF66" s="19"/>
      <c r="AHG66" s="19"/>
      <c r="AHH66" s="19"/>
      <c r="AHI66" s="19"/>
      <c r="AHJ66" s="19"/>
      <c r="AHK66" s="19"/>
      <c r="AHL66" s="19"/>
      <c r="AHM66" s="19"/>
      <c r="AHN66" s="19"/>
      <c r="AHO66" s="19"/>
      <c r="AHP66" s="19"/>
      <c r="AHQ66" s="19"/>
      <c r="AHR66" s="19"/>
      <c r="AHS66" s="19"/>
      <c r="AHT66" s="19"/>
      <c r="AHU66" s="19"/>
      <c r="AHV66" s="19"/>
      <c r="AHW66" s="19"/>
      <c r="AHX66" s="19"/>
      <c r="AHY66" s="19"/>
      <c r="AHZ66" s="19"/>
      <c r="AIA66" s="19"/>
      <c r="AIB66" s="19"/>
      <c r="AIC66" s="19"/>
      <c r="AID66" s="19"/>
      <c r="AIE66" s="19"/>
      <c r="AIF66" s="19"/>
      <c r="AIG66" s="19"/>
      <c r="AIH66" s="19"/>
      <c r="AII66" s="19"/>
      <c r="AIJ66" s="19"/>
      <c r="AIK66" s="19"/>
      <c r="AIL66" s="19"/>
      <c r="AIM66" s="19"/>
      <c r="AIN66" s="19"/>
      <c r="AIO66" s="19"/>
      <c r="AIP66" s="19"/>
      <c r="AIQ66" s="19"/>
      <c r="AIR66" s="19"/>
      <c r="AIS66" s="19"/>
      <c r="AIT66" s="19"/>
      <c r="AIU66" s="19"/>
      <c r="AIV66" s="19"/>
      <c r="AIW66" s="19"/>
      <c r="AIX66" s="19"/>
      <c r="AIY66" s="19"/>
      <c r="AIZ66" s="19"/>
      <c r="AJA66" s="19"/>
      <c r="AJB66" s="19"/>
      <c r="AJC66" s="19"/>
      <c r="AJD66" s="19"/>
      <c r="AJE66" s="19"/>
      <c r="AJF66" s="19"/>
      <c r="AJG66" s="19"/>
      <c r="AJH66" s="19"/>
      <c r="AJI66" s="19"/>
      <c r="AJJ66" s="19"/>
      <c r="AJK66" s="19"/>
      <c r="AJL66" s="19"/>
      <c r="AJM66" s="19"/>
      <c r="AJN66" s="19"/>
      <c r="AJO66" s="19"/>
      <c r="AJP66" s="19"/>
      <c r="AJQ66" s="19"/>
      <c r="AJR66" s="19"/>
      <c r="AJS66" s="19"/>
      <c r="AJT66" s="19"/>
      <c r="AJU66" s="19"/>
      <c r="AJV66" s="19"/>
      <c r="AJW66" s="19"/>
      <c r="AJX66" s="19"/>
      <c r="AJY66" s="19"/>
      <c r="AJZ66" s="19"/>
      <c r="AKA66" s="19"/>
      <c r="AKB66" s="19"/>
      <c r="AKC66" s="19"/>
      <c r="AKD66" s="19"/>
      <c r="AKE66" s="19"/>
      <c r="AKF66" s="19"/>
      <c r="AKG66" s="19"/>
      <c r="AKH66" s="19"/>
      <c r="AKI66" s="19"/>
      <c r="AKJ66" s="19"/>
      <c r="AKK66" s="19"/>
      <c r="AKL66" s="19"/>
      <c r="AKM66" s="19"/>
      <c r="AKN66" s="19"/>
      <c r="AKO66" s="19"/>
      <c r="AKP66" s="19"/>
      <c r="AKQ66" s="19"/>
      <c r="AKR66" s="19"/>
      <c r="AKS66" s="19"/>
      <c r="AKT66" s="19"/>
      <c r="AKU66" s="19"/>
      <c r="AKV66" s="19"/>
      <c r="AKW66" s="19"/>
      <c r="AKX66" s="19"/>
      <c r="AKY66" s="19"/>
      <c r="AKZ66" s="19"/>
      <c r="ALA66" s="19"/>
      <c r="ALB66" s="19"/>
      <c r="ALC66" s="19"/>
      <c r="ALD66" s="19"/>
      <c r="ALE66" s="19"/>
      <c r="ALF66" s="19"/>
      <c r="ALG66" s="19"/>
      <c r="ALH66" s="19"/>
      <c r="ALI66" s="19"/>
      <c r="ALJ66" s="19"/>
      <c r="ALK66" s="19"/>
      <c r="ALL66" s="19"/>
      <c r="ALM66" s="19"/>
      <c r="ALN66" s="19"/>
      <c r="ALO66" s="19"/>
      <c r="ALP66" s="19"/>
      <c r="ALQ66" s="19"/>
      <c r="ALR66" s="19"/>
      <c r="ALS66" s="19"/>
      <c r="ALT66" s="19"/>
      <c r="ALU66" s="19"/>
      <c r="ALV66" s="19"/>
      <c r="ALW66" s="19"/>
      <c r="ALX66" s="19"/>
      <c r="ALY66" s="19"/>
      <c r="ALZ66" s="19"/>
    </row>
    <row r="67" spans="1:1014" x14ac:dyDescent="0.3">
      <c r="ALU67" s="9"/>
      <c r="ALV67" s="9"/>
      <c r="ALW67" s="9"/>
      <c r="ALX67" s="9"/>
      <c r="ALY67" s="9"/>
      <c r="ALZ67" s="9"/>
    </row>
    <row r="68" spans="1:1014" x14ac:dyDescent="0.3">
      <c r="A68" s="11"/>
      <c r="B68" s="74"/>
      <c r="C68" s="75"/>
      <c r="D68" s="63" t="s">
        <v>74</v>
      </c>
      <c r="E68" s="76"/>
      <c r="F68" s="75"/>
      <c r="G68" s="77"/>
      <c r="H68" s="74"/>
      <c r="I68" s="75"/>
      <c r="J68" s="75"/>
      <c r="K68" s="76">
        <v>43919</v>
      </c>
      <c r="L68" s="75"/>
      <c r="M68" s="75"/>
      <c r="N68" s="77"/>
      <c r="ALU68" s="9"/>
      <c r="ALV68" s="9"/>
      <c r="ALW68" s="9"/>
      <c r="ALX68" s="9"/>
      <c r="ALY68" s="9"/>
      <c r="ALZ68" s="9"/>
    </row>
    <row r="69" spans="1:1014" x14ac:dyDescent="0.3">
      <c r="A69" s="12" t="s">
        <v>1</v>
      </c>
      <c r="B69" s="31" t="s">
        <v>14</v>
      </c>
      <c r="C69" s="37" t="s">
        <v>64</v>
      </c>
      <c r="D69" s="27" t="s">
        <v>15</v>
      </c>
      <c r="E69" s="37" t="s">
        <v>64</v>
      </c>
      <c r="F69" s="27" t="s">
        <v>63</v>
      </c>
      <c r="G69" s="44" t="s">
        <v>64</v>
      </c>
      <c r="H69" s="31" t="s">
        <v>14</v>
      </c>
      <c r="I69" s="37" t="s">
        <v>64</v>
      </c>
      <c r="J69" s="27" t="s">
        <v>15</v>
      </c>
      <c r="K69" s="37" t="s">
        <v>64</v>
      </c>
      <c r="L69" s="27" t="s">
        <v>16</v>
      </c>
      <c r="M69" s="27" t="s">
        <v>63</v>
      </c>
      <c r="N69" s="44" t="s">
        <v>64</v>
      </c>
      <c r="ALU69" s="9"/>
      <c r="ALV69" s="9"/>
      <c r="ALW69" s="9"/>
      <c r="ALX69" s="9"/>
      <c r="ALY69" s="9"/>
      <c r="ALZ69" s="9"/>
    </row>
    <row r="70" spans="1:1014" x14ac:dyDescent="0.3">
      <c r="A70" s="17" t="s">
        <v>2</v>
      </c>
      <c r="B70" s="60">
        <v>3896272</v>
      </c>
      <c r="C70" s="38">
        <f t="shared" ref="C70:C79" si="134">B70/B$81*100</f>
        <v>9.5108291758297003</v>
      </c>
      <c r="D70" s="60">
        <v>3692363</v>
      </c>
      <c r="E70" s="38">
        <f t="shared" ref="E70:E79" si="135">D70/D$81*100</f>
        <v>8.7803604264210353</v>
      </c>
      <c r="F70" s="55">
        <f t="shared" ref="F70:F79" si="136">SUM(B70+D70)</f>
        <v>7588635</v>
      </c>
      <c r="G70" s="45">
        <f t="shared" ref="G70:G79" si="137">F70/F$81*100</f>
        <v>9.1408178008143732</v>
      </c>
      <c r="H70" s="14"/>
      <c r="I70" s="38">
        <f t="shared" ref="I70:I79" si="138">H70/H$81*100</f>
        <v>0</v>
      </c>
      <c r="J70" s="15"/>
      <c r="K70" s="38">
        <f t="shared" ref="K70:K79" si="139">J70/J$81*100</f>
        <v>0</v>
      </c>
      <c r="L70" s="15"/>
      <c r="M70" s="15">
        <f t="shared" ref="M70:M79" si="140">SUM(H70+J70+L70)</f>
        <v>0</v>
      </c>
      <c r="N70" s="45">
        <f t="shared" ref="N70:N79" si="141">M70/M$81*100</f>
        <v>0</v>
      </c>
      <c r="ALU70" s="9"/>
      <c r="ALV70" s="9"/>
      <c r="ALW70" s="9"/>
      <c r="ALX70" s="9"/>
      <c r="ALY70" s="9"/>
      <c r="ALZ70" s="9"/>
    </row>
    <row r="71" spans="1:1014" x14ac:dyDescent="0.3">
      <c r="A71" s="17" t="s">
        <v>3</v>
      </c>
      <c r="B71" s="60">
        <v>3987129</v>
      </c>
      <c r="C71" s="38">
        <f t="shared" si="134"/>
        <v>9.7326117942989345</v>
      </c>
      <c r="D71" s="60">
        <v>3718528</v>
      </c>
      <c r="E71" s="38">
        <f t="shared" si="135"/>
        <v>8.8425802381127099</v>
      </c>
      <c r="F71" s="55">
        <f t="shared" si="136"/>
        <v>7705657</v>
      </c>
      <c r="G71" s="45">
        <f t="shared" si="137"/>
        <v>9.2817755330925618</v>
      </c>
      <c r="H71" s="14"/>
      <c r="I71" s="38">
        <f t="shared" si="138"/>
        <v>0</v>
      </c>
      <c r="J71" s="15"/>
      <c r="K71" s="38">
        <f t="shared" si="139"/>
        <v>0</v>
      </c>
      <c r="L71" s="15"/>
      <c r="M71" s="15">
        <f t="shared" si="140"/>
        <v>0</v>
      </c>
      <c r="N71" s="45">
        <f t="shared" si="141"/>
        <v>0</v>
      </c>
      <c r="ALU71" s="9"/>
      <c r="ALV71" s="9"/>
      <c r="ALW71" s="9"/>
      <c r="ALX71" s="9"/>
      <c r="ALY71" s="9"/>
      <c r="ALZ71" s="9"/>
    </row>
    <row r="72" spans="1:1014" x14ac:dyDescent="0.3">
      <c r="A72" s="17" t="s">
        <v>4</v>
      </c>
      <c r="B72" s="60">
        <v>5110948</v>
      </c>
      <c r="C72" s="38">
        <f t="shared" si="134"/>
        <v>12.475862402457645</v>
      </c>
      <c r="D72" s="60">
        <v>4689659</v>
      </c>
      <c r="E72" s="38">
        <f t="shared" si="135"/>
        <v>11.151909034135931</v>
      </c>
      <c r="F72" s="55">
        <f t="shared" si="136"/>
        <v>9800607</v>
      </c>
      <c r="G72" s="45">
        <f t="shared" si="137"/>
        <v>11.805227544134873</v>
      </c>
      <c r="H72" s="14"/>
      <c r="I72" s="38">
        <f t="shared" si="138"/>
        <v>0</v>
      </c>
      <c r="J72" s="15">
        <v>1</v>
      </c>
      <c r="K72" s="38">
        <f t="shared" si="139"/>
        <v>0.75757575757575757</v>
      </c>
      <c r="L72" s="15"/>
      <c r="M72" s="15">
        <f t="shared" si="140"/>
        <v>1</v>
      </c>
      <c r="N72" s="45">
        <f t="shared" si="141"/>
        <v>0.25773195876288657</v>
      </c>
      <c r="ALU72" s="9"/>
      <c r="ALV72" s="9"/>
      <c r="ALW72" s="9"/>
      <c r="ALX72" s="9"/>
      <c r="ALY72" s="9"/>
      <c r="ALZ72" s="9"/>
    </row>
    <row r="73" spans="1:1014" x14ac:dyDescent="0.3">
      <c r="A73" s="17" t="s">
        <v>5</v>
      </c>
      <c r="B73" s="60">
        <v>5437398</v>
      </c>
      <c r="C73" s="38">
        <f t="shared" si="134"/>
        <v>13.272729300982597</v>
      </c>
      <c r="D73" s="60">
        <v>5209047</v>
      </c>
      <c r="E73" s="38">
        <f t="shared" si="135"/>
        <v>12.387002615443611</v>
      </c>
      <c r="F73" s="55">
        <f t="shared" si="136"/>
        <v>10646445</v>
      </c>
      <c r="G73" s="45">
        <f t="shared" si="137"/>
        <v>12.824073627390325</v>
      </c>
      <c r="H73" s="14"/>
      <c r="I73" s="38">
        <f t="shared" si="138"/>
        <v>0</v>
      </c>
      <c r="J73" s="15"/>
      <c r="K73" s="38">
        <f t="shared" si="139"/>
        <v>0</v>
      </c>
      <c r="L73" s="15"/>
      <c r="M73" s="15">
        <f t="shared" si="140"/>
        <v>0</v>
      </c>
      <c r="N73" s="45">
        <f t="shared" si="141"/>
        <v>0</v>
      </c>
      <c r="ALU73" s="9"/>
      <c r="ALV73" s="9"/>
      <c r="ALW73" s="9"/>
      <c r="ALX73" s="9"/>
      <c r="ALY73" s="9"/>
      <c r="ALZ73" s="9"/>
    </row>
    <row r="74" spans="1:1014" x14ac:dyDescent="0.3">
      <c r="A74" s="17" t="s">
        <v>6</v>
      </c>
      <c r="B74" s="60">
        <v>5251175</v>
      </c>
      <c r="C74" s="38">
        <f t="shared" si="134"/>
        <v>12.818157561224558</v>
      </c>
      <c r="D74" s="60">
        <v>5175082</v>
      </c>
      <c r="E74" s="38">
        <f t="shared" si="135"/>
        <v>12.306234570188204</v>
      </c>
      <c r="F74" s="55">
        <f t="shared" si="136"/>
        <v>10426257</v>
      </c>
      <c r="G74" s="45">
        <f t="shared" si="137"/>
        <v>12.558848275278159</v>
      </c>
      <c r="H74" s="14">
        <v>4</v>
      </c>
      <c r="I74" s="38">
        <f t="shared" si="138"/>
        <v>1.5686274509803921</v>
      </c>
      <c r="J74" s="15">
        <v>1</v>
      </c>
      <c r="K74" s="38">
        <f t="shared" si="139"/>
        <v>0.75757575757575757</v>
      </c>
      <c r="L74" s="15"/>
      <c r="M74" s="15">
        <f t="shared" si="140"/>
        <v>5</v>
      </c>
      <c r="N74" s="45">
        <f t="shared" si="141"/>
        <v>1.2886597938144329</v>
      </c>
      <c r="ALU74" s="9"/>
      <c r="ALV74" s="9"/>
      <c r="ALW74" s="9"/>
      <c r="ALX74" s="9"/>
      <c r="ALY74" s="9"/>
      <c r="ALZ74" s="9"/>
    </row>
    <row r="75" spans="1:1014" x14ac:dyDescent="0.3">
      <c r="A75" s="17" t="s">
        <v>7</v>
      </c>
      <c r="B75" s="60">
        <v>6767896</v>
      </c>
      <c r="C75" s="38">
        <f t="shared" si="134"/>
        <v>16.520484898328743</v>
      </c>
      <c r="D75" s="60">
        <v>6706270</v>
      </c>
      <c r="E75" s="38">
        <f t="shared" si="135"/>
        <v>15.947366961724674</v>
      </c>
      <c r="F75" s="55">
        <f t="shared" si="136"/>
        <v>13474166</v>
      </c>
      <c r="G75" s="45">
        <f t="shared" si="137"/>
        <v>16.230177946880804</v>
      </c>
      <c r="H75" s="14">
        <v>12</v>
      </c>
      <c r="I75" s="38">
        <f t="shared" si="138"/>
        <v>4.7058823529411766</v>
      </c>
      <c r="J75" s="15">
        <v>3</v>
      </c>
      <c r="K75" s="38">
        <f t="shared" si="139"/>
        <v>2.2727272727272729</v>
      </c>
      <c r="L75" s="15"/>
      <c r="M75" s="15">
        <f t="shared" si="140"/>
        <v>15</v>
      </c>
      <c r="N75" s="45">
        <f t="shared" si="141"/>
        <v>3.865979381443299</v>
      </c>
      <c r="ALU75" s="9"/>
      <c r="ALV75" s="9"/>
      <c r="ALW75" s="9"/>
      <c r="ALX75" s="9"/>
      <c r="ALY75" s="9"/>
      <c r="ALZ75" s="9"/>
    </row>
    <row r="76" spans="1:1014" x14ac:dyDescent="0.3">
      <c r="A76" s="17" t="s">
        <v>8</v>
      </c>
      <c r="B76" s="60">
        <v>4987359</v>
      </c>
      <c r="C76" s="38">
        <f t="shared" si="134"/>
        <v>12.174180726483376</v>
      </c>
      <c r="D76" s="60">
        <v>5315052</v>
      </c>
      <c r="E76" s="38">
        <f t="shared" si="135"/>
        <v>12.639080243510723</v>
      </c>
      <c r="F76" s="55">
        <f t="shared" si="136"/>
        <v>10302411</v>
      </c>
      <c r="G76" s="45">
        <f t="shared" si="137"/>
        <v>12.409670758984429</v>
      </c>
      <c r="H76" s="14">
        <v>20</v>
      </c>
      <c r="I76" s="38">
        <f t="shared" si="138"/>
        <v>7.8431372549019605</v>
      </c>
      <c r="J76" s="15">
        <v>6</v>
      </c>
      <c r="K76" s="38">
        <f t="shared" si="139"/>
        <v>4.5454545454545459</v>
      </c>
      <c r="L76" s="25"/>
      <c r="M76" s="15">
        <f t="shared" si="140"/>
        <v>26</v>
      </c>
      <c r="N76" s="45">
        <f t="shared" si="141"/>
        <v>6.7010309278350517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9</v>
      </c>
      <c r="B77" s="60">
        <v>3503497</v>
      </c>
      <c r="C77" s="38">
        <f t="shared" si="134"/>
        <v>8.5520624548367845</v>
      </c>
      <c r="D77" s="60">
        <v>4182432</v>
      </c>
      <c r="E77" s="38">
        <f t="shared" si="135"/>
        <v>9.9457340513370394</v>
      </c>
      <c r="F77" s="55">
        <f t="shared" si="136"/>
        <v>7685929</v>
      </c>
      <c r="G77" s="45">
        <f t="shared" si="137"/>
        <v>9.2580123591390819</v>
      </c>
      <c r="H77" s="14">
        <v>69</v>
      </c>
      <c r="I77" s="38">
        <f t="shared" si="138"/>
        <v>27.058823529411764</v>
      </c>
      <c r="J77" s="15">
        <v>20</v>
      </c>
      <c r="K77" s="38">
        <f t="shared" si="139"/>
        <v>15.151515151515152</v>
      </c>
      <c r="L77" s="15"/>
      <c r="M77" s="15">
        <f t="shared" si="140"/>
        <v>89</v>
      </c>
      <c r="N77" s="45">
        <f t="shared" si="141"/>
        <v>22.938144329896907</v>
      </c>
      <c r="ALU77" s="9"/>
      <c r="ALV77" s="9"/>
      <c r="ALW77" s="9"/>
      <c r="ALX77" s="9"/>
      <c r="ALY77" s="9"/>
      <c r="ALZ77" s="9"/>
    </row>
    <row r="78" spans="1:1014" x14ac:dyDescent="0.3">
      <c r="A78" s="17" t="s">
        <v>10</v>
      </c>
      <c r="B78" s="60">
        <v>1817424</v>
      </c>
      <c r="C78" s="38">
        <f t="shared" si="134"/>
        <v>4.4363456155148091</v>
      </c>
      <c r="D78" s="60">
        <v>2776739</v>
      </c>
      <c r="E78" s="38">
        <f t="shared" si="135"/>
        <v>6.603026091990392</v>
      </c>
      <c r="F78" s="55">
        <f t="shared" si="136"/>
        <v>4594163</v>
      </c>
      <c r="G78" s="45">
        <f t="shared" si="137"/>
        <v>5.5338551571188708</v>
      </c>
      <c r="H78" s="14">
        <v>126</v>
      </c>
      <c r="I78" s="38">
        <f t="shared" si="138"/>
        <v>49.411764705882355</v>
      </c>
      <c r="J78" s="15">
        <v>81</v>
      </c>
      <c r="K78" s="38">
        <f t="shared" si="139"/>
        <v>61.363636363636367</v>
      </c>
      <c r="L78" s="29">
        <v>1</v>
      </c>
      <c r="M78" s="15">
        <f t="shared" si="140"/>
        <v>208</v>
      </c>
      <c r="N78" s="45">
        <f t="shared" si="141"/>
        <v>53.608247422680414</v>
      </c>
      <c r="ALU78" s="9"/>
      <c r="ALV78" s="9"/>
      <c r="ALW78" s="9"/>
      <c r="ALX78" s="9"/>
      <c r="ALY78" s="9"/>
      <c r="ALZ78" s="9"/>
    </row>
    <row r="79" spans="1:1014" x14ac:dyDescent="0.3">
      <c r="A79" s="17" t="s">
        <v>11</v>
      </c>
      <c r="B79" s="60">
        <v>207593</v>
      </c>
      <c r="C79" s="38">
        <f t="shared" si="134"/>
        <v>0.50673607004285515</v>
      </c>
      <c r="D79" s="60">
        <v>587350</v>
      </c>
      <c r="E79" s="38">
        <f t="shared" si="135"/>
        <v>1.3967057671356786</v>
      </c>
      <c r="F79" s="55">
        <f t="shared" si="136"/>
        <v>794943</v>
      </c>
      <c r="G79" s="45">
        <f t="shared" si="137"/>
        <v>0.95754099716652341</v>
      </c>
      <c r="H79" s="14">
        <v>24</v>
      </c>
      <c r="I79" s="38">
        <f t="shared" si="138"/>
        <v>9.4117647058823533</v>
      </c>
      <c r="J79" s="15">
        <v>20</v>
      </c>
      <c r="K79" s="38">
        <f t="shared" si="139"/>
        <v>15.151515151515152</v>
      </c>
      <c r="L79" s="43"/>
      <c r="M79" s="15">
        <f t="shared" si="140"/>
        <v>44</v>
      </c>
      <c r="N79" s="45">
        <f t="shared" si="141"/>
        <v>11.340206185567011</v>
      </c>
      <c r="ALU79" s="9"/>
      <c r="ALV79" s="9"/>
      <c r="ALW79" s="9"/>
      <c r="ALX79" s="9"/>
      <c r="ALY79" s="9"/>
      <c r="ALZ79" s="9"/>
    </row>
    <row r="80" spans="1:1014" x14ac:dyDescent="0.3">
      <c r="A80" s="17"/>
      <c r="B80" s="43"/>
      <c r="C80" s="43"/>
      <c r="D80" s="43"/>
      <c r="E80" s="43"/>
      <c r="F80" s="43"/>
      <c r="G80" s="48"/>
      <c r="H80" s="43"/>
      <c r="I80" s="43"/>
      <c r="J80" s="43"/>
      <c r="K80" s="43"/>
      <c r="L80" s="43"/>
      <c r="M80" s="43"/>
      <c r="N80" s="48"/>
      <c r="ALU80" s="9"/>
      <c r="ALV80" s="9"/>
      <c r="ALW80" s="9"/>
      <c r="ALX80" s="9"/>
      <c r="ALY80" s="9"/>
      <c r="ALZ80" s="9"/>
    </row>
    <row r="81" spans="1:1014" x14ac:dyDescent="0.3">
      <c r="A81" s="49" t="s">
        <v>62</v>
      </c>
      <c r="B81" s="59">
        <f t="shared" ref="B81:F81" si="142">SUM(B70:B79)</f>
        <v>40966691</v>
      </c>
      <c r="C81" s="40">
        <f t="shared" si="142"/>
        <v>100</v>
      </c>
      <c r="D81" s="56">
        <f t="shared" si="142"/>
        <v>42052522</v>
      </c>
      <c r="E81" s="40">
        <f t="shared" si="142"/>
        <v>100</v>
      </c>
      <c r="F81" s="56">
        <f t="shared" si="142"/>
        <v>83019213</v>
      </c>
      <c r="G81" s="47">
        <f>SUM(G70:G79)</f>
        <v>100</v>
      </c>
      <c r="H81" s="51">
        <f t="shared" ref="H81:N81" si="143">SUM(H70:H79)</f>
        <v>255</v>
      </c>
      <c r="I81" s="40">
        <f t="shared" si="143"/>
        <v>100</v>
      </c>
      <c r="J81" s="25">
        <f t="shared" si="143"/>
        <v>132</v>
      </c>
      <c r="K81" s="40">
        <f t="shared" si="143"/>
        <v>100</v>
      </c>
      <c r="L81" s="25">
        <f t="shared" si="143"/>
        <v>1</v>
      </c>
      <c r="M81" s="25">
        <f t="shared" si="143"/>
        <v>388</v>
      </c>
      <c r="N81" s="47">
        <f t="shared" si="143"/>
        <v>100</v>
      </c>
      <c r="ALU81" s="9"/>
      <c r="ALV81" s="9"/>
      <c r="ALW81" s="9"/>
      <c r="ALX81" s="9"/>
      <c r="ALY81" s="9"/>
      <c r="ALZ81" s="9"/>
    </row>
    <row r="82" spans="1:1014" x14ac:dyDescent="0.3">
      <c r="A82" s="50"/>
      <c r="B82" s="14"/>
      <c r="C82" s="28"/>
      <c r="D82" s="28"/>
      <c r="E82" s="28"/>
      <c r="F82" s="28"/>
      <c r="G82" s="30"/>
      <c r="H82" s="14"/>
      <c r="I82" s="28"/>
      <c r="J82" s="28"/>
      <c r="K82" s="28"/>
      <c r="L82" s="28"/>
      <c r="M82" s="28"/>
      <c r="N82" s="30"/>
      <c r="ALU82" s="9"/>
      <c r="ALV82" s="9"/>
      <c r="ALW82" s="9"/>
      <c r="ALX82" s="9"/>
      <c r="ALY82" s="9"/>
      <c r="ALZ82" s="9"/>
    </row>
    <row r="83" spans="1:1014" x14ac:dyDescent="0.3">
      <c r="A83" s="17" t="s">
        <v>16</v>
      </c>
      <c r="B83" s="15"/>
      <c r="C83" s="28"/>
      <c r="D83" s="28"/>
      <c r="E83" s="28"/>
      <c r="F83" s="15"/>
      <c r="G83" s="30"/>
      <c r="H83" s="15">
        <v>1</v>
      </c>
      <c r="I83" s="28"/>
      <c r="J83" s="28"/>
      <c r="K83" s="28"/>
      <c r="L83" s="28"/>
      <c r="M83" s="15">
        <f>SUM(H83+J83+L83)</f>
        <v>1</v>
      </c>
      <c r="N83" s="30"/>
      <c r="ALU83" s="9"/>
      <c r="ALV83" s="9"/>
      <c r="ALW83" s="9"/>
      <c r="ALX83" s="9"/>
      <c r="ALY83" s="9"/>
      <c r="ALZ83" s="9"/>
    </row>
    <row r="84" spans="1:1014" x14ac:dyDescent="0.3">
      <c r="A84" s="36" t="s">
        <v>12</v>
      </c>
      <c r="B84" s="57">
        <f>B81+B83</f>
        <v>40966691</v>
      </c>
      <c r="C84" s="34"/>
      <c r="D84" s="58">
        <f>D81+D83</f>
        <v>42052522</v>
      </c>
      <c r="E84" s="34"/>
      <c r="F84" s="58">
        <f>F81+F83</f>
        <v>83019213</v>
      </c>
      <c r="G84" s="35"/>
      <c r="H84" s="33">
        <f>H81+H83</f>
        <v>256</v>
      </c>
      <c r="I84" s="34"/>
      <c r="J84" s="34">
        <f>J81+J83</f>
        <v>132</v>
      </c>
      <c r="K84" s="34"/>
      <c r="L84" s="34">
        <f>L81+L83</f>
        <v>1</v>
      </c>
      <c r="M84" s="34">
        <f>M81+M83</f>
        <v>389</v>
      </c>
      <c r="N84" s="35"/>
      <c r="ALU84" s="9"/>
      <c r="ALV84" s="9"/>
      <c r="ALW84" s="9"/>
      <c r="ALX84" s="9"/>
      <c r="ALY84" s="9"/>
      <c r="ALZ84" s="9"/>
    </row>
    <row r="85" spans="1:1014" x14ac:dyDescent="0.3">
      <c r="A85" s="43"/>
      <c r="B85" s="80"/>
      <c r="C85" s="43"/>
      <c r="D85" s="80"/>
      <c r="E85" s="43"/>
      <c r="F85" s="80"/>
    </row>
    <row r="86" spans="1:1014" x14ac:dyDescent="0.3">
      <c r="A86" s="43"/>
      <c r="B86" s="80"/>
      <c r="C86" s="43"/>
      <c r="D86" s="80"/>
      <c r="E86" s="43"/>
      <c r="F86" s="80"/>
      <c r="L86" s="21"/>
    </row>
    <row r="87" spans="1:1014" x14ac:dyDescent="0.3">
      <c r="A87" s="19" t="s">
        <v>13</v>
      </c>
      <c r="B87" s="10"/>
      <c r="L87" s="21"/>
    </row>
    <row r="88" spans="1:1014" x14ac:dyDescent="0.3">
      <c r="A88" s="78" t="s">
        <v>72</v>
      </c>
      <c r="B88" s="79" t="s">
        <v>73</v>
      </c>
    </row>
    <row r="89" spans="1:1014" x14ac:dyDescent="0.3">
      <c r="A89" s="78"/>
      <c r="B89" s="9" t="s">
        <v>23</v>
      </c>
    </row>
    <row r="90" spans="1:1014" x14ac:dyDescent="0.3">
      <c r="A90" s="9" t="s">
        <v>18</v>
      </c>
      <c r="B90" s="9" t="s">
        <v>21</v>
      </c>
    </row>
    <row r="91" spans="1:1014" x14ac:dyDescent="0.3">
      <c r="B91" s="9" t="s">
        <v>20</v>
      </c>
    </row>
    <row r="92" spans="1:1014" x14ac:dyDescent="0.3">
      <c r="A92" s="9" t="s">
        <v>19</v>
      </c>
      <c r="B92" s="21" t="s">
        <v>17</v>
      </c>
    </row>
  </sheetData>
  <hyperlinks>
    <hyperlink ref="B92" r:id="rId1"/>
    <hyperlink ref="C64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2020-04-18T20:48:36Z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