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28705"/>
  <workbookPr codeName="ThisWorkbook" autoCompressPictures="0"/>
  <bookViews>
    <workbookView xWindow="740" yWindow="1080" windowWidth="15580" windowHeight="13420" tabRatio="475" activeTab="1"/>
  </bookViews>
  <sheets>
    <sheet name="Metadata" sheetId="1" r:id="rId1"/>
    <sheet name="Daily Report RKI_Data" sheetId="2" r:id="rId2"/>
    <sheet name="DailyTotal" sheetId="3" r:id="rId3"/>
  </sheets>
  <definedNames>
    <definedName name="_xlnm._FilterDatabase" localSheetId="2" hidden="1">DailyTotal!$A$5:$G$5</definedName>
  </definedNames>
  <calcPr calcId="140001" concurrentCalc="0"/>
  <extLst>
    <ext xmlns:mx="http://schemas.microsoft.com/office/mac/excel/2008/main" uri="{7523E5D3-25F3-A5E0-1632-64F254C22452}">
      <mx:ArchID Flags="2"/>
    </ex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M14" i="2" l="1"/>
  <c r="M15" i="2"/>
  <c r="M16" i="2"/>
  <c r="M17" i="2"/>
  <c r="M18" i="2"/>
  <c r="M19" i="2"/>
  <c r="M21" i="2"/>
  <c r="M24" i="2"/>
  <c r="L24" i="2"/>
  <c r="J21" i="2"/>
  <c r="J24" i="2"/>
  <c r="H24" i="2"/>
  <c r="S24" i="2"/>
  <c r="R24" i="2"/>
  <c r="P24" i="2"/>
  <c r="N24" i="2"/>
  <c r="M9" i="2"/>
  <c r="M10" i="2"/>
  <c r="M11" i="2"/>
  <c r="M12" i="2"/>
  <c r="M13" i="2"/>
  <c r="M23" i="2"/>
  <c r="L21" i="2"/>
  <c r="K9" i="2"/>
  <c r="K10" i="2"/>
  <c r="K11" i="2"/>
  <c r="K12" i="2"/>
  <c r="K13" i="2"/>
  <c r="K14" i="2"/>
  <c r="K15" i="2"/>
  <c r="K16" i="2"/>
  <c r="K17" i="2"/>
  <c r="K18" i="2"/>
  <c r="K19" i="2"/>
  <c r="K21" i="2"/>
  <c r="H21" i="2"/>
  <c r="I9" i="2"/>
  <c r="I10" i="2"/>
  <c r="I11" i="2"/>
  <c r="I12" i="2"/>
  <c r="I13" i="2"/>
  <c r="I14" i="2"/>
  <c r="I15" i="2"/>
  <c r="I16" i="2"/>
  <c r="I17" i="2"/>
  <c r="I18" i="2"/>
  <c r="I19" i="2"/>
  <c r="I21" i="2"/>
  <c r="S16" i="2"/>
  <c r="S10" i="2"/>
  <c r="S11" i="2"/>
  <c r="S12" i="2"/>
  <c r="S13" i="2"/>
  <c r="S14" i="2"/>
  <c r="S15" i="2"/>
  <c r="S17" i="2"/>
  <c r="S18" i="2"/>
  <c r="S19" i="2"/>
  <c r="S9" i="2"/>
  <c r="P21" i="2"/>
  <c r="S21" i="2"/>
  <c r="S23" i="2"/>
  <c r="R21" i="2"/>
  <c r="N21" i="2"/>
  <c r="Q9" i="2"/>
  <c r="Q10" i="2"/>
  <c r="Q11" i="2"/>
  <c r="Q12" i="2"/>
  <c r="Q13" i="2"/>
  <c r="Q14" i="2"/>
  <c r="Q15" i="2"/>
  <c r="Q16" i="2"/>
  <c r="Q17" i="2"/>
  <c r="Q18" i="2"/>
  <c r="Q19" i="2"/>
  <c r="Q21" i="2"/>
  <c r="O9" i="2"/>
  <c r="O10" i="2"/>
  <c r="O11" i="2"/>
  <c r="O12" i="2"/>
  <c r="O13" i="2"/>
  <c r="O14" i="2"/>
  <c r="O15" i="2"/>
  <c r="O16" i="2"/>
  <c r="O17" i="2"/>
  <c r="O18" i="2"/>
  <c r="O19" i="2"/>
  <c r="O21" i="2"/>
  <c r="Y9" i="2"/>
  <c r="Y10" i="2"/>
  <c r="Y11" i="2"/>
  <c r="Y12" i="2"/>
  <c r="Y13" i="2"/>
  <c r="Y14" i="2"/>
  <c r="Y15" i="2"/>
  <c r="Y16" i="2"/>
  <c r="Y17" i="2"/>
  <c r="Y18" i="2"/>
  <c r="Y19" i="2"/>
  <c r="Y21" i="2"/>
  <c r="Y23" i="2"/>
  <c r="Y24" i="2"/>
  <c r="X21" i="2"/>
  <c r="X24" i="2"/>
  <c r="V21" i="2"/>
  <c r="V24" i="2"/>
  <c r="T21" i="2"/>
  <c r="T24" i="2"/>
  <c r="W9" i="2"/>
  <c r="W10" i="2"/>
  <c r="W11" i="2"/>
  <c r="W12" i="2"/>
  <c r="W13" i="2"/>
  <c r="W14" i="2"/>
  <c r="W15" i="2"/>
  <c r="W16" i="2"/>
  <c r="W17" i="2"/>
  <c r="W18" i="2"/>
  <c r="W19" i="2"/>
  <c r="W21" i="2"/>
  <c r="U9" i="2"/>
  <c r="U10" i="2"/>
  <c r="U11" i="2"/>
  <c r="U12" i="2"/>
  <c r="U13" i="2"/>
  <c r="U14" i="2"/>
  <c r="U15" i="2"/>
  <c r="U16" i="2"/>
  <c r="U17" i="2"/>
  <c r="U18" i="2"/>
  <c r="U19" i="2"/>
  <c r="U21" i="2"/>
  <c r="AE9" i="2"/>
  <c r="AE10" i="2"/>
  <c r="AE11" i="2"/>
  <c r="AE12" i="2"/>
  <c r="AE13" i="2"/>
  <c r="AE14" i="2"/>
  <c r="AE15" i="2"/>
  <c r="AE16" i="2"/>
  <c r="AE17" i="2"/>
  <c r="AE18" i="2"/>
  <c r="AE19" i="2"/>
  <c r="AE21" i="2"/>
  <c r="AE23" i="2"/>
  <c r="AE24" i="2"/>
  <c r="AK9" i="2"/>
  <c r="AK10" i="2"/>
  <c r="AK11" i="2"/>
  <c r="AK12" i="2"/>
  <c r="AK13" i="2"/>
  <c r="AK14" i="2"/>
  <c r="AK15" i="2"/>
  <c r="AK16" i="2"/>
  <c r="AK17" i="2"/>
  <c r="AK18" i="2"/>
  <c r="AK19" i="2"/>
  <c r="AK21" i="2"/>
  <c r="AK23" i="2"/>
  <c r="AK24" i="2"/>
  <c r="AD21" i="2"/>
  <c r="AD24" i="2"/>
  <c r="AB21" i="2"/>
  <c r="AB24" i="2"/>
  <c r="Z21" i="2"/>
  <c r="Z24" i="2"/>
  <c r="AC9" i="2"/>
  <c r="AC10" i="2"/>
  <c r="AC11" i="2"/>
  <c r="AC12" i="2"/>
  <c r="AC13" i="2"/>
  <c r="AC14" i="2"/>
  <c r="AC15" i="2"/>
  <c r="AC16" i="2"/>
  <c r="AC17" i="2"/>
  <c r="AC18" i="2"/>
  <c r="AC19" i="2"/>
  <c r="AC21" i="2"/>
  <c r="AA9" i="2"/>
  <c r="AA10" i="2"/>
  <c r="AA11" i="2"/>
  <c r="AA12" i="2"/>
  <c r="AA13" i="2"/>
  <c r="AA14" i="2"/>
  <c r="AA15" i="2"/>
  <c r="AA16" i="2"/>
  <c r="AA17" i="2"/>
  <c r="AA18" i="2"/>
  <c r="AA19" i="2"/>
  <c r="AA21" i="2"/>
  <c r="AJ21" i="2"/>
  <c r="AJ24" i="2"/>
  <c r="AH21" i="2"/>
  <c r="AH24" i="2"/>
  <c r="AF21" i="2"/>
  <c r="AF24" i="2"/>
  <c r="AI9" i="2"/>
  <c r="AI10" i="2"/>
  <c r="AI11" i="2"/>
  <c r="AI12" i="2"/>
  <c r="AI13" i="2"/>
  <c r="AI14" i="2"/>
  <c r="AI15" i="2"/>
  <c r="AI16" i="2"/>
  <c r="AI17" i="2"/>
  <c r="AI18" i="2"/>
  <c r="AI19" i="2"/>
  <c r="AI21" i="2"/>
  <c r="AG9" i="2"/>
  <c r="AG10" i="2"/>
  <c r="AG11" i="2"/>
  <c r="AG12" i="2"/>
  <c r="AG13" i="2"/>
  <c r="AG14" i="2"/>
  <c r="AG15" i="2"/>
  <c r="AG16" i="2"/>
  <c r="AG17" i="2"/>
  <c r="AG18" i="2"/>
  <c r="AG19" i="2"/>
  <c r="AG21" i="2"/>
  <c r="AQ9" i="2"/>
  <c r="AQ10" i="2"/>
  <c r="AQ11" i="2"/>
  <c r="AQ12" i="2"/>
  <c r="AQ13" i="2"/>
  <c r="AQ14" i="2"/>
  <c r="AQ15" i="2"/>
  <c r="AQ16" i="2"/>
  <c r="AQ17" i="2"/>
  <c r="AQ18" i="2"/>
  <c r="AQ19" i="2"/>
  <c r="AQ21" i="2"/>
  <c r="AQ23" i="2"/>
  <c r="AQ24" i="2"/>
  <c r="AP21" i="2"/>
  <c r="AP24" i="2"/>
  <c r="AN21" i="2"/>
  <c r="AN24" i="2"/>
  <c r="AL21" i="2"/>
  <c r="AL24" i="2"/>
  <c r="AO9" i="2"/>
  <c r="AO10" i="2"/>
  <c r="AO11" i="2"/>
  <c r="AO12" i="2"/>
  <c r="AO13" i="2"/>
  <c r="AO14" i="2"/>
  <c r="AO15" i="2"/>
  <c r="AO16" i="2"/>
  <c r="AO17" i="2"/>
  <c r="AO18" i="2"/>
  <c r="AO19" i="2"/>
  <c r="AO21" i="2"/>
  <c r="AM9" i="2"/>
  <c r="AM10" i="2"/>
  <c r="AM11" i="2"/>
  <c r="AM12" i="2"/>
  <c r="AM13" i="2"/>
  <c r="AM14" i="2"/>
  <c r="AM15" i="2"/>
  <c r="AM16" i="2"/>
  <c r="AM17" i="2"/>
  <c r="AM18" i="2"/>
  <c r="AM19" i="2"/>
  <c r="AM21" i="2"/>
  <c r="AW9" i="2"/>
  <c r="AW10" i="2"/>
  <c r="AW11" i="2"/>
  <c r="AW12" i="2"/>
  <c r="AW13" i="2"/>
  <c r="AW14" i="2"/>
  <c r="AW15" i="2"/>
  <c r="AW16" i="2"/>
  <c r="AW17" i="2"/>
  <c r="AW18" i="2"/>
  <c r="AW19" i="2"/>
  <c r="AW21" i="2"/>
  <c r="AW23" i="2"/>
  <c r="AW24" i="2"/>
  <c r="AV21" i="2"/>
  <c r="AV24" i="2"/>
  <c r="AT21" i="2"/>
  <c r="AT24" i="2"/>
  <c r="AR21" i="2"/>
  <c r="AR24" i="2"/>
  <c r="AU9" i="2"/>
  <c r="AU10" i="2"/>
  <c r="AU11" i="2"/>
  <c r="AU12" i="2"/>
  <c r="AU13" i="2"/>
  <c r="AU14" i="2"/>
  <c r="AU15" i="2"/>
  <c r="AU16" i="2"/>
  <c r="AU17" i="2"/>
  <c r="AU18" i="2"/>
  <c r="AU19" i="2"/>
  <c r="AU21" i="2"/>
  <c r="AS9" i="2"/>
  <c r="AS10" i="2"/>
  <c r="AS11" i="2"/>
  <c r="AS12" i="2"/>
  <c r="AS13" i="2"/>
  <c r="AS14" i="2"/>
  <c r="AS15" i="2"/>
  <c r="AS16" i="2"/>
  <c r="AS17" i="2"/>
  <c r="AS18" i="2"/>
  <c r="AS19" i="2"/>
  <c r="AS21" i="2"/>
  <c r="BC9" i="2"/>
  <c r="BC10" i="2"/>
  <c r="BC11" i="2"/>
  <c r="BC12" i="2"/>
  <c r="BC13" i="2"/>
  <c r="BC14" i="2"/>
  <c r="BC15" i="2"/>
  <c r="BC16" i="2"/>
  <c r="BC17" i="2"/>
  <c r="BC18" i="2"/>
  <c r="BC19" i="2"/>
  <c r="BC21" i="2"/>
  <c r="BC23" i="2"/>
  <c r="BC24" i="2"/>
  <c r="BB21" i="2"/>
  <c r="BB24" i="2"/>
  <c r="AZ21" i="2"/>
  <c r="AZ24" i="2"/>
  <c r="AX21" i="2"/>
  <c r="AX24" i="2"/>
  <c r="BA9" i="2"/>
  <c r="BA10" i="2"/>
  <c r="BA11" i="2"/>
  <c r="BA12" i="2"/>
  <c r="BA13" i="2"/>
  <c r="BA14" i="2"/>
  <c r="BA15" i="2"/>
  <c r="BA16" i="2"/>
  <c r="BA17" i="2"/>
  <c r="BA18" i="2"/>
  <c r="BA19" i="2"/>
  <c r="BA21" i="2"/>
  <c r="AY9" i="2"/>
  <c r="AY10" i="2"/>
  <c r="AY11" i="2"/>
  <c r="AY12" i="2"/>
  <c r="AY13" i="2"/>
  <c r="AY14" i="2"/>
  <c r="AY15" i="2"/>
  <c r="AY16" i="2"/>
  <c r="AY17" i="2"/>
  <c r="AY18" i="2"/>
  <c r="AY19" i="2"/>
  <c r="AY21" i="2"/>
  <c r="BI9" i="2"/>
  <c r="BI10" i="2"/>
  <c r="BI11" i="2"/>
  <c r="BI12" i="2"/>
  <c r="BI13" i="2"/>
  <c r="BI14" i="2"/>
  <c r="BI15" i="2"/>
  <c r="BI16" i="2"/>
  <c r="BI17" i="2"/>
  <c r="BI18" i="2"/>
  <c r="BI19" i="2"/>
  <c r="BI21" i="2"/>
  <c r="BI23" i="2"/>
  <c r="BI24" i="2"/>
  <c r="BH21" i="2"/>
  <c r="BH24" i="2"/>
  <c r="BF21" i="2"/>
  <c r="BF24" i="2"/>
  <c r="BD21" i="2"/>
  <c r="BD24" i="2"/>
  <c r="BG9" i="2"/>
  <c r="BG10" i="2"/>
  <c r="BG11" i="2"/>
  <c r="BG12" i="2"/>
  <c r="BG13" i="2"/>
  <c r="BG14" i="2"/>
  <c r="BG15" i="2"/>
  <c r="BG16" i="2"/>
  <c r="BG17" i="2"/>
  <c r="BG18" i="2"/>
  <c r="BG19" i="2"/>
  <c r="BG21" i="2"/>
  <c r="BE9" i="2"/>
  <c r="BE10" i="2"/>
  <c r="BE11" i="2"/>
  <c r="BE12" i="2"/>
  <c r="BE13" i="2"/>
  <c r="BE14" i="2"/>
  <c r="BE15" i="2"/>
  <c r="BE16" i="2"/>
  <c r="BE17" i="2"/>
  <c r="BE18" i="2"/>
  <c r="BE19" i="2"/>
  <c r="BE21" i="2"/>
  <c r="BO9" i="2"/>
  <c r="BO10" i="2"/>
  <c r="BO11" i="2"/>
  <c r="BO12" i="2"/>
  <c r="BO13" i="2"/>
  <c r="BO14" i="2"/>
  <c r="BO15" i="2"/>
  <c r="BO16" i="2"/>
  <c r="BO17" i="2"/>
  <c r="BO18" i="2"/>
  <c r="BO19" i="2"/>
  <c r="BO21" i="2"/>
  <c r="BO23" i="2"/>
  <c r="BO24" i="2"/>
  <c r="BN21" i="2"/>
  <c r="BN24" i="2"/>
  <c r="BL21" i="2"/>
  <c r="BL24" i="2"/>
  <c r="BJ21" i="2"/>
  <c r="BJ24" i="2"/>
  <c r="BM9" i="2"/>
  <c r="BM10" i="2"/>
  <c r="BM11" i="2"/>
  <c r="BM12" i="2"/>
  <c r="BM13" i="2"/>
  <c r="BM14" i="2"/>
  <c r="BM15" i="2"/>
  <c r="BM16" i="2"/>
  <c r="BM17" i="2"/>
  <c r="BM18" i="2"/>
  <c r="BM19" i="2"/>
  <c r="BM21" i="2"/>
  <c r="BK9" i="2"/>
  <c r="BK10" i="2"/>
  <c r="BK11" i="2"/>
  <c r="BK12" i="2"/>
  <c r="BK13" i="2"/>
  <c r="BK14" i="2"/>
  <c r="BK15" i="2"/>
  <c r="BK16" i="2"/>
  <c r="BK17" i="2"/>
  <c r="BK18" i="2"/>
  <c r="BK19" i="2"/>
  <c r="BK21" i="2"/>
  <c r="BU9" i="2"/>
  <c r="BU10" i="2"/>
  <c r="BU11" i="2"/>
  <c r="BU12" i="2"/>
  <c r="BU13" i="2"/>
  <c r="BU14" i="2"/>
  <c r="BU15" i="2"/>
  <c r="BU16" i="2"/>
  <c r="BU17" i="2"/>
  <c r="BU18" i="2"/>
  <c r="BU19" i="2"/>
  <c r="BU23" i="2"/>
  <c r="BT21" i="2"/>
  <c r="BT24" i="2"/>
  <c r="BR21" i="2"/>
  <c r="BR24" i="2"/>
  <c r="BP21" i="2"/>
  <c r="BP24" i="2"/>
  <c r="BS9" i="2"/>
  <c r="BS10" i="2"/>
  <c r="BS11" i="2"/>
  <c r="BS12" i="2"/>
  <c r="BS13" i="2"/>
  <c r="BS14" i="2"/>
  <c r="BS15" i="2"/>
  <c r="BS16" i="2"/>
  <c r="BS17" i="2"/>
  <c r="BS18" i="2"/>
  <c r="BS19" i="2"/>
  <c r="BQ9" i="2"/>
  <c r="BQ10" i="2"/>
  <c r="BQ11" i="2"/>
  <c r="BQ12" i="2"/>
  <c r="BQ13" i="2"/>
  <c r="BQ14" i="2"/>
  <c r="BQ15" i="2"/>
  <c r="BQ16" i="2"/>
  <c r="BQ17" i="2"/>
  <c r="BQ18" i="2"/>
  <c r="BQ19" i="2"/>
  <c r="BZ21" i="2"/>
  <c r="CA9" i="2"/>
  <c r="CA10" i="2"/>
  <c r="CA11" i="2"/>
  <c r="CA12" i="2"/>
  <c r="CA13" i="2"/>
  <c r="CA14" i="2"/>
  <c r="CA15" i="2"/>
  <c r="CA16" i="2"/>
  <c r="CA17" i="2"/>
  <c r="CA18" i="2"/>
  <c r="CA19" i="2"/>
  <c r="CA23" i="2"/>
  <c r="BZ24" i="2"/>
  <c r="BX21" i="2"/>
  <c r="BX24" i="2"/>
  <c r="BV21" i="2"/>
  <c r="BV24" i="2"/>
  <c r="BY9" i="2"/>
  <c r="BY10" i="2"/>
  <c r="BY11" i="2"/>
  <c r="BY12" i="2"/>
  <c r="BY13" i="2"/>
  <c r="BY14" i="2"/>
  <c r="BY15" i="2"/>
  <c r="BY16" i="2"/>
  <c r="BY17" i="2"/>
  <c r="BY18" i="2"/>
  <c r="BY19" i="2"/>
  <c r="BW9" i="2"/>
  <c r="BW10" i="2"/>
  <c r="BW11" i="2"/>
  <c r="BW12" i="2"/>
  <c r="BW13" i="2"/>
  <c r="BW14" i="2"/>
  <c r="BW15" i="2"/>
  <c r="BW16" i="2"/>
  <c r="BW17" i="2"/>
  <c r="BW18" i="2"/>
  <c r="BW19" i="2"/>
  <c r="CG9" i="2"/>
  <c r="CG10" i="2"/>
  <c r="CG11" i="2"/>
  <c r="CG12" i="2"/>
  <c r="CG13" i="2"/>
  <c r="CG14" i="2"/>
  <c r="CG15" i="2"/>
  <c r="CG16" i="2"/>
  <c r="CG17" i="2"/>
  <c r="CG18" i="2"/>
  <c r="CG19" i="2"/>
  <c r="CG23" i="2"/>
  <c r="CF21" i="2"/>
  <c r="CF24" i="2"/>
  <c r="CD21" i="2"/>
  <c r="CD24" i="2"/>
  <c r="CB21" i="2"/>
  <c r="CB24" i="2"/>
  <c r="CE9" i="2"/>
  <c r="CE10" i="2"/>
  <c r="CE11" i="2"/>
  <c r="CE12" i="2"/>
  <c r="CE13" i="2"/>
  <c r="CE14" i="2"/>
  <c r="CE15" i="2"/>
  <c r="CE16" i="2"/>
  <c r="CE17" i="2"/>
  <c r="CE18" i="2"/>
  <c r="CE19" i="2"/>
  <c r="CC9" i="2"/>
  <c r="CC10" i="2"/>
  <c r="CC11" i="2"/>
  <c r="CC12" i="2"/>
  <c r="CC13" i="2"/>
  <c r="CC14" i="2"/>
  <c r="CC15" i="2"/>
  <c r="CC16" i="2"/>
  <c r="CC17" i="2"/>
  <c r="CC18" i="2"/>
  <c r="CC19" i="2"/>
  <c r="CM9" i="2"/>
  <c r="CM12" i="2"/>
  <c r="CM10" i="2"/>
  <c r="CM11" i="2"/>
  <c r="CM13" i="2"/>
  <c r="CM14" i="2"/>
  <c r="CM15" i="2"/>
  <c r="CM16" i="2"/>
  <c r="CM17" i="2"/>
  <c r="CM18" i="2"/>
  <c r="CM19" i="2"/>
  <c r="CM23" i="2"/>
  <c r="CL21" i="2"/>
  <c r="CL24" i="2"/>
  <c r="CJ21" i="2"/>
  <c r="CJ24" i="2"/>
  <c r="CH21" i="2"/>
  <c r="CI10" i="2"/>
  <c r="CK9" i="2"/>
  <c r="CK11" i="2"/>
  <c r="CK13" i="2"/>
  <c r="CK15" i="2"/>
  <c r="CK17" i="2"/>
  <c r="CK19" i="2"/>
  <c r="CI9" i="2"/>
  <c r="CI11" i="2"/>
  <c r="CI13" i="2"/>
  <c r="CI15" i="2"/>
  <c r="CI17" i="2"/>
  <c r="CI19" i="2"/>
  <c r="CR21" i="2"/>
  <c r="CR24" i="2"/>
  <c r="CS9" i="2"/>
  <c r="CS10" i="2"/>
  <c r="CS11" i="2"/>
  <c r="CS12" i="2"/>
  <c r="CS13" i="2"/>
  <c r="CS14" i="2"/>
  <c r="CS15" i="2"/>
  <c r="CS16" i="2"/>
  <c r="CS17" i="2"/>
  <c r="CS18" i="2"/>
  <c r="CS19" i="2"/>
  <c r="CS21" i="2"/>
  <c r="CS23" i="2"/>
  <c r="CS24" i="2"/>
  <c r="CP21" i="2"/>
  <c r="CP24" i="2"/>
  <c r="CN21" i="2"/>
  <c r="CO10" i="2"/>
  <c r="CQ9" i="2"/>
  <c r="CQ11" i="2"/>
  <c r="CQ13" i="2"/>
  <c r="CQ15" i="2"/>
  <c r="CQ17" i="2"/>
  <c r="CQ19" i="2"/>
  <c r="CO9" i="2"/>
  <c r="CO11" i="2"/>
  <c r="CO13" i="2"/>
  <c r="CO15" i="2"/>
  <c r="CO17" i="2"/>
  <c r="CO19" i="2"/>
  <c r="CX21" i="2"/>
  <c r="CX24" i="2"/>
  <c r="CY9" i="2"/>
  <c r="CY10" i="2"/>
  <c r="CY11" i="2"/>
  <c r="CY12" i="2"/>
  <c r="CY13" i="2"/>
  <c r="CY14" i="2"/>
  <c r="CY15" i="2"/>
  <c r="CY16" i="2"/>
  <c r="CY17" i="2"/>
  <c r="CY18" i="2"/>
  <c r="CY19" i="2"/>
  <c r="CY21" i="2"/>
  <c r="CY23" i="2"/>
  <c r="CY24" i="2"/>
  <c r="CV21" i="2"/>
  <c r="CV24" i="2"/>
  <c r="CT21" i="2"/>
  <c r="CU10" i="2"/>
  <c r="CW9" i="2"/>
  <c r="CW11" i="2"/>
  <c r="CW13" i="2"/>
  <c r="CW15" i="2"/>
  <c r="CW17" i="2"/>
  <c r="CW19" i="2"/>
  <c r="CU9" i="2"/>
  <c r="CU11" i="2"/>
  <c r="CU13" i="2"/>
  <c r="CU15" i="2"/>
  <c r="CU17" i="2"/>
  <c r="CU19" i="2"/>
  <c r="DE9" i="2"/>
  <c r="DE10" i="2"/>
  <c r="DE11" i="2"/>
  <c r="DE12" i="2"/>
  <c r="DE13" i="2"/>
  <c r="DE14" i="2"/>
  <c r="DE15" i="2"/>
  <c r="DE16" i="2"/>
  <c r="DE17" i="2"/>
  <c r="DE18" i="2"/>
  <c r="DE19" i="2"/>
  <c r="DE23" i="2"/>
  <c r="DD21" i="2"/>
  <c r="DD24" i="2"/>
  <c r="DB21" i="2"/>
  <c r="DC15" i="2"/>
  <c r="CZ21" i="2"/>
  <c r="DA17" i="2"/>
  <c r="DC9" i="2"/>
  <c r="DC13" i="2"/>
  <c r="DC17" i="2"/>
  <c r="DA9" i="2"/>
  <c r="DL9" i="2"/>
  <c r="DL10" i="2"/>
  <c r="DL11" i="2"/>
  <c r="DL12" i="2"/>
  <c r="DL13" i="2"/>
  <c r="DL14" i="2"/>
  <c r="DL15" i="2"/>
  <c r="DL16" i="2"/>
  <c r="DL17" i="2"/>
  <c r="DL18" i="2"/>
  <c r="DL19" i="2"/>
  <c r="DL23" i="2"/>
  <c r="DK21" i="2"/>
  <c r="DK24" i="2"/>
  <c r="DI21" i="2"/>
  <c r="DI24" i="2"/>
  <c r="DG21" i="2"/>
  <c r="DH10" i="2"/>
  <c r="DJ9" i="2"/>
  <c r="DJ11" i="2"/>
  <c r="DJ13" i="2"/>
  <c r="DJ15" i="2"/>
  <c r="DJ17" i="2"/>
  <c r="DJ19" i="2"/>
  <c r="DH9" i="2"/>
  <c r="DH11" i="2"/>
  <c r="DH13" i="2"/>
  <c r="DH15" i="2"/>
  <c r="DH17" i="2"/>
  <c r="DH19" i="2"/>
  <c r="DS9" i="2"/>
  <c r="DS10" i="2"/>
  <c r="DS11" i="2"/>
  <c r="DS12" i="2"/>
  <c r="DS13" i="2"/>
  <c r="DS14" i="2"/>
  <c r="DS15" i="2"/>
  <c r="DS16" i="2"/>
  <c r="DS17" i="2"/>
  <c r="DS18" i="2"/>
  <c r="DS19" i="2"/>
  <c r="DS23" i="2"/>
  <c r="DR21" i="2"/>
  <c r="DR24" i="2"/>
  <c r="DP21" i="2"/>
  <c r="DQ15" i="2"/>
  <c r="DN21" i="2"/>
  <c r="DO10" i="2"/>
  <c r="DQ9" i="2"/>
  <c r="DQ13" i="2"/>
  <c r="DQ17" i="2"/>
  <c r="DO9" i="2"/>
  <c r="DO13" i="2"/>
  <c r="DO17" i="2"/>
  <c r="DZ9" i="2"/>
  <c r="DZ10" i="2"/>
  <c r="DZ11" i="2"/>
  <c r="DZ12" i="2"/>
  <c r="DZ13" i="2"/>
  <c r="DZ14" i="2"/>
  <c r="DZ15" i="2"/>
  <c r="DZ16" i="2"/>
  <c r="DZ17" i="2"/>
  <c r="DZ18" i="2"/>
  <c r="DZ19" i="2"/>
  <c r="DZ21" i="2"/>
  <c r="DZ23" i="2"/>
  <c r="DY21" i="2"/>
  <c r="DY24" i="2"/>
  <c r="DW21" i="2"/>
  <c r="DU21" i="2"/>
  <c r="DV15" i="2"/>
  <c r="DX9" i="2"/>
  <c r="DX17" i="2"/>
  <c r="DV9" i="2"/>
  <c r="DV13" i="2"/>
  <c r="DV17" i="2"/>
  <c r="EG9" i="2"/>
  <c r="EG10" i="2"/>
  <c r="EG11" i="2"/>
  <c r="EG12" i="2"/>
  <c r="EG13" i="2"/>
  <c r="EG14" i="2"/>
  <c r="EG15" i="2"/>
  <c r="EG16" i="2"/>
  <c r="EG17" i="2"/>
  <c r="EG18" i="2"/>
  <c r="EG19" i="2"/>
  <c r="EG23" i="2"/>
  <c r="EF21" i="2"/>
  <c r="EF24" i="2"/>
  <c r="ED21" i="2"/>
  <c r="ED24" i="2"/>
  <c r="EB21" i="2"/>
  <c r="EC15" i="2"/>
  <c r="EE9" i="2"/>
  <c r="EE13" i="2"/>
  <c r="EE17" i="2"/>
  <c r="EC9" i="2"/>
  <c r="EC13" i="2"/>
  <c r="EC17" i="2"/>
  <c r="F19" i="2"/>
  <c r="F18" i="2"/>
  <c r="F9" i="2"/>
  <c r="F10" i="2"/>
  <c r="F11" i="2"/>
  <c r="F12" i="2"/>
  <c r="F13" i="2"/>
  <c r="F14" i="2"/>
  <c r="F15" i="2"/>
  <c r="F16" i="2"/>
  <c r="F17" i="2"/>
  <c r="F21" i="2"/>
  <c r="D21" i="2"/>
  <c r="E11" i="2"/>
  <c r="E10" i="2"/>
  <c r="E12" i="2"/>
  <c r="E15" i="2"/>
  <c r="E17" i="2"/>
  <c r="B21" i="2"/>
  <c r="C12" i="2"/>
  <c r="C17" i="2"/>
  <c r="LU9" i="2"/>
  <c r="LU10" i="2"/>
  <c r="LU11" i="2"/>
  <c r="LU12" i="2"/>
  <c r="LU13" i="2"/>
  <c r="LU14" i="2"/>
  <c r="LU15" i="2"/>
  <c r="LU16" i="2"/>
  <c r="LU17" i="2"/>
  <c r="LU18" i="2"/>
  <c r="LR21" i="2"/>
  <c r="LS12" i="2"/>
  <c r="LP21" i="2"/>
  <c r="LQ12" i="2"/>
  <c r="LU23" i="2"/>
  <c r="LT21" i="2"/>
  <c r="LT24" i="2"/>
  <c r="LR24" i="2"/>
  <c r="LS16" i="2"/>
  <c r="EN9" i="2"/>
  <c r="EN10" i="2"/>
  <c r="EN11" i="2"/>
  <c r="EN12" i="2"/>
  <c r="EN13" i="2"/>
  <c r="EN15" i="2"/>
  <c r="EN14" i="2"/>
  <c r="EN16" i="2"/>
  <c r="EN17" i="2"/>
  <c r="EN18" i="2"/>
  <c r="EN19" i="2"/>
  <c r="EK21" i="2"/>
  <c r="EL11" i="2"/>
  <c r="EL10" i="2"/>
  <c r="EL12" i="2"/>
  <c r="EL15" i="2"/>
  <c r="EL17" i="2"/>
  <c r="EI21" i="2"/>
  <c r="EJ12" i="2"/>
  <c r="EN23" i="2"/>
  <c r="EM21" i="2"/>
  <c r="EM24" i="2"/>
  <c r="EU9" i="2"/>
  <c r="EU15" i="2"/>
  <c r="EU16" i="2"/>
  <c r="EU17" i="2"/>
  <c r="EU18" i="2"/>
  <c r="EU21" i="2"/>
  <c r="EU23" i="2"/>
  <c r="ET21" i="2"/>
  <c r="ET24" i="2"/>
  <c r="ER21" i="2"/>
  <c r="ES16" i="2"/>
  <c r="EP21" i="2"/>
  <c r="ES15" i="2"/>
  <c r="ES17" i="2"/>
  <c r="EQ18" i="2"/>
  <c r="FB9" i="2"/>
  <c r="FB15" i="2"/>
  <c r="FB16" i="2"/>
  <c r="FB17" i="2"/>
  <c r="FB18" i="2"/>
  <c r="FB21" i="2"/>
  <c r="FB23" i="2"/>
  <c r="FA21" i="2"/>
  <c r="FA24" i="2"/>
  <c r="EY21" i="2"/>
  <c r="EY24" i="2"/>
  <c r="EZ16" i="2"/>
  <c r="EW21" i="2"/>
  <c r="EX9" i="2"/>
  <c r="EZ9" i="2"/>
  <c r="EZ15" i="2"/>
  <c r="EZ17" i="2"/>
  <c r="EZ18" i="2"/>
  <c r="EZ21" i="2"/>
  <c r="EX15" i="2"/>
  <c r="EX17" i="2"/>
  <c r="FI9" i="2"/>
  <c r="FI15" i="2"/>
  <c r="FI16" i="2"/>
  <c r="FI17" i="2"/>
  <c r="FI18" i="2"/>
  <c r="FI21" i="2"/>
  <c r="FJ16" i="2"/>
  <c r="FI23" i="2"/>
  <c r="FH21" i="2"/>
  <c r="FH24" i="2"/>
  <c r="FF21" i="2"/>
  <c r="FF24" i="2"/>
  <c r="FD21" i="2"/>
  <c r="FE16" i="2"/>
  <c r="FE9" i="2"/>
  <c r="FE15" i="2"/>
  <c r="FE17" i="2"/>
  <c r="FE18" i="2"/>
  <c r="FE21" i="2"/>
  <c r="FD24" i="2"/>
  <c r="FG9" i="2"/>
  <c r="FG15" i="2"/>
  <c r="FG16" i="2"/>
  <c r="FG17" i="2"/>
  <c r="FG18" i="2"/>
  <c r="FG21" i="2"/>
  <c r="FP9" i="2"/>
  <c r="FP15" i="2"/>
  <c r="FP16" i="2"/>
  <c r="FP17" i="2"/>
  <c r="FP18" i="2"/>
  <c r="FP21" i="2"/>
  <c r="FQ16" i="2"/>
  <c r="FP23" i="2"/>
  <c r="FO21" i="2"/>
  <c r="FO24" i="2"/>
  <c r="FM21" i="2"/>
  <c r="FN16" i="2"/>
  <c r="FK21" i="2"/>
  <c r="FK24" i="2"/>
  <c r="FN9" i="2"/>
  <c r="FL9" i="2"/>
  <c r="FL15" i="2"/>
  <c r="FL16" i="2"/>
  <c r="FL17" i="2"/>
  <c r="FL18" i="2"/>
  <c r="FW9" i="2"/>
  <c r="FW15" i="2"/>
  <c r="FW16" i="2"/>
  <c r="FW17" i="2"/>
  <c r="FW18" i="2"/>
  <c r="FW21" i="2"/>
  <c r="FX16" i="2"/>
  <c r="FX9" i="2"/>
  <c r="FX15" i="2"/>
  <c r="FX17" i="2"/>
  <c r="FX18" i="2"/>
  <c r="FX21" i="2"/>
  <c r="FW23" i="2"/>
  <c r="FV21" i="2"/>
  <c r="FV24" i="2"/>
  <c r="FT21" i="2"/>
  <c r="FU9" i="2"/>
  <c r="FR21" i="2"/>
  <c r="FS17" i="2"/>
  <c r="FU18" i="2"/>
  <c r="FS9" i="2"/>
  <c r="FS16" i="2"/>
  <c r="FS18" i="2"/>
  <c r="GD9" i="2"/>
  <c r="GD15" i="2"/>
  <c r="GD16" i="2"/>
  <c r="GD17" i="2"/>
  <c r="GD18" i="2"/>
  <c r="GD23" i="2"/>
  <c r="GC21" i="2"/>
  <c r="GC24" i="2"/>
  <c r="GA21" i="2"/>
  <c r="GA24" i="2"/>
  <c r="FY21" i="2"/>
  <c r="FY24" i="2"/>
  <c r="GB9" i="2"/>
  <c r="GB15" i="2"/>
  <c r="GB16" i="2"/>
  <c r="GB17" i="2"/>
  <c r="GB18" i="2"/>
  <c r="GB21" i="2"/>
  <c r="FZ9" i="2"/>
  <c r="FZ15" i="2"/>
  <c r="FZ16" i="2"/>
  <c r="FZ17" i="2"/>
  <c r="FZ18" i="2"/>
  <c r="FZ21" i="2"/>
  <c r="GK9" i="2"/>
  <c r="GK15" i="2"/>
  <c r="GK16" i="2"/>
  <c r="GK17" i="2"/>
  <c r="GK18" i="2"/>
  <c r="GK23" i="2"/>
  <c r="GJ21" i="2"/>
  <c r="GJ24" i="2"/>
  <c r="GH21" i="2"/>
  <c r="GF21" i="2"/>
  <c r="GF24" i="2"/>
  <c r="GI9" i="2"/>
  <c r="GM21" i="2"/>
  <c r="GN9" i="2"/>
  <c r="GO21" i="2"/>
  <c r="GR9" i="2"/>
  <c r="GR15" i="2"/>
  <c r="GR16" i="2"/>
  <c r="GR17" i="2"/>
  <c r="GR18" i="2"/>
  <c r="GQ21" i="2"/>
  <c r="GQ24" i="2"/>
  <c r="GR23" i="2"/>
  <c r="GY9" i="2"/>
  <c r="GY15" i="2"/>
  <c r="GY16" i="2"/>
  <c r="GY17" i="2"/>
  <c r="GY18" i="2"/>
  <c r="GY21" i="2"/>
  <c r="GY23" i="2"/>
  <c r="GX21" i="2"/>
  <c r="GX24" i="2"/>
  <c r="GV21" i="2"/>
  <c r="GT21" i="2"/>
  <c r="GU9" i="2"/>
  <c r="GU17" i="2"/>
  <c r="HF9" i="2"/>
  <c r="HF15" i="2"/>
  <c r="HF16" i="2"/>
  <c r="HF17" i="2"/>
  <c r="HF18" i="2"/>
  <c r="HF23" i="2"/>
  <c r="HE21" i="2"/>
  <c r="HE24" i="2"/>
  <c r="HC21" i="2"/>
  <c r="HD15" i="2"/>
  <c r="HA21" i="2"/>
  <c r="HB17" i="2"/>
  <c r="HD9" i="2"/>
  <c r="HD16" i="2"/>
  <c r="HD18" i="2"/>
  <c r="HM9" i="2"/>
  <c r="HM15" i="2"/>
  <c r="HM16" i="2"/>
  <c r="HM17" i="2"/>
  <c r="HM18" i="2"/>
  <c r="HM23" i="2"/>
  <c r="HL21" i="2"/>
  <c r="HL24" i="2"/>
  <c r="HJ21" i="2"/>
  <c r="HJ24" i="2"/>
  <c r="HH21" i="2"/>
  <c r="HI15" i="2"/>
  <c r="HI16" i="2"/>
  <c r="HI17" i="2"/>
  <c r="HK9" i="2"/>
  <c r="HK16" i="2"/>
  <c r="HK18" i="2"/>
  <c r="HT9" i="2"/>
  <c r="HT15" i="2"/>
  <c r="HT16" i="2"/>
  <c r="HT17" i="2"/>
  <c r="HT18" i="2"/>
  <c r="HT23" i="2"/>
  <c r="HS21" i="2"/>
  <c r="HS24" i="2"/>
  <c r="HQ21" i="2"/>
  <c r="HR16" i="2"/>
  <c r="HR15" i="2"/>
  <c r="HR17" i="2"/>
  <c r="HO21" i="2"/>
  <c r="HP16" i="2"/>
  <c r="HP15" i="2"/>
  <c r="HP17" i="2"/>
  <c r="IA9" i="2"/>
  <c r="IA15" i="2"/>
  <c r="IA16" i="2"/>
  <c r="IA17" i="2"/>
  <c r="IA18" i="2"/>
  <c r="IA23" i="2"/>
  <c r="HZ21" i="2"/>
  <c r="HZ24" i="2"/>
  <c r="HX21" i="2"/>
  <c r="HY15" i="2"/>
  <c r="HY17" i="2"/>
  <c r="HV21" i="2"/>
  <c r="HW15" i="2"/>
  <c r="HW17" i="2"/>
  <c r="IC21" i="2"/>
  <c r="ID16" i="2"/>
  <c r="IH9" i="2"/>
  <c r="IH15" i="2"/>
  <c r="IH16" i="2"/>
  <c r="IH17" i="2"/>
  <c r="IH18" i="2"/>
  <c r="IH23" i="2"/>
  <c r="IG21" i="2"/>
  <c r="IG24" i="2"/>
  <c r="IE21" i="2"/>
  <c r="IF18" i="2"/>
  <c r="IE24" i="2"/>
  <c r="IF9" i="2"/>
  <c r="IF16" i="2"/>
  <c r="ID18" i="2"/>
  <c r="D24" i="2"/>
  <c r="IO9" i="2"/>
  <c r="IO15" i="2"/>
  <c r="IO16" i="2"/>
  <c r="IO17" i="2"/>
  <c r="IO18" i="2"/>
  <c r="IO21" i="2"/>
  <c r="IP16" i="2"/>
  <c r="IO23" i="2"/>
  <c r="IN21" i="2"/>
  <c r="IN24" i="2"/>
  <c r="IL21" i="2"/>
  <c r="IL24" i="2"/>
  <c r="IJ21" i="2"/>
  <c r="IM9" i="2"/>
  <c r="IM18" i="2"/>
  <c r="KW21" i="2"/>
  <c r="JX16" i="2"/>
  <c r="JX9" i="2"/>
  <c r="JX15" i="2"/>
  <c r="JX17" i="2"/>
  <c r="JX18" i="2"/>
  <c r="JN21" i="2"/>
  <c r="JL21" i="2"/>
  <c r="JM17" i="2"/>
  <c r="JM9" i="2"/>
  <c r="JJ16" i="2"/>
  <c r="JJ9" i="2"/>
  <c r="JJ15" i="2"/>
  <c r="JJ17" i="2"/>
  <c r="JJ18" i="2"/>
  <c r="JJ21" i="2"/>
  <c r="JK9" i="2"/>
  <c r="JG21" i="2"/>
  <c r="JH16" i="2"/>
  <c r="JC16" i="2"/>
  <c r="JC9" i="2"/>
  <c r="JC15" i="2"/>
  <c r="JC17" i="2"/>
  <c r="JC18" i="2"/>
  <c r="JC21" i="2"/>
  <c r="JE21" i="2"/>
  <c r="JF15" i="2"/>
  <c r="IZ21" i="2"/>
  <c r="JA16" i="2"/>
  <c r="IX21" i="2"/>
  <c r="IY16" i="2"/>
  <c r="IV17" i="2"/>
  <c r="IV9" i="2"/>
  <c r="IV15" i="2"/>
  <c r="IV16" i="2"/>
  <c r="IV18" i="2"/>
  <c r="IV21" i="2"/>
  <c r="IS21" i="2"/>
  <c r="IQ21" i="2"/>
  <c r="IR15" i="2"/>
  <c r="KU21" i="2"/>
  <c r="IV23" i="2"/>
  <c r="IU21" i="2"/>
  <c r="IU24" i="2"/>
  <c r="JI21" i="2"/>
  <c r="JI24" i="2"/>
  <c r="IY17" i="2"/>
  <c r="LN9" i="2"/>
  <c r="LN15" i="2"/>
  <c r="LN16" i="2"/>
  <c r="LN17" i="2"/>
  <c r="LN18" i="2"/>
  <c r="LN21" i="2"/>
  <c r="LN23" i="2"/>
  <c r="LM21" i="2"/>
  <c r="LM24" i="2"/>
  <c r="LK21" i="2"/>
  <c r="LL9" i="2"/>
  <c r="LL15" i="2"/>
  <c r="LL16" i="2"/>
  <c r="LL17" i="2"/>
  <c r="LL18" i="2"/>
  <c r="LI21" i="2"/>
  <c r="LJ18" i="2"/>
  <c r="LG9" i="2"/>
  <c r="LG15" i="2"/>
  <c r="LG16" i="2"/>
  <c r="LG17" i="2"/>
  <c r="LG18" i="2"/>
  <c r="LG23" i="2"/>
  <c r="LF21" i="2"/>
  <c r="LF24" i="2"/>
  <c r="LD21" i="2"/>
  <c r="LE16" i="2"/>
  <c r="LB21" i="2"/>
  <c r="LB24" i="2"/>
  <c r="LC9" i="2"/>
  <c r="LE15" i="2"/>
  <c r="LE18" i="2"/>
  <c r="LC17" i="2"/>
  <c r="KZ9" i="2"/>
  <c r="KZ15" i="2"/>
  <c r="KZ16" i="2"/>
  <c r="KZ17" i="2"/>
  <c r="KZ18" i="2"/>
  <c r="KZ21" i="2"/>
  <c r="KZ23" i="2"/>
  <c r="KY21" i="2"/>
  <c r="KY24" i="2"/>
  <c r="KV15" i="2"/>
  <c r="KS9" i="2"/>
  <c r="KS15" i="2"/>
  <c r="KS16" i="2"/>
  <c r="KS17" i="2"/>
  <c r="KS18" i="2"/>
  <c r="KS21" i="2"/>
  <c r="KS23" i="2"/>
  <c r="KR21" i="2"/>
  <c r="KR24" i="2"/>
  <c r="KP21" i="2"/>
  <c r="KP24" i="2"/>
  <c r="KN21" i="2"/>
  <c r="KN24" i="2"/>
  <c r="KO16" i="2"/>
  <c r="KL9" i="2"/>
  <c r="KL15" i="2"/>
  <c r="KL16" i="2"/>
  <c r="KL17" i="2"/>
  <c r="KL18" i="2"/>
  <c r="KL23" i="2"/>
  <c r="KK21" i="2"/>
  <c r="KK24" i="2"/>
  <c r="KI21" i="2"/>
  <c r="KJ16" i="2"/>
  <c r="KG21" i="2"/>
  <c r="KG24" i="2"/>
  <c r="KJ15" i="2"/>
  <c r="KJ17" i="2"/>
  <c r="KJ18" i="2"/>
  <c r="KH15" i="2"/>
  <c r="KH16" i="2"/>
  <c r="KE9" i="2"/>
  <c r="KE15" i="2"/>
  <c r="KE16" i="2"/>
  <c r="KE17" i="2"/>
  <c r="KE18" i="2"/>
  <c r="KE23" i="2"/>
  <c r="KD21" i="2"/>
  <c r="KD24" i="2"/>
  <c r="KB21" i="2"/>
  <c r="JZ21" i="2"/>
  <c r="JZ24" i="2"/>
  <c r="JX23" i="2"/>
  <c r="JW21" i="2"/>
  <c r="JW24" i="2"/>
  <c r="JU21" i="2"/>
  <c r="JS21" i="2"/>
  <c r="JS24" i="2"/>
  <c r="JT9" i="2"/>
  <c r="JQ9" i="2"/>
  <c r="JQ15" i="2"/>
  <c r="JQ16" i="2"/>
  <c r="JQ17" i="2"/>
  <c r="JQ18" i="2"/>
  <c r="JQ23" i="2"/>
  <c r="JP21" i="2"/>
  <c r="JP24" i="2"/>
  <c r="JL24" i="2"/>
  <c r="JO17" i="2"/>
  <c r="JH9" i="2"/>
  <c r="JH15" i="2"/>
  <c r="JH17" i="2"/>
  <c r="JH18" i="2"/>
  <c r="JH21" i="2"/>
  <c r="JJ23" i="2"/>
  <c r="IY9" i="2"/>
  <c r="IY15" i="2"/>
  <c r="IY18" i="2"/>
  <c r="IY21" i="2"/>
  <c r="JA9" i="2"/>
  <c r="JA15" i="2"/>
  <c r="JA17" i="2"/>
  <c r="JA18" i="2"/>
  <c r="JA21" i="2"/>
  <c r="JC23" i="2"/>
  <c r="JB21" i="2"/>
  <c r="JB24" i="2"/>
  <c r="IZ24" i="2"/>
  <c r="IX24" i="2"/>
  <c r="JO9" i="2"/>
  <c r="KJ9" i="2"/>
  <c r="KJ21" i="2"/>
  <c r="KQ9" i="2"/>
  <c r="JN24" i="2"/>
  <c r="KI24" i="2"/>
  <c r="KW24" i="2"/>
  <c r="IT9" i="2"/>
  <c r="IS24" i="2"/>
  <c r="JG24" i="2"/>
  <c r="IH21" i="2"/>
  <c r="II18" i="2"/>
  <c r="LO15" i="2"/>
  <c r="LK24" i="2"/>
  <c r="JF9" i="2"/>
  <c r="KH17" i="2"/>
  <c r="KH18" i="2"/>
  <c r="JX21" i="2"/>
  <c r="JY16" i="2"/>
  <c r="IP15" i="2"/>
  <c r="IO24" i="2"/>
  <c r="GZ15" i="2"/>
  <c r="FW24" i="2"/>
  <c r="FQ15" i="2"/>
  <c r="FQ9" i="2"/>
  <c r="FQ17" i="2"/>
  <c r="FQ18" i="2"/>
  <c r="FQ21" i="2"/>
  <c r="FP24" i="2"/>
  <c r="FJ15" i="2"/>
  <c r="FI24" i="2"/>
  <c r="FC15" i="2"/>
  <c r="EV15" i="2"/>
  <c r="JF16" i="2"/>
  <c r="IP9" i="2"/>
  <c r="FJ9" i="2"/>
  <c r="FC9" i="2"/>
  <c r="EV9" i="2"/>
  <c r="EV17" i="2"/>
  <c r="EV18" i="2"/>
  <c r="LG21" i="2"/>
  <c r="LH9" i="2"/>
  <c r="LH17" i="2"/>
  <c r="KH9" i="2"/>
  <c r="KH21" i="2"/>
  <c r="ID15" i="2"/>
  <c r="GM24" i="2"/>
  <c r="GN18" i="2"/>
  <c r="JE24" i="2"/>
  <c r="LC15" i="2"/>
  <c r="JF18" i="2"/>
  <c r="ID9" i="2"/>
  <c r="GN15" i="2"/>
  <c r="GN17" i="2"/>
  <c r="JF17" i="2"/>
  <c r="JF21" i="2"/>
  <c r="IP18" i="2"/>
  <c r="FJ18" i="2"/>
  <c r="FC18" i="2"/>
  <c r="GR21" i="2"/>
  <c r="GS15" i="2"/>
  <c r="GS16" i="2"/>
  <c r="GS17" i="2"/>
  <c r="FJ17" i="2"/>
  <c r="FJ21" i="2"/>
  <c r="FC17" i="2"/>
  <c r="LO16" i="2"/>
  <c r="LN24" i="2"/>
  <c r="LO17" i="2"/>
  <c r="LO18" i="2"/>
  <c r="II16" i="2"/>
  <c r="LG24" i="2"/>
  <c r="IH24" i="2"/>
  <c r="JY15" i="2"/>
  <c r="JY18" i="2"/>
  <c r="JX24" i="2"/>
  <c r="LO9" i="2"/>
  <c r="LO21" i="2"/>
  <c r="GR24" i="2"/>
  <c r="F24" i="2"/>
  <c r="DS21" i="2"/>
  <c r="DT9" i="2"/>
  <c r="DT10" i="2"/>
  <c r="DT11" i="2"/>
  <c r="DT12" i="2"/>
  <c r="DT13" i="2"/>
  <c r="DT14" i="2"/>
  <c r="DT15" i="2"/>
  <c r="DT16" i="2"/>
  <c r="DT17" i="2"/>
  <c r="DT18" i="2"/>
  <c r="DT19" i="2"/>
  <c r="DT21" i="2"/>
  <c r="JT17" i="2"/>
  <c r="JV15" i="2"/>
  <c r="JV16" i="2"/>
  <c r="JV17" i="2"/>
  <c r="KA15" i="2"/>
  <c r="KC15" i="2"/>
  <c r="KC16" i="2"/>
  <c r="KC18" i="2"/>
  <c r="KO9" i="2"/>
  <c r="KO15" i="2"/>
  <c r="KO17" i="2"/>
  <c r="KO18" i="2"/>
  <c r="KO21" i="2"/>
  <c r="KQ16" i="2"/>
  <c r="KQ15" i="2"/>
  <c r="KQ18" i="2"/>
  <c r="G9" i="2"/>
  <c r="G13" i="2"/>
  <c r="G15" i="2"/>
  <c r="G10" i="2"/>
  <c r="G11" i="2"/>
  <c r="G17" i="2"/>
  <c r="G12" i="2"/>
  <c r="G18" i="2"/>
  <c r="EA9" i="2"/>
  <c r="EA13" i="2"/>
  <c r="EA17" i="2"/>
  <c r="DZ24" i="2"/>
  <c r="EA10" i="2"/>
  <c r="EA14" i="2"/>
  <c r="EA18" i="2"/>
  <c r="EA11" i="2"/>
  <c r="EA12" i="2"/>
  <c r="EA15" i="2"/>
  <c r="EA16" i="2"/>
  <c r="EA19" i="2"/>
  <c r="EA21" i="2"/>
  <c r="KE21" i="2"/>
  <c r="II17" i="2"/>
  <c r="KB24" i="2"/>
  <c r="JT15" i="2"/>
  <c r="KA17" i="2"/>
  <c r="KL21" i="2"/>
  <c r="KM9" i="2"/>
  <c r="KM15" i="2"/>
  <c r="KM16" i="2"/>
  <c r="KM17" i="2"/>
  <c r="KM18" i="2"/>
  <c r="KM21" i="2"/>
  <c r="G16" i="2"/>
  <c r="GI15" i="2"/>
  <c r="DS24" i="2"/>
  <c r="GO24" i="2"/>
  <c r="GP18" i="2"/>
  <c r="GP15" i="2"/>
  <c r="GP16" i="2"/>
  <c r="GG17" i="2"/>
  <c r="GH24" i="2"/>
  <c r="EJ19" i="2"/>
  <c r="EJ15" i="2"/>
  <c r="EJ11" i="2"/>
  <c r="LS17" i="2"/>
  <c r="LS11" i="2"/>
  <c r="EC16" i="2"/>
  <c r="EC12" i="2"/>
  <c r="EC14" i="2"/>
  <c r="EC18" i="2"/>
  <c r="EE16" i="2"/>
  <c r="EE12" i="2"/>
  <c r="EB24" i="2"/>
  <c r="DV16" i="2"/>
  <c r="DV12" i="2"/>
  <c r="DV14" i="2"/>
  <c r="DV18" i="2"/>
  <c r="DX16" i="2"/>
  <c r="DX12" i="2"/>
  <c r="DU24" i="2"/>
  <c r="DO16" i="2"/>
  <c r="DO12" i="2"/>
  <c r="DO14" i="2"/>
  <c r="DO18" i="2"/>
  <c r="DQ16" i="2"/>
  <c r="DQ12" i="2"/>
  <c r="DN24" i="2"/>
  <c r="EJ14" i="2"/>
  <c r="EJ10" i="2"/>
  <c r="EJ13" i="2"/>
  <c r="EJ17" i="2"/>
  <c r="LS14" i="2"/>
  <c r="LS10" i="2"/>
  <c r="LS13" i="2"/>
  <c r="LS15" i="2"/>
  <c r="GG15" i="2"/>
  <c r="EE18" i="2"/>
  <c r="EE14" i="2"/>
  <c r="EE10" i="2"/>
  <c r="DX18" i="2"/>
  <c r="DX14" i="2"/>
  <c r="DX10" i="2"/>
  <c r="DQ18" i="2"/>
  <c r="DQ14" i="2"/>
  <c r="DQ10" i="2"/>
  <c r="KF18" i="2"/>
  <c r="KE24" i="2"/>
  <c r="KF15" i="2"/>
  <c r="KF17" i="2"/>
  <c r="KF9" i="2"/>
  <c r="KF16" i="2"/>
  <c r="KF21" i="2"/>
  <c r="KL24" i="2"/>
  <c r="II9" i="2"/>
  <c r="II15" i="2"/>
  <c r="II21" i="2"/>
  <c r="JK16" i="2"/>
  <c r="JQ21" i="2"/>
  <c r="JR9" i="2"/>
  <c r="JR15" i="2"/>
  <c r="JR16" i="2"/>
  <c r="JR17" i="2"/>
  <c r="JR18" i="2"/>
  <c r="JR21" i="2"/>
  <c r="JV9" i="2"/>
  <c r="JV18" i="2"/>
  <c r="JV21" i="2"/>
  <c r="JU24" i="2"/>
  <c r="GZ17" i="2"/>
  <c r="GZ9" i="2"/>
  <c r="GZ18" i="2"/>
  <c r="GY24" i="2"/>
  <c r="EV16" i="2"/>
  <c r="EV21" i="2"/>
  <c r="EU24" i="2"/>
  <c r="KA18" i="2"/>
  <c r="KA9" i="2"/>
  <c r="KA16" i="2"/>
  <c r="KA21" i="2"/>
  <c r="KC9" i="2"/>
  <c r="KC17" i="2"/>
  <c r="GZ16" i="2"/>
  <c r="FC16" i="2"/>
  <c r="FC21" i="2"/>
  <c r="FB24" i="2"/>
  <c r="JT18" i="2"/>
  <c r="JT16" i="2"/>
  <c r="JT21" i="2"/>
  <c r="JK18" i="2"/>
  <c r="JJ24" i="2"/>
  <c r="JK15" i="2"/>
  <c r="LD24" i="2"/>
  <c r="KQ17" i="2"/>
  <c r="KQ21" i="2"/>
  <c r="KV16" i="2"/>
  <c r="KV18" i="2"/>
  <c r="LE17" i="2"/>
  <c r="LC18" i="2"/>
  <c r="LJ9" i="2"/>
  <c r="IQ24" i="2"/>
  <c r="IR18" i="2"/>
  <c r="IR17" i="2"/>
  <c r="JM18" i="2"/>
  <c r="JM16" i="2"/>
  <c r="KX15" i="2"/>
  <c r="IK15" i="2"/>
  <c r="IM17" i="2"/>
  <c r="IJ24" i="2"/>
  <c r="IF17" i="2"/>
  <c r="IC24" i="2"/>
  <c r="ID17" i="2"/>
  <c r="ID21" i="2"/>
  <c r="HW18" i="2"/>
  <c r="HW9" i="2"/>
  <c r="HY18" i="2"/>
  <c r="HY9" i="2"/>
  <c r="HK15" i="2"/>
  <c r="HK17" i="2"/>
  <c r="HK21" i="2"/>
  <c r="HI18" i="2"/>
  <c r="HI9" i="2"/>
  <c r="HI21" i="2"/>
  <c r="GW17" i="2"/>
  <c r="GT24" i="2"/>
  <c r="GU16" i="2"/>
  <c r="GV24" i="2"/>
  <c r="GG18" i="2"/>
  <c r="GI16" i="2"/>
  <c r="FN18" i="2"/>
  <c r="EN21" i="2"/>
  <c r="EO11" i="2"/>
  <c r="KX9" i="2"/>
  <c r="GU15" i="2"/>
  <c r="GU18" i="2"/>
  <c r="GU21" i="2"/>
  <c r="GG16" i="2"/>
  <c r="FN17" i="2"/>
  <c r="EJ16" i="2"/>
  <c r="EJ9" i="2"/>
  <c r="EJ18" i="2"/>
  <c r="EJ21" i="2"/>
  <c r="LE9" i="2"/>
  <c r="LE21" i="2"/>
  <c r="KV9" i="2"/>
  <c r="LC16" i="2"/>
  <c r="LC21" i="2"/>
  <c r="LJ16" i="2"/>
  <c r="KX18" i="2"/>
  <c r="IM15" i="2"/>
  <c r="IF15" i="2"/>
  <c r="IF21" i="2"/>
  <c r="HV24" i="2"/>
  <c r="HW16" i="2"/>
  <c r="HX24" i="2"/>
  <c r="HY16" i="2"/>
  <c r="HH24" i="2"/>
  <c r="GN16" i="2"/>
  <c r="GN21" i="2"/>
  <c r="GG9" i="2"/>
  <c r="GG21" i="2"/>
  <c r="FN15" i="2"/>
  <c r="FN21" i="2"/>
  <c r="FM24" i="2"/>
  <c r="EI24" i="2"/>
  <c r="EO17" i="2"/>
  <c r="LS9" i="2"/>
  <c r="LS18" i="2"/>
  <c r="LS21" i="2"/>
  <c r="EK24" i="2"/>
  <c r="EL18" i="2"/>
  <c r="EL14" i="2"/>
  <c r="LQ18" i="2"/>
  <c r="LQ14" i="2"/>
  <c r="C18" i="2"/>
  <c r="C14" i="2"/>
  <c r="E14" i="2"/>
  <c r="EC19" i="2"/>
  <c r="EC11" i="2"/>
  <c r="EE15" i="2"/>
  <c r="EC10" i="2"/>
  <c r="EC21" i="2"/>
  <c r="DO15" i="2"/>
  <c r="DQ19" i="2"/>
  <c r="DQ11" i="2"/>
  <c r="DP24" i="2"/>
  <c r="DH16" i="2"/>
  <c r="DH12" i="2"/>
  <c r="DH14" i="2"/>
  <c r="DH18" i="2"/>
  <c r="DH21" i="2"/>
  <c r="DJ16" i="2"/>
  <c r="DJ12" i="2"/>
  <c r="DG24" i="2"/>
  <c r="DA16" i="2"/>
  <c r="DA12" i="2"/>
  <c r="DC16" i="2"/>
  <c r="DC12" i="2"/>
  <c r="CZ24" i="2"/>
  <c r="CU16" i="2"/>
  <c r="CU12" i="2"/>
  <c r="CU14" i="2"/>
  <c r="CU18" i="2"/>
  <c r="CU21" i="2"/>
  <c r="CW16" i="2"/>
  <c r="CW12" i="2"/>
  <c r="CT24" i="2"/>
  <c r="CO16" i="2"/>
  <c r="CO12" i="2"/>
  <c r="CO14" i="2"/>
  <c r="CO18" i="2"/>
  <c r="CO21" i="2"/>
  <c r="CQ16" i="2"/>
  <c r="CQ12" i="2"/>
  <c r="CN24" i="2"/>
  <c r="CI16" i="2"/>
  <c r="CI12" i="2"/>
  <c r="CI14" i="2"/>
  <c r="CI18" i="2"/>
  <c r="CI21" i="2"/>
  <c r="CK16" i="2"/>
  <c r="CK12" i="2"/>
  <c r="CH24" i="2"/>
  <c r="EE19" i="2"/>
  <c r="EE11" i="2"/>
  <c r="DO19" i="2"/>
  <c r="DO11" i="2"/>
  <c r="DJ18" i="2"/>
  <c r="DJ14" i="2"/>
  <c r="DJ10" i="2"/>
  <c r="DJ21" i="2"/>
  <c r="DA18" i="2"/>
  <c r="DA14" i="2"/>
  <c r="DC18" i="2"/>
  <c r="DC14" i="2"/>
  <c r="DC10" i="2"/>
  <c r="CW18" i="2"/>
  <c r="CW10" i="2"/>
  <c r="CW14" i="2"/>
  <c r="CW21" i="2"/>
  <c r="CQ18" i="2"/>
  <c r="CQ10" i="2"/>
  <c r="CQ14" i="2"/>
  <c r="CQ21" i="2"/>
  <c r="CK18" i="2"/>
  <c r="CK10" i="2"/>
  <c r="CK14" i="2"/>
  <c r="CK21" i="2"/>
  <c r="EE21" i="2"/>
  <c r="DQ21" i="2"/>
  <c r="EO12" i="2"/>
  <c r="EO16" i="2"/>
  <c r="EO15" i="2"/>
  <c r="EO18" i="2"/>
  <c r="EO19" i="2"/>
  <c r="EO10" i="2"/>
  <c r="EN24" i="2"/>
  <c r="EO14" i="2"/>
  <c r="EO13" i="2"/>
  <c r="EO9" i="2"/>
  <c r="EO21" i="2"/>
  <c r="HW21" i="2"/>
  <c r="DO21" i="2"/>
  <c r="HY21" i="2"/>
  <c r="KC21" i="2"/>
  <c r="GZ21" i="2"/>
  <c r="JQ24" i="2"/>
  <c r="KT18" i="2"/>
  <c r="KS24" i="2"/>
  <c r="KT17" i="2"/>
  <c r="KT16" i="2"/>
  <c r="KT9" i="2"/>
  <c r="IW17" i="2"/>
  <c r="IV24" i="2"/>
  <c r="IW16" i="2"/>
  <c r="IW15" i="2"/>
  <c r="IW9" i="2"/>
  <c r="IW18" i="2"/>
  <c r="G14" i="2"/>
  <c r="G21" i="2"/>
  <c r="LA16" i="2"/>
  <c r="LA15" i="2"/>
  <c r="LA18" i="2"/>
  <c r="LA17" i="2"/>
  <c r="KZ24" i="2"/>
  <c r="LA9" i="2"/>
  <c r="LA21" i="2"/>
  <c r="JD18" i="2"/>
  <c r="JC24" i="2"/>
  <c r="JD9" i="2"/>
  <c r="JD15" i="2"/>
  <c r="JD16" i="2"/>
  <c r="JY17" i="2"/>
  <c r="JY9" i="2"/>
  <c r="GS9" i="2"/>
  <c r="GS18" i="2"/>
  <c r="GS21" i="2"/>
  <c r="LH16" i="2"/>
  <c r="LJ17" i="2"/>
  <c r="IT18" i="2"/>
  <c r="IT15" i="2"/>
  <c r="IT16" i="2"/>
  <c r="IT17" i="2"/>
  <c r="IT21" i="2"/>
  <c r="IP17" i="2"/>
  <c r="IP21" i="2"/>
  <c r="HT21" i="2"/>
  <c r="HM21" i="2"/>
  <c r="GW15" i="2"/>
  <c r="GW9" i="2"/>
  <c r="GW16" i="2"/>
  <c r="GW18" i="2"/>
  <c r="GW21" i="2"/>
  <c r="GP9" i="2"/>
  <c r="GP17" i="2"/>
  <c r="GI17" i="2"/>
  <c r="GI18" i="2"/>
  <c r="GI21" i="2"/>
  <c r="LQ17" i="2"/>
  <c r="DE21" i="2"/>
  <c r="CC21" i="2"/>
  <c r="BY21" i="2"/>
  <c r="BS21" i="2"/>
  <c r="LH15" i="2"/>
  <c r="LH18" i="2"/>
  <c r="LH21" i="2"/>
  <c r="KT15" i="2"/>
  <c r="JK17" i="2"/>
  <c r="JK21" i="2"/>
  <c r="JO16" i="2"/>
  <c r="JO18" i="2"/>
  <c r="JO15" i="2"/>
  <c r="JO21" i="2"/>
  <c r="IA21" i="2"/>
  <c r="HB9" i="2"/>
  <c r="HB18" i="2"/>
  <c r="HB15" i="2"/>
  <c r="HB16" i="2"/>
  <c r="HA24" i="2"/>
  <c r="HF21" i="2"/>
  <c r="GK21" i="2"/>
  <c r="LU21" i="2"/>
  <c r="LV14" i="2"/>
  <c r="C10" i="2"/>
  <c r="C13" i="2"/>
  <c r="C9" i="2"/>
  <c r="C15" i="2"/>
  <c r="B24" i="2"/>
  <c r="C11" i="2"/>
  <c r="C16" i="2"/>
  <c r="DW24" i="2"/>
  <c r="DX11" i="2"/>
  <c r="DX13" i="2"/>
  <c r="DX15" i="2"/>
  <c r="DX19" i="2"/>
  <c r="DX21" i="2"/>
  <c r="DL21" i="2"/>
  <c r="CM21" i="2"/>
  <c r="CM24" i="2"/>
  <c r="BW21" i="2"/>
  <c r="BQ21" i="2"/>
  <c r="LI24" i="2"/>
  <c r="LJ15" i="2"/>
  <c r="LJ21" i="2"/>
  <c r="KU24" i="2"/>
  <c r="KV17" i="2"/>
  <c r="KV21" i="2"/>
  <c r="IK17" i="2"/>
  <c r="IK9" i="2"/>
  <c r="IK16" i="2"/>
  <c r="IK18" i="2"/>
  <c r="FT24" i="2"/>
  <c r="FU15" i="2"/>
  <c r="FU16" i="2"/>
  <c r="FU17" i="2"/>
  <c r="FU21" i="2"/>
  <c r="LQ9" i="2"/>
  <c r="LQ13" i="2"/>
  <c r="LP24" i="2"/>
  <c r="LQ11" i="2"/>
  <c r="LQ15" i="2"/>
  <c r="LQ10" i="2"/>
  <c r="LQ16" i="2"/>
  <c r="EG21" i="2"/>
  <c r="CG21" i="2"/>
  <c r="CG24" i="2"/>
  <c r="CA21" i="2"/>
  <c r="CA24" i="2"/>
  <c r="LL21" i="2"/>
  <c r="IR16" i="2"/>
  <c r="IR9" i="2"/>
  <c r="IR21" i="2"/>
  <c r="JD17" i="2"/>
  <c r="KX16" i="2"/>
  <c r="KX17" i="2"/>
  <c r="KX21" i="2"/>
  <c r="GD21" i="2"/>
  <c r="FL21" i="2"/>
  <c r="EQ16" i="2"/>
  <c r="EQ9" i="2"/>
  <c r="EP24" i="2"/>
  <c r="EQ15" i="2"/>
  <c r="EQ17" i="2"/>
  <c r="DA10" i="2"/>
  <c r="DA11" i="2"/>
  <c r="DA19" i="2"/>
  <c r="DA13" i="2"/>
  <c r="DA15" i="2"/>
  <c r="CE21" i="2"/>
  <c r="BU21" i="2"/>
  <c r="BU24" i="2"/>
  <c r="JM15" i="2"/>
  <c r="JM21" i="2"/>
  <c r="IM16" i="2"/>
  <c r="IM21" i="2"/>
  <c r="HP18" i="2"/>
  <c r="HP9" i="2"/>
  <c r="HR18" i="2"/>
  <c r="HR9" i="2"/>
  <c r="HD17" i="2"/>
  <c r="HD21" i="2"/>
  <c r="HC24" i="2"/>
  <c r="FS15" i="2"/>
  <c r="FS21" i="2"/>
  <c r="FR24" i="2"/>
  <c r="EX16" i="2"/>
  <c r="EX18" i="2"/>
  <c r="EX21" i="2"/>
  <c r="EW24" i="2"/>
  <c r="ES18" i="2"/>
  <c r="ES9" i="2"/>
  <c r="ER24" i="2"/>
  <c r="EL19" i="2"/>
  <c r="EL13" i="2"/>
  <c r="EL9" i="2"/>
  <c r="E18" i="2"/>
  <c r="E13" i="2"/>
  <c r="E9" i="2"/>
  <c r="DV19" i="2"/>
  <c r="DV11" i="2"/>
  <c r="DV10" i="2"/>
  <c r="DC19" i="2"/>
  <c r="DC11" i="2"/>
  <c r="DB24" i="2"/>
  <c r="HO24" i="2"/>
  <c r="HQ24" i="2"/>
  <c r="EL16" i="2"/>
  <c r="E16" i="2"/>
  <c r="GL16" i="2"/>
  <c r="GL9" i="2"/>
  <c r="GL18" i="2"/>
  <c r="GL15" i="2"/>
  <c r="GK24" i="2"/>
  <c r="DC21" i="2"/>
  <c r="EL21" i="2"/>
  <c r="ES21" i="2"/>
  <c r="HR21" i="2"/>
  <c r="DA21" i="2"/>
  <c r="GE15" i="2"/>
  <c r="GE9" i="2"/>
  <c r="GE17" i="2"/>
  <c r="GD24" i="2"/>
  <c r="GE18" i="2"/>
  <c r="GE16" i="2"/>
  <c r="LV11" i="2"/>
  <c r="LV17" i="2"/>
  <c r="LV16" i="2"/>
  <c r="LV10" i="2"/>
  <c r="LV15" i="2"/>
  <c r="LU24" i="2"/>
  <c r="LV12" i="2"/>
  <c r="LV9" i="2"/>
  <c r="LV13" i="2"/>
  <c r="LV18" i="2"/>
  <c r="LV21" i="2"/>
  <c r="HF24" i="2"/>
  <c r="HG15" i="2"/>
  <c r="HG18" i="2"/>
  <c r="HG16" i="2"/>
  <c r="HG17" i="2"/>
  <c r="HG9" i="2"/>
  <c r="GP21" i="2"/>
  <c r="JY21" i="2"/>
  <c r="JD21" i="2"/>
  <c r="IW21" i="2"/>
  <c r="DM13" i="2"/>
  <c r="DM14" i="2"/>
  <c r="DM19" i="2"/>
  <c r="DM17" i="2"/>
  <c r="DM18" i="2"/>
  <c r="DM12" i="2"/>
  <c r="DL24" i="2"/>
  <c r="DM11" i="2"/>
  <c r="DM16" i="2"/>
  <c r="DM9" i="2"/>
  <c r="DM10" i="2"/>
  <c r="DM15" i="2"/>
  <c r="E21" i="2"/>
  <c r="EQ21" i="2"/>
  <c r="LQ21" i="2"/>
  <c r="IK21" i="2"/>
  <c r="C21" i="2"/>
  <c r="HB21" i="2"/>
  <c r="HN18" i="2"/>
  <c r="HN16" i="2"/>
  <c r="HN15" i="2"/>
  <c r="HN9" i="2"/>
  <c r="HN17" i="2"/>
  <c r="HM24" i="2"/>
  <c r="KT21" i="2"/>
  <c r="DV21" i="2"/>
  <c r="HP21" i="2"/>
  <c r="EH9" i="2"/>
  <c r="EH10" i="2"/>
  <c r="EH15" i="2"/>
  <c r="EH13" i="2"/>
  <c r="EH14" i="2"/>
  <c r="EH19" i="2"/>
  <c r="EH17" i="2"/>
  <c r="EH18" i="2"/>
  <c r="EH12" i="2"/>
  <c r="EG24" i="2"/>
  <c r="EH11" i="2"/>
  <c r="EH16" i="2"/>
  <c r="GL17" i="2"/>
  <c r="IA24" i="2"/>
  <c r="IB9" i="2"/>
  <c r="IB18" i="2"/>
  <c r="IB15" i="2"/>
  <c r="IB16" i="2"/>
  <c r="IB17" i="2"/>
  <c r="DE24" i="2"/>
  <c r="DF11" i="2"/>
  <c r="DF16" i="2"/>
  <c r="DF9" i="2"/>
  <c r="DF10" i="2"/>
  <c r="DF15" i="2"/>
  <c r="DF13" i="2"/>
  <c r="DF14" i="2"/>
  <c r="DF19" i="2"/>
  <c r="DF17" i="2"/>
  <c r="DF18" i="2"/>
  <c r="DF12" i="2"/>
  <c r="HT24" i="2"/>
  <c r="HU18" i="2"/>
  <c r="HU15" i="2"/>
  <c r="HU9" i="2"/>
  <c r="HU16" i="2"/>
  <c r="HU17" i="2"/>
  <c r="EH21" i="2"/>
  <c r="HG21" i="2"/>
  <c r="GE21" i="2"/>
  <c r="HU21" i="2"/>
  <c r="DF21" i="2"/>
  <c r="IB21" i="2"/>
  <c r="HN21" i="2"/>
  <c r="DM21" i="2"/>
  <c r="GL21" i="2"/>
</calcChain>
</file>

<file path=xl/sharedStrings.xml><?xml version="1.0" encoding="utf-8"?>
<sst xmlns="http://schemas.openxmlformats.org/spreadsheetml/2006/main" count="955" uniqueCount="301">
  <si>
    <t xml:space="preserve">Data Source: </t>
  </si>
  <si>
    <t>Age group</t>
  </si>
  <si>
    <t>0-9</t>
  </si>
  <si>
    <t>10-19</t>
  </si>
  <si>
    <t>20-29</t>
  </si>
  <si>
    <t>30-39</t>
  </si>
  <si>
    <t>40-49</t>
  </si>
  <si>
    <t>50-59</t>
  </si>
  <si>
    <t>60-69</t>
  </si>
  <si>
    <t>70-79</t>
  </si>
  <si>
    <t>80-89</t>
  </si>
  <si>
    <t>Total</t>
  </si>
  <si>
    <t>Data Source:</t>
  </si>
  <si>
    <t>Male</t>
  </si>
  <si>
    <t>Female</t>
  </si>
  <si>
    <t>Unknown</t>
  </si>
  <si>
    <t>https://www.rki.de/DE/Content/InfAZ/N/Neuartiges_Coronavirus/Situationsberichte/Gesamt.html</t>
  </si>
  <si>
    <t>Webpage</t>
  </si>
  <si>
    <t>Robert_Koch_ Institute_Covid-19_2020-03-29-de</t>
  </si>
  <si>
    <t>Robert_Koch_ Institute_Covid-19_2020-03-29-en</t>
  </si>
  <si>
    <t xml:space="preserve">COVID-19 deaths transmitted to RKI according to age </t>
  </si>
  <si>
    <t>Robert_Koch_ Institute_Covid-19_2020-03-30-en</t>
  </si>
  <si>
    <t>Robert_Koch_ Institute_Covid-19_2020-03-30-de</t>
  </si>
  <si>
    <t>Robert_Koch_ Institute_Covid-19_2020-03-31-en</t>
  </si>
  <si>
    <t>Robert_Koch_ Institute_Covid-19_2020-03-31-de</t>
  </si>
  <si>
    <t>Daily number of cumulative deaths due to COVID-19 in Germany</t>
  </si>
  <si>
    <t>Daily number of cumulative deaths due to COVID-19 in Germany by age groups &amp; sex</t>
  </si>
  <si>
    <t>Data are published daily by age groups and by sex</t>
  </si>
  <si>
    <t>Warning : the data provided below are imperfect and incomplete. Please consider them with caution.</t>
  </si>
  <si>
    <t>Robert Koch-Institut (RKI) Daily reports; available here: https://www.rki.de/DE/Content/InfAZ/N/Neuartiges_Coronavirus/Situationsberichte/Gesamt.html</t>
  </si>
  <si>
    <t>File:</t>
  </si>
  <si>
    <t>30.03</t>
  </si>
  <si>
    <t>31.03</t>
  </si>
  <si>
    <t>Robert_Koch_ Institute_Covid-19_2020-04-1-de</t>
  </si>
  <si>
    <t>Robert_Koch_ Institute_Covid-19_2020-04-1-en</t>
  </si>
  <si>
    <t>01.04</t>
  </si>
  <si>
    <t>02.04</t>
  </si>
  <si>
    <t>Robert_Koch_ Institute_Covid-19_2020-04-2-de</t>
  </si>
  <si>
    <t>Robert_Koch_ Institute_Covid-19_2020-04-2-en</t>
  </si>
  <si>
    <t>Robert_Koch_ Institute_Covid-19_2020-04-3-de</t>
  </si>
  <si>
    <t>Robert_Koch_ Institute_Covid-19_2020-04-3-en</t>
  </si>
  <si>
    <t>03.04</t>
  </si>
  <si>
    <t>04.04</t>
  </si>
  <si>
    <t>Robert_Koch_ Institute_Covid-19_2020-04-4-de</t>
  </si>
  <si>
    <t>Robert_Koch_ Institute_Covid-19_2020-04-4-en</t>
  </si>
  <si>
    <t>05.04</t>
  </si>
  <si>
    <t>Robert_Koch_ Institute_Covid-19_2020-04-05-de</t>
  </si>
  <si>
    <t>Robert_Koch_ Institute_Covid-19_2020-04-05-en</t>
  </si>
  <si>
    <t>Robert_Koch_ Institute_Covid-19_2020-04-06-de</t>
  </si>
  <si>
    <t>Robert_Koch_ Institute_Covid-19_2020-04-06-en</t>
  </si>
  <si>
    <t>06.04</t>
  </si>
  <si>
    <t>Robert_Koch_ Institute_Covid-19_2020-04-07-de</t>
  </si>
  <si>
    <t>07.04</t>
  </si>
  <si>
    <t>Robert_Koch_ Institute_Covid-19_2020-04-07-en</t>
  </si>
  <si>
    <t>08.04</t>
  </si>
  <si>
    <t>Robert_Koch_ Institute_Covid-19_2020-04-08-de</t>
  </si>
  <si>
    <t>Robert_Koch_ Institute_Covid-19_2020-04-08-en</t>
  </si>
  <si>
    <r>
      <rPr>
        <sz val="14"/>
        <color rgb="FF0070C0"/>
        <rFont val="Calibri"/>
        <family val="2"/>
        <scheme val="minor"/>
      </rPr>
      <t>Coverage:</t>
    </r>
    <r>
      <rPr>
        <sz val="14"/>
        <rFont val="Calibri"/>
        <family val="2"/>
        <scheme val="minor"/>
      </rPr>
      <t xml:space="preserve"> Total deaths due to COVID-19 with laboratory diagnostic confirmation </t>
    </r>
  </si>
  <si>
    <t>Total known</t>
  </si>
  <si>
    <t>Both sexes</t>
  </si>
  <si>
    <t>%</t>
  </si>
  <si>
    <t>09.04</t>
  </si>
  <si>
    <t>Robert_Koch_ Institute_Covid-19_2020-04-09-de</t>
  </si>
  <si>
    <t>Robert_Koch_ Institute_Covid-19_2020-04-09-en</t>
  </si>
  <si>
    <t>10.04</t>
  </si>
  <si>
    <t>Robert_Koch_ Institute_Covid-19_2020-04-10-de</t>
  </si>
  <si>
    <t>Robert_Koch_ Institute_Covid-19_2020-04-10-en</t>
  </si>
  <si>
    <t xml:space="preserve">*Population: </t>
  </si>
  <si>
    <t>Eurostat, © European Union, 1995-2020. Dataset: Population on 1 January by age and sex (demo_pjan), downloaded on 10/04/2020. https://ec.europa.eu/eurostat/data/database</t>
  </si>
  <si>
    <t>Population* on 01.01.2019</t>
  </si>
  <si>
    <t>11.04</t>
  </si>
  <si>
    <t>Robert_Koch_ Institute_Covid-19_2020-04-11-de</t>
  </si>
  <si>
    <t>Robert_Koch_ Institute_Covid-19_2020-04-11-en</t>
  </si>
  <si>
    <t>12.04</t>
  </si>
  <si>
    <t>Robert_Koch_ Institute_Covid-19_2020-04-12-de</t>
  </si>
  <si>
    <t>Robert_Koch_ Institute_Covid-19_2020-04-12-en</t>
  </si>
  <si>
    <t>13.04</t>
  </si>
  <si>
    <t>Robert_Koch_ Institute_Covid-19_2020-04-13-de</t>
  </si>
  <si>
    <t>Robert_Koch_ Institute_Covid-19_2020-04-13-en</t>
  </si>
  <si>
    <t>14.04</t>
  </si>
  <si>
    <t>Robert_Koch_ Institute_Covid-19_2020-04-14-de</t>
  </si>
  <si>
    <t>Robert_Koch_ Institute_Covid-19_2020-04-14-en</t>
  </si>
  <si>
    <t>15.04</t>
  </si>
  <si>
    <t>Robert_Koch_ Institute_Covid-19_2020-04-15-de</t>
  </si>
  <si>
    <t>Robert_Koch_ Institute_Covid-19_2020-04-15-en</t>
  </si>
  <si>
    <t>16.04</t>
  </si>
  <si>
    <t>17.04</t>
  </si>
  <si>
    <t>Robert_Koch_ Institute_Covid-19_2020-04-17-de</t>
  </si>
  <si>
    <t>Robert_Koch_ Institute_Covid-19_2020-04-17-en</t>
  </si>
  <si>
    <t>Robert_Koch_ Institute_Covid-19_2020-04-16-de</t>
  </si>
  <si>
    <t>Robert_Koch_ Institute_Covid-19_2020-04-16-en</t>
  </si>
  <si>
    <t>18.04</t>
  </si>
  <si>
    <t>Robert_Koch_ Institute_Covid-19_2020-04-18-de</t>
  </si>
  <si>
    <t>Robert_Koch_ Institute_Covid-19_2020-04-18-en</t>
  </si>
  <si>
    <t>19.04</t>
  </si>
  <si>
    <t>Robert_Koch_ Institute_Covid-19_2020-04-19-de</t>
  </si>
  <si>
    <t>Robert_Koch_ Institute_Covid-19_2020-04-19-en</t>
  </si>
  <si>
    <t>20.04</t>
  </si>
  <si>
    <t>Robert_Koch_ Institute_Covid-19_2020-04-20-de</t>
  </si>
  <si>
    <t>Robert_Koch_ Institute_Covid-19_2020-04-20-en</t>
  </si>
  <si>
    <t>21.04</t>
  </si>
  <si>
    <t>Robert_Koch_ Institute_Covid-19_2020-04-21-de</t>
  </si>
  <si>
    <t>22.04</t>
  </si>
  <si>
    <t>Robert_Koch_ Institute_Covid-19_2020-04-22-de</t>
  </si>
  <si>
    <t>Robert_Koch_ Institute_Covid-19_2020-04-21-en</t>
  </si>
  <si>
    <t>23.04</t>
  </si>
  <si>
    <t>Robert_Koch_ Institute_Covid-19_2020-04-23-de</t>
  </si>
  <si>
    <t>Robert_Koch_ Institute_Covid-19_2020-04-23-en</t>
  </si>
  <si>
    <t>Robert_Koch_ Institute_Covid-19_2020-04-22-en</t>
  </si>
  <si>
    <t>24.04</t>
  </si>
  <si>
    <t>Robert_Koch_ Institute_Covid-19_2020-04-24-de</t>
  </si>
  <si>
    <t>90-99</t>
  </si>
  <si>
    <t>100+</t>
  </si>
  <si>
    <t>Robert_Koch_ Institute_Covid-19_2020-04-24-en</t>
  </si>
  <si>
    <t>27.04</t>
  </si>
  <si>
    <t>Robert_Koch_ Institute_Covid-19_2020-04-27-de</t>
  </si>
  <si>
    <t>29.03</t>
  </si>
  <si>
    <t>Reported cumulative COVID-19 deaths by date</t>
  </si>
  <si>
    <t>Robert_Koch_ Institute_Covid-19_2020-04-27-en</t>
  </si>
  <si>
    <t>28.04</t>
  </si>
  <si>
    <t>Robert_Koch_ Institute_Covid-19_2020-04-28-de</t>
  </si>
  <si>
    <t>Robert_Koch_ Institute_Covid-19_2020-04-28-en</t>
  </si>
  <si>
    <t>29.04</t>
  </si>
  <si>
    <t>Robert_Koch_ Institute_Covid-19_2020-04-29-de</t>
  </si>
  <si>
    <t>Warning: the data provided below are imperfect and incomplete. Please consider them with caution.</t>
  </si>
  <si>
    <t>Date Reference</t>
  </si>
  <si>
    <t>Time</t>
  </si>
  <si>
    <t>CumDeath</t>
  </si>
  <si>
    <t>Source</t>
  </si>
  <si>
    <t>Date Report</t>
  </si>
  <si>
    <t>26.04</t>
  </si>
  <si>
    <t>25.04</t>
  </si>
  <si>
    <t>28.03</t>
  </si>
  <si>
    <t>27.03</t>
  </si>
  <si>
    <t>26.03</t>
  </si>
  <si>
    <t>25.03</t>
  </si>
  <si>
    <t>24.03</t>
  </si>
  <si>
    <t>23.03</t>
  </si>
  <si>
    <t>22.03</t>
  </si>
  <si>
    <t>21.03</t>
  </si>
  <si>
    <t>20.03</t>
  </si>
  <si>
    <t>19.03</t>
  </si>
  <si>
    <t>18.03</t>
  </si>
  <si>
    <t>17.03</t>
  </si>
  <si>
    <t>15.03</t>
  </si>
  <si>
    <t>14.03</t>
  </si>
  <si>
    <t>13.03</t>
  </si>
  <si>
    <t>12.03</t>
  </si>
  <si>
    <t>11.03</t>
  </si>
  <si>
    <t>10.03</t>
  </si>
  <si>
    <t>09.03</t>
  </si>
  <si>
    <t>00:00</t>
  </si>
  <si>
    <t>https://www.rki.de/DE/Content/InfAZ/N/Neuartiges_Coronavirus/Situationsberichte/2020-04-29-en.pdf?__blob=publicationFile</t>
  </si>
  <si>
    <t>Robert_Koch_ Institute_Covid-19_2020-04-29-en</t>
  </si>
  <si>
    <t>https://www.rki.de/DE/Content/InfAZ/N/Neuartiges_Coronavirus/Situationsberichte/2020-03-09-en.pdf?__blob=publicationFile</t>
  </si>
  <si>
    <t>https://www.rki.de/DE/Content/InfAZ/N/Neuartiges_Coronavirus/Situationsberichte/Archiv.html</t>
  </si>
  <si>
    <t xml:space="preserve">Robert Koch-Institut (RKI) Daily reports; available here: </t>
  </si>
  <si>
    <r>
      <t xml:space="preserve">Coverage: </t>
    </r>
    <r>
      <rPr>
        <sz val="16"/>
        <rFont val="Calibri"/>
        <family val="2"/>
        <scheme val="minor"/>
      </rPr>
      <t xml:space="preserve">Total deaths due to COVID-19 with laboratory diagnostic confirmation </t>
    </r>
  </si>
  <si>
    <t>https://www.rki.de/DE/Content/InfAZ/N/Neuartiges_Coronavirus/Situationsberichte/2020-03-20-en.pdf?__blob=publicationFile</t>
  </si>
  <si>
    <t>https://www.rki.de/DE/Content/InfAZ/N/Neuartiges_Coronavirus/Situationsberichte/2020-03-10-en.pdf?__blob=publicationFile</t>
  </si>
  <si>
    <t>https://www.rki.de/DE/Content/InfAZ/N/Neuartiges_Coronavirus/Situationsberichte/2020-03-11-en.pdf?__blob=publicationFile</t>
  </si>
  <si>
    <t>https://www.rki.de/DE/Content/InfAZ/N/Neuartiges_Coronavirus/Situationsberichte/2020-03-12-en.pdf?__blob=publicationFile</t>
  </si>
  <si>
    <t>https://www.rki.de/DE/Content/InfAZ/N/Neuartiges_Coronavirus/Situationsberichte/2020-03-14-en.pdf?__blob=publicationFile</t>
  </si>
  <si>
    <t>https://www.rki.de/DE/Content/InfAZ/N/Neuartiges_Coronavirus/Situationsberichte/2020-03-15-en.pdf?__blob=publicationFile</t>
  </si>
  <si>
    <t>https://www.rki.de/DE/Content/InfAZ/N/Neuartiges_Coronavirus/Situationsberichte/2020-03-17-en.pdf?__blob=publicationFile</t>
  </si>
  <si>
    <t>https://www.rki.de/DE/Content/InfAZ/N/Neuartiges_Coronavirus/Situationsberichte/2020-03-18-en.pdf?__blob=publicationFile</t>
  </si>
  <si>
    <t>https://www.rki.de/DE/Content/InfAZ/N/Neuartiges_Coronavirus/Situationsberichte/2020-03-19-en.pdf?__blob=publicationFile</t>
  </si>
  <si>
    <t>https://www.rki.de/DE/Content/InfAZ/N/Neuartiges_Coronavirus/Situationsberichte/2020-03-13-en.pdf?__blob=publicationFile</t>
  </si>
  <si>
    <t>https://www.rki.de/DE/Content/InfAZ/N/Neuartiges_Coronavirus/Situationsberichte/2020-03-21-en.pdf?__blob=publicationFile</t>
  </si>
  <si>
    <t>https://www.rki.de/DE/Content/InfAZ/N/Neuartiges_Coronavirus/Situationsberichte/2020-03-22-en.pdf?__blob=publicationFile</t>
  </si>
  <si>
    <t>https://www.rki.de/DE/Content/InfAZ/N/Neuartiges_Coronavirus/Situationsberichte/2020-03-23-en.pdf?__blob=publicationFile</t>
  </si>
  <si>
    <t>https://www.rki.de/DE/Content/InfAZ/N/Neuartiges_Coronavirus/Situationsberichte/2020-03-24-en.pdf?__blob=publicationFile</t>
  </si>
  <si>
    <t>https://www.rki.de/DE/Content/InfAZ/N/Neuartiges_Coronavirus/Situationsberichte/2020-03-25-en.pdf?__blob=publicationFile</t>
  </si>
  <si>
    <t>https://www.rki.de/DE/Content/InfAZ/N/Neuartiges_Coronavirus/Situationsberichte/2020-03-26-en.pdf?__blob=publicationFile</t>
  </si>
  <si>
    <t>https://www.rki.de/DE/Content/InfAZ/N/Neuartiges_Coronavirus/Situationsberichte/2020-03-27-en.pdf?__blob=publicationFile</t>
  </si>
  <si>
    <t>https://www.rki.de/DE/Content/InfAZ/N/Neuartiges_Coronavirus/Situationsberichte/2020-03-28-en.pdf?__blob=publicationFile</t>
  </si>
  <si>
    <t>https://www.rki.de/DE/Content/InfAZ/N/Neuartiges_Coronavirus/Situationsberichte/2020-03-29-en.pdf?__blob=publicationFile</t>
  </si>
  <si>
    <t>https://www.rki.de/DE/Content/InfAZ/N/Neuartiges_Coronavirus/Situationsberichte/2020-03-30-de.pdf?__blob=publicationFile</t>
  </si>
  <si>
    <t>https://www.rki.de/DE/Content/InfAZ/N/Neuartiges_Coronavirus/Situationsberichte/2020-03-31-en.pdf?__blob=publicationFile</t>
  </si>
  <si>
    <t>https://www.rki.de/DE/Content/InfAZ/N/Neuartiges_Coronavirus/Situationsberichte/2020-04-01-en.pdf?__blob=publicationFile</t>
  </si>
  <si>
    <t>https://www.rki.de/DE/Content/InfAZ/N/Neuartiges_Coronavirus/Situationsberichte/2020-04-02-en.pdf?__blob=publicationFile</t>
  </si>
  <si>
    <t>https://www.rki.de/DE/Content/InfAZ/N/Neuartiges_Coronavirus/Situationsberichte/2020-04-03-en.pdf?__blob=publicationFile</t>
  </si>
  <si>
    <t>https://www.rki.de/DE/Content/InfAZ/N/Neuartiges_Coronavirus/Situationsberichte/2020-04-05-en.pdf?__blob=publicationFile</t>
  </si>
  <si>
    <t>https://www.rki.de/DE/Content/InfAZ/N/Neuartiges_Coronavirus/Situationsberichte/2020-04-04-en.pdf?__blob=publicationFile</t>
  </si>
  <si>
    <t>https://www.rki.de/DE/Content/InfAZ/N/Neuartiges_Coronavirus/Situationsberichte/2020-04-06-en.pdf?__blob=publicationFile</t>
  </si>
  <si>
    <t>https://www.rki.de/DE/Content/InfAZ/N/Neuartiges_Coronavirus/Situationsberichte/2020-04-08-en.pdf?__blob=publicationFile</t>
  </si>
  <si>
    <t>https://www.rki.de/DE/Content/InfAZ/N/Neuartiges_Coronavirus/Situationsberichte/2020-04-09-en.pdf?__blob=publicationFile</t>
  </si>
  <si>
    <t>https://www.rki.de/DE/Content/InfAZ/N/Neuartiges_Coronavirus/Situationsberichte/2020-04-07-en.pdf?__blob=publicationFile</t>
  </si>
  <si>
    <t>https://www.rki.de/DE/Content/InfAZ/N/Neuartiges_Coronavirus/Situationsberichte/2020-04-10-en.pdf?__blob=publicationFile</t>
  </si>
  <si>
    <t>https://www.rki.de/DE/Content/InfAZ/N/Neuartiges_Coronavirus/Situationsberichte/2020-04-11-en.pdf?__blob=publicationFile</t>
  </si>
  <si>
    <t>https://www.rki.de/DE/Content/InfAZ/N/Neuartiges_Coronavirus/Situationsberichte/2020-04-12-en.pdf?__blob=publicationFile</t>
  </si>
  <si>
    <t>https://www.rki.de/DE/Content/InfAZ/N/Neuartiges_Coronavirus/Situationsberichte/2020-04-14-en.pdf?__blob=publicationFile</t>
  </si>
  <si>
    <t>https://www.rki.de/DE/Content/InfAZ/N/Neuartiges_Coronavirus/Situationsberichte/2020-04-15-en.pdf?__blob=publicationFile</t>
  </si>
  <si>
    <t>https://www.rki.de/DE/Content/InfAZ/N/Neuartiges_Coronavirus/Situationsberichte/2020-04-16-en.pdf?__blob=publicationFile</t>
  </si>
  <si>
    <t>https://www.rki.de/DE/Content/InfAZ/N/Neuartiges_Coronavirus/Situationsberichte/2020-04-17-en.pdf?__blob=publicationFile</t>
  </si>
  <si>
    <t>https://www.rki.de/DE/Content/InfAZ/N/Neuartiges_Coronavirus/Situationsberichte/2020-04-18-en.pdf?__blob=publicationFile</t>
  </si>
  <si>
    <t>https://www.rki.de/DE/Content/InfAZ/N/Neuartiges_Coronavirus/Situationsberichte/2020-04-19-en.pdf?__blob=publicationFile</t>
  </si>
  <si>
    <t>https://www.rki.de/DE/Content/InfAZ/N/Neuartiges_Coronavirus/Situationsberichte/2020-04-20-en.pdf?__blob=publicationFile</t>
  </si>
  <si>
    <t>https://www.rki.de/DE/Content/InfAZ/N/Neuartiges_Coronavirus/Situationsberichte/2020-04-13-en.pdf?__blob=publicationFile</t>
  </si>
  <si>
    <t>https://www.rki.de/DE/Content/InfAZ/N/Neuartiges_Coronavirus/Situationsberichte/2020-04-21-en.pdf?__blob=publicationFile</t>
  </si>
  <si>
    <t>https://www.rki.de/DE/Content/InfAZ/N/Neuartiges_Coronavirus/Situationsberichte/2020-04-22-en.pdf?__blob=publicationFile</t>
  </si>
  <si>
    <t>https://www.rki.de/DE/Content/InfAZ/N/Neuartiges_Coronavirus/Situationsberichte/2020-04-23-en.pdf?__blob=publicationFile</t>
  </si>
  <si>
    <t>https://www.rki.de/DE/Content/InfAZ/N/Neuartiges_Coronavirus/Situationsberichte/2020-04-24-en.pdf?__blob=publicationFile</t>
  </si>
  <si>
    <t>https://www.rki.de/DE/Content/InfAZ/N/Neuartiges_Coronavirus/Situationsberichte/2020-04-25-en.pdf?__blob=publicationFile</t>
  </si>
  <si>
    <t>https://www.rki.de/DE/Content/InfAZ/N/Neuartiges_Coronavirus/Situationsberichte/2020-04-26-en.pdf?__blob=publicationFile</t>
  </si>
  <si>
    <t>28.02</t>
  </si>
  <si>
    <t>https://www.rki.de/DE/Content/InfAZ/N/Neuartiges_Coronavirus/Situationsberichte/2020-04-28-en.pdf?__blob=publicationFile</t>
  </si>
  <si>
    <t>https://www.rki.de/DE/Content/InfAZ/N/Neuartiges_Coronavirus/Situationsberichte/2020-04-27-en.pdf?__blob=publicationFile</t>
  </si>
  <si>
    <t>Webpageage</t>
  </si>
  <si>
    <t>Robert_Koch_ Institute_Covid-19_2020-04-30-de</t>
  </si>
  <si>
    <t>https://www.rki.de/DE/Content/InfAZ/N/Neuartiges_Coronavirus/Situationsberichte/2020-04-30-de.pdf?__blob=publicationFile</t>
  </si>
  <si>
    <t>30.04</t>
  </si>
  <si>
    <t>Robert_Koch_ Institute_Covid-19_2020-04-30-en</t>
  </si>
  <si>
    <t>01.05</t>
  </si>
  <si>
    <t>Robert_Koch_ Institute_Covid-19_2020-05-01-de</t>
  </si>
  <si>
    <t>Robert_Koch_ Institute_Covid-19_2020-05-01-en</t>
  </si>
  <si>
    <t>https://www.rki.de/DE/Content/InfAZ/N/Neuartiges_Coronavirus/Situationsberichte/2020-05-01-de.pdf?__blob=publicationFile</t>
  </si>
  <si>
    <t>02.05</t>
  </si>
  <si>
    <t>Robert_Koch_ Institute_Covid-19_2020-05-02-de</t>
  </si>
  <si>
    <t>Robert_Koch_ Institute_Covid-19_2020-05-02-en</t>
  </si>
  <si>
    <t>https://www.rki.de/DE/Content/InfAZ/N/Neuartiges_Coronavirus/Situationsberichte/2020-05-02-de.pdf?__blob=publicationFile</t>
  </si>
  <si>
    <t>03.05</t>
  </si>
  <si>
    <t>Robert_Koch_ Institute_Covid-19_2020-05-03-de</t>
  </si>
  <si>
    <t>Robert_Koch_ Institute_Covid-19_2020-05-03-en</t>
  </si>
  <si>
    <t xml:space="preserve">(Table 2 providing distribution by age and sex was not updated in the English version) </t>
  </si>
  <si>
    <t>https://www.rki.de/DE/Content/InfAZ/N/Neuartiges_Coronavirus/Situationsberichte/2020-05-03-de.pdf?__blob=publicationFile</t>
  </si>
  <si>
    <t>04.05</t>
  </si>
  <si>
    <t>Robert_Koch_ Institute_Covid-19_2020-05-04-de</t>
  </si>
  <si>
    <t>Robert_Koch_ Institute_Covid-19_2020-05-04-en</t>
  </si>
  <si>
    <t>https://www.rki.de/DE/Content/InfAZ/N/Neuartiges_Coronavirus/Situationsberichte/2020-05-04-de.pdf?__blob=publicationFile</t>
  </si>
  <si>
    <t>05.05</t>
  </si>
  <si>
    <t>Robert_Koch_ Institute_Covid-19_2020-05-05-de</t>
  </si>
  <si>
    <t>https://www.rki.de/DE/Content/InfAZ/N/Neuartiges_Coronavirus/Situationsberichte/2020-05-05-de.pdf?__blob=publicationFile</t>
  </si>
  <si>
    <t>06.05</t>
  </si>
  <si>
    <t>Robert_Koch_ Institute_Covid-19_2020-05-06-de</t>
  </si>
  <si>
    <t>https://www.rki.de/DE/Content/InfAZ/N/Neuartiges_Coronavirus/Situationsberichte/2020-05-06-de.pdf?__blob=publicationFile</t>
  </si>
  <si>
    <t>Robert_Koch_ Institute_Covid-19_2020-05-05-en</t>
  </si>
  <si>
    <t>Robert_Koch_ Institute_Covid-19_2020-05-06-en</t>
  </si>
  <si>
    <t>07.05</t>
  </si>
  <si>
    <t>Robert_Koch_ Institute_Covid-19_2020-05-07-de</t>
  </si>
  <si>
    <t>Robert_Koch_ Institute_Covid-19_2020-05-07-en</t>
  </si>
  <si>
    <t>https://www.rki.de/DE/Content/InfAZ/N/Neuartiges_Coronavirus/Situationsberichte/2020-05-07-de.pdf?__blob=publicationFile</t>
  </si>
  <si>
    <t>Footnote:</t>
  </si>
  <si>
    <r>
      <rPr>
        <sz val="10"/>
        <color rgb="FFFF0000"/>
        <rFont val="Calibri"/>
        <family val="2"/>
        <scheme val="minor"/>
      </rPr>
      <t>**</t>
    </r>
    <r>
      <rPr>
        <sz val="10"/>
        <rFont val="Calibri"/>
        <family val="2"/>
        <scheme val="minor"/>
      </rPr>
      <t xml:space="preserve">RKI notes that the male death at age 0-9 reported on from 02/05 to to 05/05/2020 might be Incorrect data entry (regarding age of case on local level) </t>
    </r>
  </si>
  <si>
    <r>
      <t>05/05/2020</t>
    </r>
    <r>
      <rPr>
        <b/>
        <sz val="10"/>
        <color rgb="FFFF0000"/>
        <rFont val="Calibri"/>
        <family val="2"/>
        <scheme val="minor"/>
      </rPr>
      <t>**</t>
    </r>
  </si>
  <si>
    <r>
      <t>04/05/2020</t>
    </r>
    <r>
      <rPr>
        <b/>
        <sz val="10"/>
        <color rgb="FFFF0000"/>
        <rFont val="Calibri"/>
        <family val="2"/>
        <scheme val="minor"/>
      </rPr>
      <t>**</t>
    </r>
  </si>
  <si>
    <r>
      <t>03/05/2020</t>
    </r>
    <r>
      <rPr>
        <b/>
        <sz val="10"/>
        <color rgb="FFFF0000"/>
        <rFont val="Calibri"/>
        <family val="2"/>
        <scheme val="minor"/>
      </rPr>
      <t>**</t>
    </r>
  </si>
  <si>
    <r>
      <t>02/05/2020</t>
    </r>
    <r>
      <rPr>
        <b/>
        <sz val="10"/>
        <color rgb="FFFF0000"/>
        <rFont val="Calibri"/>
        <family val="2"/>
        <scheme val="minor"/>
      </rPr>
      <t>**</t>
    </r>
  </si>
  <si>
    <t>08.05</t>
  </si>
  <si>
    <t>Robert_Koch_ Institute_Covid-19_2020-05-08-en</t>
  </si>
  <si>
    <t>Robert_Koch_ Institute_Covid-19_2020-05-08-de</t>
  </si>
  <si>
    <t>https://www.rki.de/DE/Content/InfAZ/N/Neuartiges_Coronavirus/Situationsberichte/2020-05-08-de.pdf?__blob=publicationFile</t>
  </si>
  <si>
    <t>09.05</t>
  </si>
  <si>
    <t>Robert_Koch_ Institute_Covid-19_2020-05-09-de</t>
  </si>
  <si>
    <t>Robert_Koch_ Institute_Covid-19_2020-05-09-en</t>
  </si>
  <si>
    <t>https://www.rki.de/DE/Content/InfAZ/N/Neuartiges_Coronavirus/Situationsberichte/2020-05-09-de.pdf?__blob=publicationFile</t>
  </si>
  <si>
    <t>10.05</t>
  </si>
  <si>
    <t>Robert_Koch_ Institute_Covid-19_2020-05-10-de</t>
  </si>
  <si>
    <t>Robert_Koch_ Institute_Covid-19_2020-05-10-en</t>
  </si>
  <si>
    <t>https://www.rki.de/DE/Content/InfAZ/N/Neuartiges_Coronavirus/Situationsberichte/2020-05-10-de.pdf?__blob=publicationFile</t>
  </si>
  <si>
    <t>11.05</t>
  </si>
  <si>
    <t>Robert_Koch_ Institute_Covid-19_2020-05-11-de</t>
  </si>
  <si>
    <t>Robert_Koch_ Institute_Covid-19_2020-05-11-en</t>
  </si>
  <si>
    <t>https://www.rki.de/DE/Content/InfAZ/N/Neuartiges_Coronavirus/Situationsberichte/2020-05-11-de.pdf?__blob=publicationFile</t>
  </si>
  <si>
    <r>
      <rPr>
        <sz val="10"/>
        <color rgb="FF0070C0"/>
        <rFont val="Calibri"/>
        <family val="2"/>
        <scheme val="minor"/>
      </rPr>
      <t>Coverage:</t>
    </r>
    <r>
      <rPr>
        <sz val="10"/>
        <rFont val="Calibri"/>
        <family val="2"/>
        <scheme val="minor"/>
      </rPr>
      <t xml:space="preserve"> Total deaths due to COVID-19 with laboratory diagnostic confirmation </t>
    </r>
  </si>
  <si>
    <r>
      <t>1</t>
    </r>
    <r>
      <rPr>
        <sz val="12"/>
        <color theme="1"/>
        <rFont val="Calibri"/>
        <family val="2"/>
        <scheme val="minor"/>
      </rPr>
      <t>2</t>
    </r>
    <r>
      <rPr>
        <sz val="12"/>
        <color theme="1"/>
        <rFont val="Calibri"/>
        <family val="2"/>
        <scheme val="minor"/>
      </rPr>
      <t>.05</t>
    </r>
  </si>
  <si>
    <t>12.05</t>
  </si>
  <si>
    <t>Robert_Koch_ Institute_Covid-19_2020-05-12-de</t>
  </si>
  <si>
    <t>Robert_Koch_ Institute_Covid-19_2020-05-12-en</t>
  </si>
  <si>
    <t>https://www.rki.de/DE/Content/InfAZ/N/Neuartiges_Coronavirus/Situationsberichte/2020-05-12-de.pdf?__blob=publicationFile</t>
  </si>
  <si>
    <r>
      <t>1</t>
    </r>
    <r>
      <rPr>
        <sz val="12"/>
        <color theme="1"/>
        <rFont val="Calibri"/>
        <family val="2"/>
        <scheme val="minor"/>
      </rPr>
      <t>3.05</t>
    </r>
  </si>
  <si>
    <t>13.05</t>
  </si>
  <si>
    <t>Robert_Koch_ Institute_Covid-19_2020-05-13-de</t>
  </si>
  <si>
    <t>Robert_Koch_ Institute_Covid-19_2020-05-13-en</t>
  </si>
  <si>
    <t>https://www.rki.de/DE/Content/InfAZ/N/Neuartiges_Coronavirus/Situationsberichte/2020-05-13-de.pdf?__blob=publicationFile</t>
  </si>
  <si>
    <t>14.05</t>
  </si>
  <si>
    <t>Robert_Koch_ Institute_Covid-19_2020-05-14-de</t>
  </si>
  <si>
    <t>Robert_Koch_ Institute_Covid-19_2020-05-14-en</t>
  </si>
  <si>
    <t>https://www.rki.de/DE/Content/InfAZ/N/Neuartiges_Coronavirus/Situationsberichte/2020-05-14-de.pdf?__blob=publicationFile</t>
  </si>
  <si>
    <r>
      <t>1</t>
    </r>
    <r>
      <rPr>
        <sz val="12"/>
        <color theme="1"/>
        <rFont val="Calibri"/>
        <family val="2"/>
        <scheme val="minor"/>
      </rPr>
      <t>4.05</t>
    </r>
  </si>
  <si>
    <r>
      <rPr>
        <sz val="12"/>
        <color theme="1"/>
        <rFont val="Calibri"/>
        <family val="2"/>
        <scheme val="minor"/>
      </rPr>
      <t>14.05</t>
    </r>
  </si>
  <si>
    <r>
      <t>1</t>
    </r>
    <r>
      <rPr>
        <sz val="12"/>
        <color theme="1"/>
        <rFont val="Calibri"/>
        <family val="2"/>
        <scheme val="minor"/>
      </rPr>
      <t>5.05</t>
    </r>
  </si>
  <si>
    <r>
      <rPr>
        <sz val="12"/>
        <color theme="1"/>
        <rFont val="Calibri"/>
        <family val="2"/>
        <scheme val="minor"/>
      </rPr>
      <t>15.05</t>
    </r>
  </si>
  <si>
    <t>15.05</t>
  </si>
  <si>
    <t>Robert_Koch_ Institute_Covid-19_2020-05-15-de</t>
  </si>
  <si>
    <t>Robert_Koch_ Institute_Covid-19_2020-05-15-en</t>
  </si>
  <si>
    <t>https://www.rki.de/DE/Content/InfAZ/N/Neuartiges_Coronavirus/Situationsberichte/2020-05-15-de.pdf?__blob=publicationFile</t>
  </si>
  <si>
    <t>16.05</t>
  </si>
  <si>
    <r>
      <rPr>
        <sz val="12"/>
        <color theme="1"/>
        <rFont val="Calibri"/>
        <family val="2"/>
        <scheme val="minor"/>
      </rPr>
      <t>16.05</t>
    </r>
  </si>
  <si>
    <t>Robert_Koch_ Institute_Covid-19_2020-05-16-de</t>
  </si>
  <si>
    <t>Robert_Koch_ Institute_Covid-19_2020-05-16-en</t>
  </si>
  <si>
    <t>https://www.rki.de/DE/Content/InfAZ/N/Neuartiges_Coronavirus/Situationsberichte/2020-05-16-de.pdf?__blob=publicationFile</t>
  </si>
  <si>
    <t>17.05</t>
  </si>
  <si>
    <t>Robert_Koch_ Institute_Covid-19_2020-05-17-de</t>
  </si>
  <si>
    <t>Robert_Koch_ Institute_Covid-19_2020-05-17-en</t>
  </si>
  <si>
    <t>https://www.rki.de/DE/Content/InfAZ/N/Neuartiges_Coronavirus/Situationsberichte/2020-05-17-de.pdf?__blob=publicationFile</t>
  </si>
  <si>
    <t>18.05</t>
  </si>
  <si>
    <t>Robert_Koch_ Institute_Covid-19_2020-05-18-de</t>
  </si>
  <si>
    <t>Robert_Koch_ Institute_Covid-19_2020-05-18-en</t>
  </si>
  <si>
    <t>https://www.rki.de/DE/Content/InfAZ/N/Neuartiges_Coronavirus/Situationsberichte/2020-05-18-de.pdf?__blob=publicationFile</t>
  </si>
  <si>
    <r>
      <t>1</t>
    </r>
    <r>
      <rPr>
        <sz val="12"/>
        <color theme="1"/>
        <rFont val="Calibri"/>
        <family val="2"/>
        <scheme val="minor"/>
      </rPr>
      <t>8</t>
    </r>
    <r>
      <rPr>
        <sz val="12"/>
        <color theme="1"/>
        <rFont val="Calibri"/>
        <family val="2"/>
        <scheme val="minor"/>
      </rPr>
      <t>.05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</si>
</sst>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"/>
  </numFmts>
  <fonts count="34" x14ac:knownFonts="1">
    <font>
      <sz val="10"/>
      <name val="Arial"/>
      <family val="2"/>
      <charset val="1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u/>
      <sz val="10"/>
      <color theme="10"/>
      <name val="Arial"/>
      <family val="2"/>
      <charset val="1"/>
    </font>
    <font>
      <u/>
      <sz val="10"/>
      <color theme="11"/>
      <name val="Arial"/>
      <family val="2"/>
      <charset val="1"/>
    </font>
    <font>
      <b/>
      <sz val="14"/>
      <name val="Calibri"/>
      <family val="2"/>
      <scheme val="minor"/>
    </font>
    <font>
      <sz val="14"/>
      <name val="Calibri"/>
      <family val="2"/>
      <scheme val="minor"/>
    </font>
    <font>
      <sz val="14"/>
      <color rgb="FF0070C0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i/>
      <sz val="10"/>
      <name val="Calibri"/>
      <family val="2"/>
      <scheme val="minor"/>
    </font>
    <font>
      <u/>
      <sz val="10"/>
      <color theme="10"/>
      <name val="Calibri"/>
      <family val="2"/>
      <scheme val="minor"/>
    </font>
    <font>
      <sz val="10"/>
      <color theme="4"/>
      <name val="Calibri"/>
      <family val="2"/>
      <scheme val="minor"/>
    </font>
    <font>
      <sz val="10"/>
      <color theme="4" tint="-0.249977111117893"/>
      <name val="Calibri"/>
      <family val="2"/>
      <scheme val="minor"/>
    </font>
    <font>
      <i/>
      <sz val="10"/>
      <color theme="4" tint="-0.249977111117893"/>
      <name val="Calibri"/>
      <family val="2"/>
      <scheme val="minor"/>
    </font>
    <font>
      <i/>
      <sz val="10"/>
      <color rgb="FF0000FF"/>
      <name val="Calibri"/>
      <family val="2"/>
      <scheme val="minor"/>
    </font>
    <font>
      <sz val="12"/>
      <color theme="1"/>
      <name val="Calibri"/>
      <family val="2"/>
      <scheme val="minor"/>
    </font>
    <font>
      <sz val="16"/>
      <color theme="4"/>
      <name val="Calibri"/>
      <family val="2"/>
      <scheme val="minor"/>
    </font>
    <font>
      <sz val="16"/>
      <name val="Calibri"/>
      <family val="2"/>
      <scheme val="minor"/>
    </font>
    <font>
      <sz val="16"/>
      <color theme="1"/>
      <name val="Calibri"/>
      <family val="2"/>
      <scheme val="minor"/>
    </font>
    <font>
      <sz val="16"/>
      <color rgb="FF0070C0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rgb="FF0070C0"/>
      <name val="Calibri"/>
      <family val="2"/>
      <scheme val="minor"/>
    </font>
    <font>
      <sz val="12"/>
      <color rgb="FF0070C0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4"/>
      <color rgb="FF0070C0"/>
      <name val="Calibri"/>
      <family val="2"/>
      <scheme val="minor"/>
    </font>
    <font>
      <sz val="10"/>
      <color rgb="FF0070C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FFCC"/>
      </patternFill>
    </fill>
  </fills>
  <borders count="2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 style="thin">
        <color auto="1"/>
      </right>
      <top/>
      <bottom style="hair">
        <color auto="1"/>
      </bottom>
      <diagonal/>
    </border>
    <border>
      <left style="thin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/>
      <right style="thin">
        <color auto="1"/>
      </right>
      <top style="hair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8"/>
      </left>
      <right/>
      <top/>
      <bottom/>
      <diagonal/>
    </border>
  </borders>
  <cellStyleXfs count="229">
    <xf numFmtId="0" fontId="0" fillId="0" borderId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20" fillId="0" borderId="0"/>
    <xf numFmtId="0" fontId="25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</cellStyleXfs>
  <cellXfs count="151">
    <xf numFmtId="0" fontId="0" fillId="0" borderId="0" xfId="0"/>
    <xf numFmtId="0" fontId="9" fillId="4" borderId="0" xfId="0" applyFont="1" applyFill="1"/>
    <xf numFmtId="0" fontId="10" fillId="4" borderId="0" xfId="0" applyFont="1" applyFill="1"/>
    <xf numFmtId="0" fontId="10" fillId="3" borderId="0" xfId="0" applyFont="1" applyFill="1"/>
    <xf numFmtId="0" fontId="12" fillId="3" borderId="0" xfId="0" applyFont="1" applyFill="1"/>
    <xf numFmtId="0" fontId="13" fillId="4" borderId="0" xfId="0" applyFont="1" applyFill="1"/>
    <xf numFmtId="0" fontId="13" fillId="3" borderId="0" xfId="0" applyFont="1" applyFill="1"/>
    <xf numFmtId="0" fontId="12" fillId="4" borderId="1" xfId="0" applyFont="1" applyFill="1" applyBorder="1"/>
    <xf numFmtId="0" fontId="12" fillId="4" borderId="2" xfId="0" applyFont="1" applyFill="1" applyBorder="1" applyAlignment="1">
      <alignment horizontal="center"/>
    </xf>
    <xf numFmtId="0" fontId="13" fillId="4" borderId="0" xfId="0" applyFont="1" applyFill="1" applyAlignment="1">
      <alignment horizontal="center"/>
    </xf>
    <xf numFmtId="0" fontId="13" fillId="4" borderId="5" xfId="0" applyFont="1" applyFill="1" applyBorder="1" applyAlignment="1">
      <alignment horizontal="center"/>
    </xf>
    <xf numFmtId="0" fontId="13" fillId="4" borderId="0" xfId="0" applyFont="1" applyFill="1" applyBorder="1" applyAlignment="1">
      <alignment horizontal="center"/>
    </xf>
    <xf numFmtId="0" fontId="13" fillId="4" borderId="4" xfId="0" applyFont="1" applyFill="1" applyBorder="1" applyAlignment="1">
      <alignment horizontal="center"/>
    </xf>
    <xf numFmtId="0" fontId="13" fillId="3" borderId="0" xfId="0" applyFont="1" applyFill="1" applyAlignment="1">
      <alignment horizontal="center"/>
    </xf>
    <xf numFmtId="0" fontId="12" fillId="4" borderId="0" xfId="0" applyFont="1" applyFill="1"/>
    <xf numFmtId="0" fontId="13" fillId="4" borderId="0" xfId="0" quotePrefix="1" applyFont="1" applyFill="1" applyAlignment="1">
      <alignment horizontal="center"/>
    </xf>
    <xf numFmtId="0" fontId="15" fillId="4" borderId="0" xfId="1" applyFont="1" applyFill="1"/>
    <xf numFmtId="0" fontId="12" fillId="4" borderId="5" xfId="0" applyFont="1" applyFill="1" applyBorder="1" applyAlignment="1">
      <alignment horizontal="center"/>
    </xf>
    <xf numFmtId="49" fontId="12" fillId="4" borderId="3" xfId="0" applyNumberFormat="1" applyFont="1" applyFill="1" applyBorder="1" applyAlignment="1">
      <alignment horizontal="center"/>
    </xf>
    <xf numFmtId="49" fontId="14" fillId="4" borderId="3" xfId="0" applyNumberFormat="1" applyFont="1" applyFill="1" applyBorder="1" applyAlignment="1">
      <alignment horizontal="center"/>
    </xf>
    <xf numFmtId="0" fontId="14" fillId="4" borderId="0" xfId="0" applyFont="1" applyFill="1" applyBorder="1" applyAlignment="1">
      <alignment horizontal="center"/>
    </xf>
    <xf numFmtId="0" fontId="13" fillId="4" borderId="0" xfId="0" applyFont="1" applyFill="1" applyBorder="1"/>
    <xf numFmtId="0" fontId="13" fillId="3" borderId="0" xfId="0" applyFont="1" applyFill="1" applyBorder="1" applyAlignment="1">
      <alignment horizontal="center"/>
    </xf>
    <xf numFmtId="0" fontId="12" fillId="4" borderId="13" xfId="0" applyFont="1" applyFill="1" applyBorder="1" applyAlignment="1">
      <alignment horizontal="center"/>
    </xf>
    <xf numFmtId="0" fontId="12" fillId="4" borderId="7" xfId="0" applyFont="1" applyFill="1" applyBorder="1" applyAlignment="1">
      <alignment horizontal="center"/>
    </xf>
    <xf numFmtId="0" fontId="12" fillId="4" borderId="8" xfId="0" applyFont="1" applyFill="1" applyBorder="1" applyAlignment="1">
      <alignment horizontal="center"/>
    </xf>
    <xf numFmtId="0" fontId="12" fillId="4" borderId="9" xfId="0" applyFont="1" applyFill="1" applyBorder="1" applyAlignment="1">
      <alignment horizontal="center"/>
    </xf>
    <xf numFmtId="0" fontId="16" fillId="3" borderId="11" xfId="0" applyFont="1" applyFill="1" applyBorder="1" applyAlignment="1">
      <alignment horizontal="center"/>
    </xf>
    <xf numFmtId="164" fontId="17" fillId="4" borderId="0" xfId="0" applyNumberFormat="1" applyFont="1" applyFill="1" applyBorder="1" applyAlignment="1">
      <alignment horizontal="center"/>
    </xf>
    <xf numFmtId="0" fontId="17" fillId="4" borderId="0" xfId="0" applyFont="1" applyFill="1" applyBorder="1" applyAlignment="1">
      <alignment horizontal="center"/>
    </xf>
    <xf numFmtId="0" fontId="18" fillId="4" borderId="0" xfId="0" applyFont="1" applyFill="1" applyBorder="1" applyAlignment="1">
      <alignment horizontal="center"/>
    </xf>
    <xf numFmtId="0" fontId="14" fillId="4" borderId="0" xfId="0" applyFont="1" applyFill="1"/>
    <xf numFmtId="0" fontId="14" fillId="3" borderId="0" xfId="0" applyFont="1" applyFill="1"/>
    <xf numFmtId="0" fontId="12" fillId="4" borderId="0" xfId="0" applyFont="1" applyFill="1" applyBorder="1" applyAlignment="1">
      <alignment horizontal="center"/>
    </xf>
    <xf numFmtId="0" fontId="16" fillId="3" borderId="12" xfId="0" applyFont="1" applyFill="1" applyBorder="1" applyAlignment="1">
      <alignment horizontal="center"/>
    </xf>
    <xf numFmtId="164" fontId="17" fillId="4" borderId="4" xfId="0" applyNumberFormat="1" applyFont="1" applyFill="1" applyBorder="1" applyAlignment="1">
      <alignment horizontal="center"/>
    </xf>
    <xf numFmtId="0" fontId="17" fillId="4" borderId="4" xfId="0" applyFont="1" applyFill="1" applyBorder="1" applyAlignment="1">
      <alignment horizontal="center"/>
    </xf>
    <xf numFmtId="0" fontId="18" fillId="4" borderId="4" xfId="0" applyFont="1" applyFill="1" applyBorder="1" applyAlignment="1">
      <alignment horizontal="center"/>
    </xf>
    <xf numFmtId="164" fontId="18" fillId="4" borderId="0" xfId="0" applyNumberFormat="1" applyFont="1" applyFill="1" applyBorder="1" applyAlignment="1">
      <alignment horizontal="center"/>
    </xf>
    <xf numFmtId="0" fontId="13" fillId="4" borderId="10" xfId="0" applyFont="1" applyFill="1" applyBorder="1" applyAlignment="1">
      <alignment horizontal="center"/>
    </xf>
    <xf numFmtId="0" fontId="13" fillId="4" borderId="11" xfId="0" applyFont="1" applyFill="1" applyBorder="1" applyAlignment="1">
      <alignment horizontal="center"/>
    </xf>
    <xf numFmtId="3" fontId="13" fillId="4" borderId="0" xfId="0" applyNumberFormat="1" applyFont="1" applyFill="1" applyBorder="1" applyAlignment="1">
      <alignment horizontal="center"/>
    </xf>
    <xf numFmtId="3" fontId="14" fillId="4" borderId="0" xfId="0" applyNumberFormat="1" applyFont="1" applyFill="1" applyBorder="1" applyAlignment="1">
      <alignment horizontal="center"/>
    </xf>
    <xf numFmtId="0" fontId="12" fillId="4" borderId="14" xfId="0" applyFont="1" applyFill="1" applyBorder="1"/>
    <xf numFmtId="0" fontId="12" fillId="4" borderId="15" xfId="0" applyFont="1" applyFill="1" applyBorder="1"/>
    <xf numFmtId="14" fontId="12" fillId="4" borderId="15" xfId="0" applyNumberFormat="1" applyFont="1" applyFill="1" applyBorder="1"/>
    <xf numFmtId="0" fontId="12" fillId="4" borderId="16" xfId="0" applyFont="1" applyFill="1" applyBorder="1"/>
    <xf numFmtId="0" fontId="12" fillId="4" borderId="3" xfId="0" applyFont="1" applyFill="1" applyBorder="1"/>
    <xf numFmtId="0" fontId="12" fillId="4" borderId="17" xfId="0" applyFont="1" applyFill="1" applyBorder="1"/>
    <xf numFmtId="0" fontId="12" fillId="4" borderId="6" xfId="0" applyFont="1" applyFill="1" applyBorder="1"/>
    <xf numFmtId="14" fontId="12" fillId="4" borderId="6" xfId="0" applyNumberFormat="1" applyFont="1" applyFill="1" applyBorder="1"/>
    <xf numFmtId="0" fontId="12" fillId="4" borderId="18" xfId="0" applyFont="1" applyFill="1" applyBorder="1"/>
    <xf numFmtId="0" fontId="12" fillId="4" borderId="19" xfId="0" applyFont="1" applyFill="1" applyBorder="1"/>
    <xf numFmtId="0" fontId="12" fillId="4" borderId="20" xfId="0" applyFont="1" applyFill="1" applyBorder="1"/>
    <xf numFmtId="14" fontId="12" fillId="4" borderId="20" xfId="0" applyNumberFormat="1" applyFont="1" applyFill="1" applyBorder="1"/>
    <xf numFmtId="0" fontId="12" fillId="4" borderId="21" xfId="0" applyFont="1" applyFill="1" applyBorder="1"/>
    <xf numFmtId="0" fontId="12" fillId="4" borderId="7" xfId="0" applyFont="1" applyFill="1" applyBorder="1"/>
    <xf numFmtId="0" fontId="12" fillId="4" borderId="8" xfId="0" applyFont="1" applyFill="1" applyBorder="1"/>
    <xf numFmtId="14" fontId="12" fillId="4" borderId="8" xfId="0" applyNumberFormat="1" applyFont="1" applyFill="1" applyBorder="1"/>
    <xf numFmtId="0" fontId="12" fillId="4" borderId="9" xfId="0" applyFont="1" applyFill="1" applyBorder="1"/>
    <xf numFmtId="49" fontId="13" fillId="3" borderId="0" xfId="0" applyNumberFormat="1" applyFont="1" applyFill="1" applyAlignment="1">
      <alignment horizontal="center" vertical="top"/>
    </xf>
    <xf numFmtId="0" fontId="13" fillId="3" borderId="0" xfId="0" applyFont="1" applyFill="1" applyAlignment="1">
      <alignment horizontal="left"/>
    </xf>
    <xf numFmtId="17" fontId="12" fillId="4" borderId="5" xfId="0" quotePrefix="1" applyNumberFormat="1" applyFont="1" applyFill="1" applyBorder="1" applyAlignment="1">
      <alignment horizontal="center"/>
    </xf>
    <xf numFmtId="0" fontId="12" fillId="4" borderId="5" xfId="0" quotePrefix="1" applyFont="1" applyFill="1" applyBorder="1" applyAlignment="1">
      <alignment horizontal="center"/>
    </xf>
    <xf numFmtId="0" fontId="12" fillId="4" borderId="0" xfId="0" applyFont="1" applyFill="1" applyBorder="1"/>
    <xf numFmtId="0" fontId="14" fillId="4" borderId="0" xfId="0" applyFont="1" applyFill="1" applyBorder="1"/>
    <xf numFmtId="1" fontId="18" fillId="4" borderId="0" xfId="0" applyNumberFormat="1" applyFont="1" applyFill="1" applyBorder="1" applyAlignment="1">
      <alignment horizontal="center"/>
    </xf>
    <xf numFmtId="0" fontId="19" fillId="4" borderId="0" xfId="0" applyFont="1" applyFill="1" applyBorder="1" applyAlignment="1">
      <alignment horizontal="center"/>
    </xf>
    <xf numFmtId="0" fontId="14" fillId="4" borderId="5" xfId="0" applyFont="1" applyFill="1" applyBorder="1" applyAlignment="1">
      <alignment horizontal="center"/>
    </xf>
    <xf numFmtId="0" fontId="13" fillId="4" borderId="22" xfId="0" applyFont="1" applyFill="1" applyBorder="1" applyAlignment="1">
      <alignment horizontal="center"/>
    </xf>
    <xf numFmtId="0" fontId="16" fillId="3" borderId="23" xfId="0" applyFont="1" applyFill="1" applyBorder="1" applyAlignment="1">
      <alignment horizontal="center"/>
    </xf>
    <xf numFmtId="0" fontId="13" fillId="4" borderId="23" xfId="0" applyFont="1" applyFill="1" applyBorder="1" applyAlignment="1">
      <alignment horizontal="center"/>
    </xf>
    <xf numFmtId="0" fontId="16" fillId="3" borderId="24" xfId="0" applyFont="1" applyFill="1" applyBorder="1" applyAlignment="1">
      <alignment horizontal="center"/>
    </xf>
    <xf numFmtId="3" fontId="12" fillId="4" borderId="25" xfId="0" applyNumberFormat="1" applyFont="1" applyFill="1" applyBorder="1" applyAlignment="1">
      <alignment horizontal="center"/>
    </xf>
    <xf numFmtId="0" fontId="12" fillId="4" borderId="26" xfId="0" applyFont="1" applyFill="1" applyBorder="1" applyAlignment="1">
      <alignment horizontal="center"/>
    </xf>
    <xf numFmtId="3" fontId="12" fillId="4" borderId="26" xfId="0" applyNumberFormat="1" applyFont="1" applyFill="1" applyBorder="1" applyAlignment="1">
      <alignment horizontal="center"/>
    </xf>
    <xf numFmtId="0" fontId="12" fillId="4" borderId="27" xfId="0" applyFont="1" applyFill="1" applyBorder="1" applyAlignment="1">
      <alignment horizontal="center"/>
    </xf>
    <xf numFmtId="3" fontId="13" fillId="3" borderId="0" xfId="0" applyNumberFormat="1" applyFont="1" applyFill="1" applyBorder="1"/>
    <xf numFmtId="3" fontId="13" fillId="0" borderId="28" xfId="0" applyNumberFormat="1" applyFont="1" applyFill="1" applyBorder="1" applyAlignment="1"/>
    <xf numFmtId="3" fontId="13" fillId="0" borderId="0" xfId="0" applyNumberFormat="1" applyFont="1" applyFill="1" applyBorder="1" applyAlignment="1"/>
    <xf numFmtId="0" fontId="13" fillId="4" borderId="25" xfId="0" applyFont="1" applyFill="1" applyBorder="1" applyAlignment="1">
      <alignment horizontal="center"/>
    </xf>
    <xf numFmtId="0" fontId="13" fillId="4" borderId="26" xfId="0" applyFont="1" applyFill="1" applyBorder="1" applyAlignment="1">
      <alignment horizontal="center"/>
    </xf>
    <xf numFmtId="1" fontId="18" fillId="4" borderId="4" xfId="0" applyNumberFormat="1" applyFont="1" applyFill="1" applyBorder="1" applyAlignment="1">
      <alignment horizontal="center"/>
    </xf>
    <xf numFmtId="0" fontId="13" fillId="4" borderId="27" xfId="0" applyFont="1" applyFill="1" applyBorder="1" applyAlignment="1">
      <alignment horizontal="center"/>
    </xf>
    <xf numFmtId="0" fontId="21" fillId="3" borderId="0" xfId="173" applyFont="1" applyFill="1"/>
    <xf numFmtId="0" fontId="23" fillId="3" borderId="0" xfId="173" applyFont="1" applyFill="1" applyAlignment="1">
      <alignment horizontal="center" vertical="center"/>
    </xf>
    <xf numFmtId="0" fontId="24" fillId="3" borderId="0" xfId="173" applyFont="1" applyFill="1" applyAlignment="1">
      <alignment horizontal="left" vertical="top"/>
    </xf>
    <xf numFmtId="0" fontId="23" fillId="3" borderId="0" xfId="173" applyFont="1" applyFill="1"/>
    <xf numFmtId="0" fontId="20" fillId="3" borderId="0" xfId="173" applyFont="1" applyFill="1" applyAlignment="1">
      <alignment horizontal="center" vertical="center"/>
    </xf>
    <xf numFmtId="0" fontId="20" fillId="3" borderId="0" xfId="173" applyFont="1" applyFill="1" applyAlignment="1">
      <alignment vertical="center"/>
    </xf>
    <xf numFmtId="49" fontId="20" fillId="3" borderId="0" xfId="173" applyNumberFormat="1" applyFont="1" applyFill="1" applyBorder="1" applyAlignment="1">
      <alignment horizontal="center" vertical="center"/>
    </xf>
    <xf numFmtId="0" fontId="20" fillId="3" borderId="0" xfId="173" applyFont="1" applyFill="1" applyBorder="1" applyAlignment="1">
      <alignment horizontal="center" vertical="center"/>
    </xf>
    <xf numFmtId="0" fontId="20" fillId="3" borderId="0" xfId="173" applyFont="1" applyFill="1"/>
    <xf numFmtId="20" fontId="20" fillId="3" borderId="0" xfId="173" applyNumberFormat="1" applyFont="1" applyFill="1" applyAlignment="1">
      <alignment horizontal="center" vertical="center"/>
    </xf>
    <xf numFmtId="0" fontId="26" fillId="3" borderId="0" xfId="174" applyFont="1" applyFill="1" applyAlignment="1">
      <alignment horizontal="left" vertical="top"/>
    </xf>
    <xf numFmtId="0" fontId="27" fillId="3" borderId="0" xfId="173" applyFont="1" applyFill="1" applyAlignment="1">
      <alignment horizontal="left" vertical="top"/>
    </xf>
    <xf numFmtId="0" fontId="13" fillId="4" borderId="0" xfId="0" applyFont="1" applyFill="1" applyBorder="1" applyAlignment="1">
      <alignment horizontal="left"/>
    </xf>
    <xf numFmtId="0" fontId="13" fillId="4" borderId="12" xfId="0" applyFont="1" applyFill="1" applyBorder="1" applyAlignment="1">
      <alignment horizontal="center"/>
    </xf>
    <xf numFmtId="0" fontId="14" fillId="4" borderId="4" xfId="0" applyFont="1" applyFill="1" applyBorder="1" applyAlignment="1">
      <alignment horizontal="center"/>
    </xf>
    <xf numFmtId="0" fontId="13" fillId="4" borderId="17" xfId="0" applyFont="1" applyFill="1" applyBorder="1" applyAlignment="1">
      <alignment horizontal="center"/>
    </xf>
    <xf numFmtId="164" fontId="17" fillId="4" borderId="6" xfId="0" applyNumberFormat="1" applyFont="1" applyFill="1" applyBorder="1" applyAlignment="1">
      <alignment horizontal="center"/>
    </xf>
    <xf numFmtId="0" fontId="13" fillId="4" borderId="6" xfId="0" applyFont="1" applyFill="1" applyBorder="1" applyAlignment="1">
      <alignment horizontal="center"/>
    </xf>
    <xf numFmtId="164" fontId="17" fillId="4" borderId="18" xfId="0" applyNumberFormat="1" applyFont="1" applyFill="1" applyBorder="1" applyAlignment="1">
      <alignment horizontal="center"/>
    </xf>
    <xf numFmtId="0" fontId="19" fillId="4" borderId="4" xfId="0" applyFont="1" applyFill="1" applyBorder="1" applyAlignment="1">
      <alignment horizontal="center"/>
    </xf>
    <xf numFmtId="0" fontId="13" fillId="3" borderId="26" xfId="0" applyFont="1" applyFill="1" applyBorder="1" applyAlignment="1">
      <alignment horizontal="center"/>
    </xf>
    <xf numFmtId="0" fontId="13" fillId="4" borderId="18" xfId="0" applyFont="1" applyFill="1" applyBorder="1" applyAlignment="1">
      <alignment horizontal="center"/>
    </xf>
    <xf numFmtId="0" fontId="13" fillId="4" borderId="17" xfId="0" applyFont="1" applyFill="1" applyBorder="1" applyAlignment="1">
      <alignment horizontal="center" vertical="center"/>
    </xf>
    <xf numFmtId="0" fontId="13" fillId="4" borderId="6" xfId="0" applyFont="1" applyFill="1" applyBorder="1" applyAlignment="1">
      <alignment horizontal="center" vertical="center"/>
    </xf>
    <xf numFmtId="0" fontId="13" fillId="4" borderId="5" xfId="0" applyFont="1" applyFill="1" applyBorder="1" applyAlignment="1">
      <alignment horizontal="center" vertical="center"/>
    </xf>
    <xf numFmtId="0" fontId="13" fillId="4" borderId="0" xfId="0" applyFont="1" applyFill="1" applyAlignment="1">
      <alignment horizontal="center" vertical="center"/>
    </xf>
    <xf numFmtId="0" fontId="13" fillId="2" borderId="0" xfId="0" applyFont="1" applyFill="1" applyAlignment="1">
      <alignment horizontal="left"/>
    </xf>
    <xf numFmtId="0" fontId="15" fillId="0" borderId="0" xfId="1" applyFont="1"/>
    <xf numFmtId="0" fontId="30" fillId="3" borderId="0" xfId="173" applyFont="1" applyFill="1"/>
    <xf numFmtId="0" fontId="31" fillId="3" borderId="0" xfId="173" applyFont="1" applyFill="1"/>
    <xf numFmtId="0" fontId="20" fillId="3" borderId="0" xfId="173" applyFont="1" applyFill="1" applyAlignment="1"/>
    <xf numFmtId="0" fontId="25" fillId="3" borderId="0" xfId="174" applyFont="1" applyFill="1" applyBorder="1" applyAlignment="1">
      <alignment horizontal="left" vertical="top"/>
    </xf>
    <xf numFmtId="0" fontId="20" fillId="3" borderId="0" xfId="173" quotePrefix="1" applyFont="1" applyFill="1" applyAlignment="1">
      <alignment horizontal="center" vertical="center"/>
    </xf>
    <xf numFmtId="0" fontId="25" fillId="0" borderId="0" xfId="1" applyFont="1"/>
    <xf numFmtId="165" fontId="20" fillId="3" borderId="0" xfId="173" applyNumberFormat="1" applyFont="1" applyFill="1" applyAlignment="1">
      <alignment horizontal="center" vertical="center"/>
    </xf>
    <xf numFmtId="165" fontId="20" fillId="0" borderId="0" xfId="173" applyNumberFormat="1" applyFont="1" applyAlignment="1">
      <alignment horizontal="center" vertical="center"/>
    </xf>
    <xf numFmtId="165" fontId="20" fillId="3" borderId="0" xfId="173" applyNumberFormat="1" applyFont="1" applyFill="1" applyBorder="1" applyAlignment="1">
      <alignment horizontal="center" vertical="center"/>
    </xf>
    <xf numFmtId="0" fontId="25" fillId="3" borderId="0" xfId="174" applyFont="1" applyFill="1"/>
    <xf numFmtId="0" fontId="12" fillId="3" borderId="0" xfId="173" applyFont="1" applyFill="1"/>
    <xf numFmtId="0" fontId="32" fillId="2" borderId="0" xfId="0" applyFont="1" applyFill="1"/>
    <xf numFmtId="0" fontId="12" fillId="2" borderId="0" xfId="0" applyFont="1" applyFill="1"/>
    <xf numFmtId="0" fontId="13" fillId="2" borderId="0" xfId="0" applyFont="1" applyFill="1"/>
    <xf numFmtId="0" fontId="13" fillId="0" borderId="0" xfId="0" applyFont="1"/>
    <xf numFmtId="49" fontId="6" fillId="3" borderId="0" xfId="173" applyNumberFormat="1" applyFont="1" applyFill="1" applyBorder="1" applyAlignment="1">
      <alignment horizontal="center" vertical="center"/>
    </xf>
    <xf numFmtId="0" fontId="6" fillId="3" borderId="0" xfId="173" quotePrefix="1" applyFont="1" applyFill="1" applyAlignment="1">
      <alignment horizontal="center" vertical="center"/>
    </xf>
    <xf numFmtId="0" fontId="7" fillId="0" borderId="0" xfId="1"/>
    <xf numFmtId="49" fontId="5" fillId="3" borderId="0" xfId="173" applyNumberFormat="1" applyFont="1" applyFill="1" applyBorder="1" applyAlignment="1">
      <alignment horizontal="center" vertical="center"/>
    </xf>
    <xf numFmtId="0" fontId="5" fillId="3" borderId="0" xfId="173" quotePrefix="1" applyFont="1" applyFill="1" applyAlignment="1">
      <alignment horizontal="center" vertical="center"/>
    </xf>
    <xf numFmtId="49" fontId="4" fillId="3" borderId="0" xfId="173" applyNumberFormat="1" applyFont="1" applyFill="1" applyBorder="1" applyAlignment="1">
      <alignment horizontal="center" vertical="center"/>
    </xf>
    <xf numFmtId="0" fontId="4" fillId="3" borderId="0" xfId="173" quotePrefix="1" applyFont="1" applyFill="1" applyAlignment="1">
      <alignment horizontal="center" vertical="center"/>
    </xf>
    <xf numFmtId="49" fontId="3" fillId="3" borderId="0" xfId="173" applyNumberFormat="1" applyFont="1" applyFill="1" applyBorder="1" applyAlignment="1">
      <alignment horizontal="center" vertical="center"/>
    </xf>
    <xf numFmtId="0" fontId="3" fillId="3" borderId="0" xfId="173" quotePrefix="1" applyFont="1" applyFill="1" applyAlignment="1">
      <alignment horizontal="center" vertical="center"/>
    </xf>
    <xf numFmtId="49" fontId="2" fillId="3" borderId="0" xfId="173" applyNumberFormat="1" applyFont="1" applyFill="1" applyBorder="1" applyAlignment="1">
      <alignment horizontal="center" vertical="center"/>
    </xf>
    <xf numFmtId="0" fontId="2" fillId="3" borderId="0" xfId="173" quotePrefix="1" applyFont="1" applyFill="1" applyAlignment="1">
      <alignment horizontal="center" vertical="center"/>
    </xf>
    <xf numFmtId="0" fontId="13" fillId="3" borderId="0" xfId="0" applyFont="1" applyFill="1" applyAlignment="1">
      <alignment horizontal="center" vertical="center"/>
    </xf>
    <xf numFmtId="164" fontId="17" fillId="4" borderId="4" xfId="0" applyNumberFormat="1" applyFont="1" applyFill="1" applyBorder="1" applyAlignment="1">
      <alignment horizontal="center" vertical="center"/>
    </xf>
    <xf numFmtId="0" fontId="13" fillId="0" borderId="4" xfId="0" applyFont="1" applyBorder="1" applyAlignment="1">
      <alignment horizontal="center" vertical="center"/>
    </xf>
    <xf numFmtId="0" fontId="13" fillId="4" borderId="5" xfId="0" applyFont="1" applyFill="1" applyBorder="1" applyAlignment="1">
      <alignment horizontal="center" vertical="center"/>
    </xf>
    <xf numFmtId="0" fontId="13" fillId="0" borderId="5" xfId="0" applyFont="1" applyBorder="1" applyAlignment="1">
      <alignment horizontal="center" vertical="center"/>
    </xf>
    <xf numFmtId="164" fontId="17" fillId="4" borderId="0" xfId="0" applyNumberFormat="1" applyFont="1" applyFill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3" fillId="4" borderId="0" xfId="0" applyFont="1" applyFill="1" applyBorder="1" applyAlignment="1">
      <alignment horizontal="center" vertical="center"/>
    </xf>
    <xf numFmtId="0" fontId="13" fillId="4" borderId="6" xfId="0" applyFont="1" applyFill="1" applyBorder="1" applyAlignment="1">
      <alignment horizontal="center" vertical="center"/>
    </xf>
    <xf numFmtId="164" fontId="17" fillId="4" borderId="18" xfId="0" applyNumberFormat="1" applyFont="1" applyFill="1" applyBorder="1" applyAlignment="1">
      <alignment horizontal="center" vertical="center"/>
    </xf>
    <xf numFmtId="0" fontId="13" fillId="4" borderId="17" xfId="0" applyFont="1" applyFill="1" applyBorder="1" applyAlignment="1">
      <alignment horizontal="center" vertical="center"/>
    </xf>
    <xf numFmtId="164" fontId="17" fillId="4" borderId="6" xfId="0" applyNumberFormat="1" applyFont="1" applyFill="1" applyBorder="1" applyAlignment="1">
      <alignment horizontal="center" vertical="center"/>
    </xf>
    <xf numFmtId="49" fontId="1" fillId="3" borderId="0" xfId="173" applyNumberFormat="1" applyFont="1" applyFill="1" applyBorder="1" applyAlignment="1">
      <alignment horizontal="center" vertical="center"/>
    </xf>
  </cellXfs>
  <cellStyles count="229">
    <cellStyle name="Hipervínculo 2" xfId="174"/>
    <cellStyle name="Lien hypertexte" xfId="1" builtinId="8"/>
    <cellStyle name="Lien hypertexte visité" xfId="2" builtinId="9" hidden="1"/>
    <cellStyle name="Lien hypertexte visité" xfId="3" builtinId="9" hidden="1"/>
    <cellStyle name="Lien hypertexte visité" xfId="4" builtinId="9" hidden="1"/>
    <cellStyle name="Lien hypertexte visité" xfId="5" builtinId="9" hidden="1"/>
    <cellStyle name="Lien hypertexte visité" xfId="6" builtinId="9" hidden="1"/>
    <cellStyle name="Lien hypertexte visité" xfId="7" builtinId="9" hidden="1"/>
    <cellStyle name="Lien hypertexte visité" xfId="8" builtinId="9" hidden="1"/>
    <cellStyle name="Lien hypertexte visité" xfId="9" builtinId="9" hidden="1"/>
    <cellStyle name="Lien hypertexte visité" xfId="10" builtinId="9" hidden="1"/>
    <cellStyle name="Lien hypertexte visité" xfId="11" builtinId="9" hidden="1"/>
    <cellStyle name="Lien hypertexte visité" xfId="12" builtinId="9" hidden="1"/>
    <cellStyle name="Lien hypertexte visité" xfId="13" builtinId="9" hidden="1"/>
    <cellStyle name="Lien hypertexte visité" xfId="14" builtinId="9" hidden="1"/>
    <cellStyle name="Lien hypertexte visité" xfId="15" builtinId="9" hidden="1"/>
    <cellStyle name="Lien hypertexte visité" xfId="16" builtinId="9" hidden="1"/>
    <cellStyle name="Lien hypertexte visité" xfId="17" builtinId="9" hidden="1"/>
    <cellStyle name="Lien hypertexte visité" xfId="18" builtinId="9" hidden="1"/>
    <cellStyle name="Lien hypertexte visité" xfId="19" builtinId="9" hidden="1"/>
    <cellStyle name="Lien hypertexte visité" xfId="20" builtinId="9" hidden="1"/>
    <cellStyle name="Lien hypertexte visité" xfId="21" builtinId="9" hidden="1"/>
    <cellStyle name="Lien hypertexte visité" xfId="22" builtinId="9" hidden="1"/>
    <cellStyle name="Lien hypertexte visité" xfId="23" builtinId="9" hidden="1"/>
    <cellStyle name="Lien hypertexte visité" xfId="24" builtinId="9" hidden="1"/>
    <cellStyle name="Lien hypertexte visité" xfId="25" builtinId="9" hidden="1"/>
    <cellStyle name="Lien hypertexte visité" xfId="26" builtinId="9" hidden="1"/>
    <cellStyle name="Lien hypertexte visité" xfId="27" builtinId="9" hidden="1"/>
    <cellStyle name="Lien hypertexte visité" xfId="28" builtinId="9" hidden="1"/>
    <cellStyle name="Lien hypertexte visité" xfId="29" builtinId="9" hidden="1"/>
    <cellStyle name="Lien hypertexte visité" xfId="30" builtinId="9" hidden="1"/>
    <cellStyle name="Lien hypertexte visité" xfId="31" builtinId="9" hidden="1"/>
    <cellStyle name="Lien hypertexte visité" xfId="32" builtinId="9" hidden="1"/>
    <cellStyle name="Lien hypertexte visité" xfId="33" builtinId="9" hidden="1"/>
    <cellStyle name="Lien hypertexte visité" xfId="34" builtinId="9" hidden="1"/>
    <cellStyle name="Lien hypertexte visité" xfId="35" builtinId="9" hidden="1"/>
    <cellStyle name="Lien hypertexte visité" xfId="36" builtinId="9" hidden="1"/>
    <cellStyle name="Lien hypertexte visité" xfId="37" builtinId="9" hidden="1"/>
    <cellStyle name="Lien hypertexte visité" xfId="38" builtinId="9" hidden="1"/>
    <cellStyle name="Lien hypertexte visité" xfId="39" builtinId="9" hidden="1"/>
    <cellStyle name="Lien hypertexte visité" xfId="40" builtinId="9" hidden="1"/>
    <cellStyle name="Lien hypertexte visité" xfId="41" builtinId="9" hidden="1"/>
    <cellStyle name="Lien hypertexte visité" xfId="42" builtinId="9" hidden="1"/>
    <cellStyle name="Lien hypertexte visité" xfId="43" builtinId="9" hidden="1"/>
    <cellStyle name="Lien hypertexte visité" xfId="44" builtinId="9" hidden="1"/>
    <cellStyle name="Lien hypertexte visité" xfId="45" builtinId="9" hidden="1"/>
    <cellStyle name="Lien hypertexte visité" xfId="46" builtinId="9" hidden="1"/>
    <cellStyle name="Lien hypertexte visité" xfId="47" builtinId="9" hidden="1"/>
    <cellStyle name="Lien hypertexte visité" xfId="48" builtinId="9" hidden="1"/>
    <cellStyle name="Lien hypertexte visité" xfId="49" builtinId="9" hidden="1"/>
    <cellStyle name="Lien hypertexte visité" xfId="50" builtinId="9" hidden="1"/>
    <cellStyle name="Lien hypertexte visité" xfId="51" builtinId="9" hidden="1"/>
    <cellStyle name="Lien hypertexte visité" xfId="52" builtinId="9" hidden="1"/>
    <cellStyle name="Lien hypertexte visité" xfId="53" builtinId="9" hidden="1"/>
    <cellStyle name="Lien hypertexte visité" xfId="54" builtinId="9" hidden="1"/>
    <cellStyle name="Lien hypertexte visité" xfId="55" builtinId="9" hidden="1"/>
    <cellStyle name="Lien hypertexte visité" xfId="56" builtinId="9" hidden="1"/>
    <cellStyle name="Lien hypertexte visité" xfId="57" builtinId="9" hidden="1"/>
    <cellStyle name="Lien hypertexte visité" xfId="58" builtinId="9" hidden="1"/>
    <cellStyle name="Lien hypertexte visité" xfId="59" builtinId="9" hidden="1"/>
    <cellStyle name="Lien hypertexte visité" xfId="60" builtinId="9" hidden="1"/>
    <cellStyle name="Lien hypertexte visité" xfId="61" builtinId="9" hidden="1"/>
    <cellStyle name="Lien hypertexte visité" xfId="62" builtinId="9" hidden="1"/>
    <cellStyle name="Lien hypertexte visité" xfId="63" builtinId="9" hidden="1"/>
    <cellStyle name="Lien hypertexte visité" xfId="64" builtinId="9" hidden="1"/>
    <cellStyle name="Lien hypertexte visité" xfId="65" builtinId="9" hidden="1"/>
    <cellStyle name="Lien hypertexte visité" xfId="66" builtinId="9" hidden="1"/>
    <cellStyle name="Lien hypertexte visité" xfId="67" builtinId="9" hidden="1"/>
    <cellStyle name="Lien hypertexte visité" xfId="68" builtinId="9" hidden="1"/>
    <cellStyle name="Lien hypertexte visité" xfId="69" builtinId="9" hidden="1"/>
    <cellStyle name="Lien hypertexte visité" xfId="70" builtinId="9" hidden="1"/>
    <cellStyle name="Lien hypertexte visité" xfId="71" builtinId="9" hidden="1"/>
    <cellStyle name="Lien hypertexte visité" xfId="72" builtinId="9" hidden="1"/>
    <cellStyle name="Lien hypertexte visité" xfId="73" builtinId="9" hidden="1"/>
    <cellStyle name="Lien hypertexte visité" xfId="74" builtinId="9" hidden="1"/>
    <cellStyle name="Lien hypertexte visité" xfId="75" builtinId="9" hidden="1"/>
    <cellStyle name="Lien hypertexte visité" xfId="76" builtinId="9" hidden="1"/>
    <cellStyle name="Lien hypertexte visité" xfId="77" builtinId="9" hidden="1"/>
    <cellStyle name="Lien hypertexte visité" xfId="78" builtinId="9" hidden="1"/>
    <cellStyle name="Lien hypertexte visité" xfId="79" builtinId="9" hidden="1"/>
    <cellStyle name="Lien hypertexte visité" xfId="80" builtinId="9" hidden="1"/>
    <cellStyle name="Lien hypertexte visité" xfId="81" builtinId="9" hidden="1"/>
    <cellStyle name="Lien hypertexte visité" xfId="82" builtinId="9" hidden="1"/>
    <cellStyle name="Lien hypertexte visité" xfId="83" builtinId="9" hidden="1"/>
    <cellStyle name="Lien hypertexte visité" xfId="84" builtinId="9" hidden="1"/>
    <cellStyle name="Lien hypertexte visité" xfId="85" builtinId="9" hidden="1"/>
    <cellStyle name="Lien hypertexte visité" xfId="86" builtinId="9" hidden="1"/>
    <cellStyle name="Lien hypertexte visité" xfId="87" builtinId="9" hidden="1"/>
    <cellStyle name="Lien hypertexte visité" xfId="88" builtinId="9" hidden="1"/>
    <cellStyle name="Lien hypertexte visité" xfId="89" builtinId="9" hidden="1"/>
    <cellStyle name="Lien hypertexte visité" xfId="90" builtinId="9" hidden="1"/>
    <cellStyle name="Lien hypertexte visité" xfId="91" builtinId="9" hidden="1"/>
    <cellStyle name="Lien hypertexte visité" xfId="92" builtinId="9" hidden="1"/>
    <cellStyle name="Lien hypertexte visité" xfId="93" builtinId="9" hidden="1"/>
    <cellStyle name="Lien hypertexte visité" xfId="94" builtinId="9" hidden="1"/>
    <cellStyle name="Lien hypertexte visité" xfId="95" builtinId="9" hidden="1"/>
    <cellStyle name="Lien hypertexte visité" xfId="96" builtinId="9" hidden="1"/>
    <cellStyle name="Lien hypertexte visité" xfId="97" builtinId="9" hidden="1"/>
    <cellStyle name="Lien hypertexte visité" xfId="98" builtinId="9" hidden="1"/>
    <cellStyle name="Lien hypertexte visité" xfId="99" builtinId="9" hidden="1"/>
    <cellStyle name="Lien hypertexte visité" xfId="100" builtinId="9" hidden="1"/>
    <cellStyle name="Lien hypertexte visité" xfId="101" builtinId="9" hidden="1"/>
    <cellStyle name="Lien hypertexte visité" xfId="102" builtinId="9" hidden="1"/>
    <cellStyle name="Lien hypertexte visité" xfId="103" builtinId="9" hidden="1"/>
    <cellStyle name="Lien hypertexte visité" xfId="104" builtinId="9" hidden="1"/>
    <cellStyle name="Lien hypertexte visité" xfId="105" builtinId="9" hidden="1"/>
    <cellStyle name="Lien hypertexte visité" xfId="106" builtinId="9" hidden="1"/>
    <cellStyle name="Lien hypertexte visité" xfId="107" builtinId="9" hidden="1"/>
    <cellStyle name="Lien hypertexte visité" xfId="108" builtinId="9" hidden="1"/>
    <cellStyle name="Lien hypertexte visité" xfId="109" builtinId="9" hidden="1"/>
    <cellStyle name="Lien hypertexte visité" xfId="110" builtinId="9" hidden="1"/>
    <cellStyle name="Lien hypertexte visité" xfId="111" builtinId="9" hidden="1"/>
    <cellStyle name="Lien hypertexte visité" xfId="112" builtinId="9" hidden="1"/>
    <cellStyle name="Lien hypertexte visité" xfId="113" builtinId="9" hidden="1"/>
    <cellStyle name="Lien hypertexte visité" xfId="114" builtinId="9" hidden="1"/>
    <cellStyle name="Lien hypertexte visité" xfId="115" builtinId="9" hidden="1"/>
    <cellStyle name="Lien hypertexte visité" xfId="116" builtinId="9" hidden="1"/>
    <cellStyle name="Lien hypertexte visité" xfId="117" builtinId="9" hidden="1"/>
    <cellStyle name="Lien hypertexte visité" xfId="118" builtinId="9" hidden="1"/>
    <cellStyle name="Lien hypertexte visité" xfId="119" builtinId="9" hidden="1"/>
    <cellStyle name="Lien hypertexte visité" xfId="120" builtinId="9" hidden="1"/>
    <cellStyle name="Lien hypertexte visité" xfId="121" builtinId="9" hidden="1"/>
    <cellStyle name="Lien hypertexte visité" xfId="122" builtinId="9" hidden="1"/>
    <cellStyle name="Lien hypertexte visité" xfId="123" builtinId="9" hidden="1"/>
    <cellStyle name="Lien hypertexte visité" xfId="124" builtinId="9" hidden="1"/>
    <cellStyle name="Lien hypertexte visité" xfId="125" builtinId="9" hidden="1"/>
    <cellStyle name="Lien hypertexte visité" xfId="126" builtinId="9" hidden="1"/>
    <cellStyle name="Lien hypertexte visité" xfId="127" builtinId="9" hidden="1"/>
    <cellStyle name="Lien hypertexte visité" xfId="128" builtinId="9" hidden="1"/>
    <cellStyle name="Lien hypertexte visité" xfId="129" builtinId="9" hidden="1"/>
    <cellStyle name="Lien hypertexte visité" xfId="130" builtinId="9" hidden="1"/>
    <cellStyle name="Lien hypertexte visité" xfId="131" builtinId="9" hidden="1"/>
    <cellStyle name="Lien hypertexte visité" xfId="132" builtinId="9" hidden="1"/>
    <cellStyle name="Lien hypertexte visité" xfId="133" builtinId="9" hidden="1"/>
    <cellStyle name="Lien hypertexte visité" xfId="134" builtinId="9" hidden="1"/>
    <cellStyle name="Lien hypertexte visité" xfId="135" builtinId="9" hidden="1"/>
    <cellStyle name="Lien hypertexte visité" xfId="136" builtinId="9" hidden="1"/>
    <cellStyle name="Lien hypertexte visité" xfId="137" builtinId="9" hidden="1"/>
    <cellStyle name="Lien hypertexte visité" xfId="138" builtinId="9" hidden="1"/>
    <cellStyle name="Lien hypertexte visité" xfId="139" builtinId="9" hidden="1"/>
    <cellStyle name="Lien hypertexte visité" xfId="140" builtinId="9" hidden="1"/>
    <cellStyle name="Lien hypertexte visité" xfId="141" builtinId="9" hidden="1"/>
    <cellStyle name="Lien hypertexte visité" xfId="142" builtinId="9" hidden="1"/>
    <cellStyle name="Lien hypertexte visité" xfId="143" builtinId="9" hidden="1"/>
    <cellStyle name="Lien hypertexte visité" xfId="144" builtinId="9" hidden="1"/>
    <cellStyle name="Lien hypertexte visité" xfId="145" builtinId="9" hidden="1"/>
    <cellStyle name="Lien hypertexte visité" xfId="146" builtinId="9" hidden="1"/>
    <cellStyle name="Lien hypertexte visité" xfId="147" builtinId="9" hidden="1"/>
    <cellStyle name="Lien hypertexte visité" xfId="148" builtinId="9" hidden="1"/>
    <cellStyle name="Lien hypertexte visité" xfId="149" builtinId="9" hidden="1"/>
    <cellStyle name="Lien hypertexte visité" xfId="150" builtinId="9" hidden="1"/>
    <cellStyle name="Lien hypertexte visité" xfId="151" builtinId="9" hidden="1"/>
    <cellStyle name="Lien hypertexte visité" xfId="152" builtinId="9" hidden="1"/>
    <cellStyle name="Lien hypertexte visité" xfId="153" builtinId="9" hidden="1"/>
    <cellStyle name="Lien hypertexte visité" xfId="154" builtinId="9" hidden="1"/>
    <cellStyle name="Lien hypertexte visité" xfId="155" builtinId="9" hidden="1"/>
    <cellStyle name="Lien hypertexte visité" xfId="156" builtinId="9" hidden="1"/>
    <cellStyle name="Lien hypertexte visité" xfId="157" builtinId="9" hidden="1"/>
    <cellStyle name="Lien hypertexte visité" xfId="158" builtinId="9" hidden="1"/>
    <cellStyle name="Lien hypertexte visité" xfId="159" builtinId="9" hidden="1"/>
    <cellStyle name="Lien hypertexte visité" xfId="160" builtinId="9" hidden="1"/>
    <cellStyle name="Lien hypertexte visité" xfId="161" builtinId="9" hidden="1"/>
    <cellStyle name="Lien hypertexte visité" xfId="162" builtinId="9" hidden="1"/>
    <cellStyle name="Lien hypertexte visité" xfId="163" builtinId="9" hidden="1"/>
    <cellStyle name="Lien hypertexte visité" xfId="164" builtinId="9" hidden="1"/>
    <cellStyle name="Lien hypertexte visité" xfId="165" builtinId="9" hidden="1"/>
    <cellStyle name="Lien hypertexte visité" xfId="166" builtinId="9" hidden="1"/>
    <cellStyle name="Lien hypertexte visité" xfId="167" builtinId="9" hidden="1"/>
    <cellStyle name="Lien hypertexte visité" xfId="168" builtinId="9" hidden="1"/>
    <cellStyle name="Lien hypertexte visité" xfId="169" builtinId="9" hidden="1"/>
    <cellStyle name="Lien hypertexte visité" xfId="170" builtinId="9" hidden="1"/>
    <cellStyle name="Lien hypertexte visité" xfId="171" builtinId="9" hidden="1"/>
    <cellStyle name="Lien hypertexte visité" xfId="172" builtinId="9" hidden="1"/>
    <cellStyle name="Lien hypertexte visité" xfId="175" builtinId="9" hidden="1"/>
    <cellStyle name="Lien hypertexte visité" xfId="176" builtinId="9" hidden="1"/>
    <cellStyle name="Lien hypertexte visité" xfId="177" builtinId="9" hidden="1"/>
    <cellStyle name="Lien hypertexte visité" xfId="178" builtinId="9" hidden="1"/>
    <cellStyle name="Lien hypertexte visité" xfId="179" builtinId="9" hidden="1"/>
    <cellStyle name="Lien hypertexte visité" xfId="180" builtinId="9" hidden="1"/>
    <cellStyle name="Lien hypertexte visité" xfId="181" builtinId="9" hidden="1"/>
    <cellStyle name="Lien hypertexte visité" xfId="182" builtinId="9" hidden="1"/>
    <cellStyle name="Lien hypertexte visité" xfId="183" builtinId="9" hidden="1"/>
    <cellStyle name="Lien hypertexte visité" xfId="184" builtinId="9" hidden="1"/>
    <cellStyle name="Lien hypertexte visité" xfId="185" builtinId="9" hidden="1"/>
    <cellStyle name="Lien hypertexte visité" xfId="186" builtinId="9" hidden="1"/>
    <cellStyle name="Lien hypertexte visité" xfId="187" builtinId="9" hidden="1"/>
    <cellStyle name="Lien hypertexte visité" xfId="188" builtinId="9" hidden="1"/>
    <cellStyle name="Lien hypertexte visité" xfId="189" builtinId="9" hidden="1"/>
    <cellStyle name="Lien hypertexte visité" xfId="190" builtinId="9" hidden="1"/>
    <cellStyle name="Lien hypertexte visité" xfId="191" builtinId="9" hidden="1"/>
    <cellStyle name="Lien hypertexte visité" xfId="192" builtinId="9" hidden="1"/>
    <cellStyle name="Lien hypertexte visité" xfId="193" builtinId="9" hidden="1"/>
    <cellStyle name="Lien hypertexte visité" xfId="194" builtinId="9" hidden="1"/>
    <cellStyle name="Lien hypertexte visité" xfId="195" builtinId="9" hidden="1"/>
    <cellStyle name="Lien hypertexte visité" xfId="196" builtinId="9" hidden="1"/>
    <cellStyle name="Lien hypertexte visité" xfId="197" builtinId="9" hidden="1"/>
    <cellStyle name="Lien hypertexte visité" xfId="198" builtinId="9" hidden="1"/>
    <cellStyle name="Lien hypertexte visité" xfId="199" builtinId="9" hidden="1"/>
    <cellStyle name="Lien hypertexte visité" xfId="200" builtinId="9" hidden="1"/>
    <cellStyle name="Lien hypertexte visité" xfId="201" builtinId="9" hidden="1"/>
    <cellStyle name="Lien hypertexte visité" xfId="202" builtinId="9" hidden="1"/>
    <cellStyle name="Lien hypertexte visité" xfId="203" builtinId="9" hidden="1"/>
    <cellStyle name="Lien hypertexte visité" xfId="204" builtinId="9" hidden="1"/>
    <cellStyle name="Lien hypertexte visité" xfId="205" builtinId="9" hidden="1"/>
    <cellStyle name="Lien hypertexte visité" xfId="206" builtinId="9" hidden="1"/>
    <cellStyle name="Lien hypertexte visité" xfId="207" builtinId="9" hidden="1"/>
    <cellStyle name="Lien hypertexte visité" xfId="208" builtinId="9" hidden="1"/>
    <cellStyle name="Lien hypertexte visité" xfId="209" builtinId="9" hidden="1"/>
    <cellStyle name="Lien hypertexte visité" xfId="210" builtinId="9" hidden="1"/>
    <cellStyle name="Lien hypertexte visité" xfId="211" builtinId="9" hidden="1"/>
    <cellStyle name="Lien hypertexte visité" xfId="212" builtinId="9" hidden="1"/>
    <cellStyle name="Lien hypertexte visité" xfId="213" builtinId="9" hidden="1"/>
    <cellStyle name="Lien hypertexte visité" xfId="214" builtinId="9" hidden="1"/>
    <cellStyle name="Lien hypertexte visité" xfId="215" builtinId="9" hidden="1"/>
    <cellStyle name="Lien hypertexte visité" xfId="216" builtinId="9" hidden="1"/>
    <cellStyle name="Lien hypertexte visité" xfId="217" builtinId="9" hidden="1"/>
    <cellStyle name="Lien hypertexte visité" xfId="218" builtinId="9" hidden="1"/>
    <cellStyle name="Lien hypertexte visité" xfId="219" builtinId="9" hidden="1"/>
    <cellStyle name="Lien hypertexte visité" xfId="220" builtinId="9" hidden="1"/>
    <cellStyle name="Lien hypertexte visité" xfId="221" builtinId="9" hidden="1"/>
    <cellStyle name="Lien hypertexte visité" xfId="222" builtinId="9" hidden="1"/>
    <cellStyle name="Lien hypertexte visité" xfId="223" builtinId="9" hidden="1"/>
    <cellStyle name="Lien hypertexte visité" xfId="224" builtinId="9" hidden="1"/>
    <cellStyle name="Lien hypertexte visité" xfId="225" builtinId="9" hidden="1"/>
    <cellStyle name="Lien hypertexte visité" xfId="226" builtinId="9" hidden="1"/>
    <cellStyle name="Lien hypertexte visité" xfId="227" builtinId="9" hidden="1"/>
    <cellStyle name="Lien hypertexte visité" xfId="228" builtinId="9" hidden="1"/>
    <cellStyle name="Normal" xfId="0" builtinId="0"/>
    <cellStyle name="Normal 2" xfId="173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70C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563C1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2D05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46" Type="http://schemas.openxmlformats.org/officeDocument/2006/relationships/hyperlink" Target="https://www.rki.de/DE/Content/InfAZ/N/Neuartiges_Coronavirus/Situationsberichte/2020-05-15-de.pdf?__blob=publicationFile" TargetMode="External"/><Relationship Id="rId47" Type="http://schemas.openxmlformats.org/officeDocument/2006/relationships/hyperlink" Target="https://www.rki.de/DE/Content/InfAZ/N/Neuartiges_Coronavirus/Situationsberichte/2020-05-16-de.pdf?__blob=publicationFile" TargetMode="External"/><Relationship Id="rId48" Type="http://schemas.openxmlformats.org/officeDocument/2006/relationships/hyperlink" Target="https://www.rki.de/DE/Content/InfAZ/N/Neuartiges_Coronavirus/Situationsberichte/2020-05-17-de.pdf?__blob=publicationFile" TargetMode="External"/><Relationship Id="rId49" Type="http://schemas.openxmlformats.org/officeDocument/2006/relationships/hyperlink" Target="https://www.rki.de/DE/Content/InfAZ/N/Neuartiges_Coronavirus/Situationsberichte/2020-05-18-de.pdf?__blob=publicationFile" TargetMode="External"/><Relationship Id="rId20" Type="http://schemas.openxmlformats.org/officeDocument/2006/relationships/hyperlink" Target="https://www.rki.de/DE/Content/InfAZ/N/Neuartiges_Coronavirus/Situationsberichte/2020-04-16-en.pdf?__blob=publicationFile" TargetMode="External"/><Relationship Id="rId21" Type="http://schemas.openxmlformats.org/officeDocument/2006/relationships/hyperlink" Target="https://www.rki.de/DE/Content/InfAZ/N/Neuartiges_Coronavirus/Situationsberichte/2020-04-17-en.pdf?__blob=publicationFile" TargetMode="External"/><Relationship Id="rId22" Type="http://schemas.openxmlformats.org/officeDocument/2006/relationships/hyperlink" Target="https://www.rki.de/DE/Content/InfAZ/N/Neuartiges_Coronavirus/Situationsberichte/2020-04-18-en.pdf?__blob=publicationFile" TargetMode="External"/><Relationship Id="rId23" Type="http://schemas.openxmlformats.org/officeDocument/2006/relationships/hyperlink" Target="https://www.rki.de/DE/Content/InfAZ/N/Neuartiges_Coronavirus/Situationsberichte/2020-04-19-en.pdf?__blob=publicationFile" TargetMode="External"/><Relationship Id="rId24" Type="http://schemas.openxmlformats.org/officeDocument/2006/relationships/hyperlink" Target="https://www.rki.de/DE/Content/InfAZ/N/Neuartiges_Coronavirus/Situationsberichte/2020-04-20-en.pdf?__blob=publicationFile" TargetMode="External"/><Relationship Id="rId25" Type="http://schemas.openxmlformats.org/officeDocument/2006/relationships/hyperlink" Target="https://www.rki.de/DE/Content/InfAZ/N/Neuartiges_Coronavirus/Situationsberichte/2020-04-21-en.pdf?__blob=publicationFile" TargetMode="External"/><Relationship Id="rId26" Type="http://schemas.openxmlformats.org/officeDocument/2006/relationships/hyperlink" Target="https://www.rki.de/DE/Content/InfAZ/N/Neuartiges_Coronavirus/Situationsberichte/2020-04-22-en.pdf?__blob=publicationFile" TargetMode="External"/><Relationship Id="rId27" Type="http://schemas.openxmlformats.org/officeDocument/2006/relationships/hyperlink" Target="https://www.rki.de/DE/Content/InfAZ/N/Neuartiges_Coronavirus/Situationsberichte/2020-04-23-en.pdf?__blob=publicationFile" TargetMode="External"/><Relationship Id="rId28" Type="http://schemas.openxmlformats.org/officeDocument/2006/relationships/hyperlink" Target="https://www.rki.de/DE/Content/InfAZ/N/Neuartiges_Coronavirus/Situationsberichte/2020-04-24-en.pdf?__blob=publicationFile" TargetMode="External"/><Relationship Id="rId29" Type="http://schemas.openxmlformats.org/officeDocument/2006/relationships/hyperlink" Target="https://www.rki.de/DE/Content/InfAZ/N/Neuartiges_Coronavirus/Situationsberichte/2020-04-27-en.pdf?__blob=publicationFile" TargetMode="External"/><Relationship Id="rId1" Type="http://schemas.openxmlformats.org/officeDocument/2006/relationships/hyperlink" Target="https://www.rki.de/DE/Content/InfAZ/N/Neuartiges_Coronavirus/Situationsberichte/Gesamt.html" TargetMode="External"/><Relationship Id="rId2" Type="http://schemas.openxmlformats.org/officeDocument/2006/relationships/hyperlink" Target="https://www.rki.de/DE/Content/InfAZ/N/Neuartiges_Coronavirus/Situationsberichte/2020-04-29-en.pdf?__blob=publicationFile" TargetMode="External"/><Relationship Id="rId3" Type="http://schemas.openxmlformats.org/officeDocument/2006/relationships/hyperlink" Target="https://www.rki.de/DE/Content/InfAZ/N/Neuartiges_Coronavirus/Situationsberichte/2020-03-30-de.pdf?__blob=publicationFile" TargetMode="External"/><Relationship Id="rId4" Type="http://schemas.openxmlformats.org/officeDocument/2006/relationships/hyperlink" Target="https://www.rki.de/DE/Content/InfAZ/N/Neuartiges_Coronavirus/Situationsberichte/2020-03-31-en.pdf?__blob=publicationFile" TargetMode="External"/><Relationship Id="rId5" Type="http://schemas.openxmlformats.org/officeDocument/2006/relationships/hyperlink" Target="https://www.rki.de/DE/Content/InfAZ/N/Neuartiges_Coronavirus/Situationsberichte/2020-04-01-en.pdf?__blob=publicationFile" TargetMode="External"/><Relationship Id="rId30" Type="http://schemas.openxmlformats.org/officeDocument/2006/relationships/hyperlink" Target="https://www.rki.de/DE/Content/InfAZ/N/Neuartiges_Coronavirus/Situationsberichte/2020-04-28-en.pdf?__blob=publicationFile" TargetMode="External"/><Relationship Id="rId31" Type="http://schemas.openxmlformats.org/officeDocument/2006/relationships/hyperlink" Target="https://www.rki.de/DE/Content/InfAZ/N/Neuartiges_Coronavirus/Situationsberichte/2020-04-30-de.pdf?__blob=publicationFile" TargetMode="External"/><Relationship Id="rId32" Type="http://schemas.openxmlformats.org/officeDocument/2006/relationships/hyperlink" Target="https://www.rki.de/DE/Content/InfAZ/N/Neuartiges_Coronavirus/Situationsberichte/2020-05-01-de.pdf?__blob=publicationFile" TargetMode="External"/><Relationship Id="rId9" Type="http://schemas.openxmlformats.org/officeDocument/2006/relationships/hyperlink" Target="https://www.rki.de/DE/Content/InfAZ/N/Neuartiges_Coronavirus/Situationsberichte/2020-04-05-en.pdf?__blob=publicationFile" TargetMode="External"/><Relationship Id="rId6" Type="http://schemas.openxmlformats.org/officeDocument/2006/relationships/hyperlink" Target="https://www.rki.de/DE/Content/InfAZ/N/Neuartiges_Coronavirus/Situationsberichte/2020-04-02-en.pdf?__blob=publicationFile" TargetMode="External"/><Relationship Id="rId7" Type="http://schemas.openxmlformats.org/officeDocument/2006/relationships/hyperlink" Target="https://www.rki.de/DE/Content/InfAZ/N/Neuartiges_Coronavirus/Situationsberichte/2020-04-03-en.pdf?__blob=publicationFile" TargetMode="External"/><Relationship Id="rId8" Type="http://schemas.openxmlformats.org/officeDocument/2006/relationships/hyperlink" Target="https://www.rki.de/DE/Content/InfAZ/N/Neuartiges_Coronavirus/Situationsberichte/2020-04-04-en.pdf?__blob=publicationFile" TargetMode="External"/><Relationship Id="rId33" Type="http://schemas.openxmlformats.org/officeDocument/2006/relationships/hyperlink" Target="https://www.rki.de/DE/Content/InfAZ/N/Neuartiges_Coronavirus/Situationsberichte/2020-05-02-de.pdf?__blob=publicationFile" TargetMode="External"/><Relationship Id="rId34" Type="http://schemas.openxmlformats.org/officeDocument/2006/relationships/hyperlink" Target="https://www.rki.de/DE/Content/InfAZ/N/Neuartiges_Coronavirus/Situationsberichte/2020-05-03-de.pdf?__blob=publicationFile" TargetMode="External"/><Relationship Id="rId35" Type="http://schemas.openxmlformats.org/officeDocument/2006/relationships/hyperlink" Target="https://www.rki.de/DE/Content/InfAZ/N/Neuartiges_Coronavirus/Situationsberichte/2020-05-04-de.pdf?__blob=publicationFile" TargetMode="External"/><Relationship Id="rId36" Type="http://schemas.openxmlformats.org/officeDocument/2006/relationships/hyperlink" Target="https://www.rki.de/DE/Content/InfAZ/N/Neuartiges_Coronavirus/Situationsberichte/2020-05-05-de.pdf?__blob=publicationFile" TargetMode="External"/><Relationship Id="rId10" Type="http://schemas.openxmlformats.org/officeDocument/2006/relationships/hyperlink" Target="https://www.rki.de/DE/Content/InfAZ/N/Neuartiges_Coronavirus/Situationsberichte/2020-04-06-en.pdf?__blob=publicationFile" TargetMode="External"/><Relationship Id="rId11" Type="http://schemas.openxmlformats.org/officeDocument/2006/relationships/hyperlink" Target="https://www.rki.de/DE/Content/InfAZ/N/Neuartiges_Coronavirus/Situationsberichte/2020-04-07-en.pdf?__blob=publicationFile" TargetMode="External"/><Relationship Id="rId12" Type="http://schemas.openxmlformats.org/officeDocument/2006/relationships/hyperlink" Target="https://www.rki.de/DE/Content/InfAZ/N/Neuartiges_Coronavirus/Situationsberichte/2020-04-08-en.pdf?__blob=publicationFile" TargetMode="External"/><Relationship Id="rId13" Type="http://schemas.openxmlformats.org/officeDocument/2006/relationships/hyperlink" Target="https://www.rki.de/DE/Content/InfAZ/N/Neuartiges_Coronavirus/Situationsberichte/2020-04-09-en.pdf?__blob=publicationFile" TargetMode="External"/><Relationship Id="rId14" Type="http://schemas.openxmlformats.org/officeDocument/2006/relationships/hyperlink" Target="https://www.rki.de/DE/Content/InfAZ/N/Neuartiges_Coronavirus/Situationsberichte/2020-04-10-en.pdf?__blob=publicationFile" TargetMode="External"/><Relationship Id="rId15" Type="http://schemas.openxmlformats.org/officeDocument/2006/relationships/hyperlink" Target="https://www.rki.de/DE/Content/InfAZ/N/Neuartiges_Coronavirus/Situationsberichte/2020-04-11-en.pdf?__blob=publicationFile" TargetMode="External"/><Relationship Id="rId16" Type="http://schemas.openxmlformats.org/officeDocument/2006/relationships/hyperlink" Target="https://www.rki.de/DE/Content/InfAZ/N/Neuartiges_Coronavirus/Situationsberichte/2020-04-12-en.pdf?__blob=publicationFile" TargetMode="External"/><Relationship Id="rId17" Type="http://schemas.openxmlformats.org/officeDocument/2006/relationships/hyperlink" Target="https://www.rki.de/DE/Content/InfAZ/N/Neuartiges_Coronavirus/Situationsberichte/2020-04-13-en.pdf?__blob=publicationFile" TargetMode="External"/><Relationship Id="rId18" Type="http://schemas.openxmlformats.org/officeDocument/2006/relationships/hyperlink" Target="https://www.rki.de/DE/Content/InfAZ/N/Neuartiges_Coronavirus/Situationsberichte/2020-04-14-en.pdf?__blob=publicationFile" TargetMode="External"/><Relationship Id="rId19" Type="http://schemas.openxmlformats.org/officeDocument/2006/relationships/hyperlink" Target="https://www.rki.de/DE/Content/InfAZ/N/Neuartiges_Coronavirus/Situationsberichte/2020-04-15-en.pdf?__blob=publicationFile" TargetMode="External"/><Relationship Id="rId37" Type="http://schemas.openxmlformats.org/officeDocument/2006/relationships/hyperlink" Target="https://www.rki.de/DE/Content/InfAZ/N/Neuartiges_Coronavirus/Situationsberichte/2020-05-06-de.pdf?__blob=publicationFile" TargetMode="External"/><Relationship Id="rId38" Type="http://schemas.openxmlformats.org/officeDocument/2006/relationships/hyperlink" Target="https://www.rki.de/DE/Content/InfAZ/N/Neuartiges_Coronavirus/Situationsberichte/2020-05-07-de.pdf?__blob=publicationFile" TargetMode="External"/><Relationship Id="rId39" Type="http://schemas.openxmlformats.org/officeDocument/2006/relationships/hyperlink" Target="https://www.rki.de/DE/Content/InfAZ/N/Neuartiges_Coronavirus/Situationsberichte/2020-05-08-de.pdf?__blob=publicationFile" TargetMode="External"/><Relationship Id="rId40" Type="http://schemas.openxmlformats.org/officeDocument/2006/relationships/hyperlink" Target="https://www.rki.de/DE/Content/InfAZ/N/Neuartiges_Coronavirus/Situationsberichte/2020-05-09-de.pdf?__blob=publicationFile" TargetMode="External"/><Relationship Id="rId41" Type="http://schemas.openxmlformats.org/officeDocument/2006/relationships/hyperlink" Target="https://www.rki.de/DE/Content/InfAZ/N/Neuartiges_Coronavirus/Situationsberichte/2020-05-10-de.pdf?__blob=publicationFile" TargetMode="External"/><Relationship Id="rId42" Type="http://schemas.openxmlformats.org/officeDocument/2006/relationships/hyperlink" Target="https://www.rki.de/DE/Content/InfAZ/N/Neuartiges_Coronavirus/Situationsberichte/2020-05-11-de.pdf?__blob=publicationFile" TargetMode="External"/><Relationship Id="rId43" Type="http://schemas.openxmlformats.org/officeDocument/2006/relationships/hyperlink" Target="https://www.rki.de/DE/Content/InfAZ/N/Neuartiges_Coronavirus/Situationsberichte/2020-05-12-de.pdf?__blob=publicationFile" TargetMode="External"/><Relationship Id="rId44" Type="http://schemas.openxmlformats.org/officeDocument/2006/relationships/hyperlink" Target="https://www.rki.de/DE/Content/InfAZ/N/Neuartiges_Coronavirus/Situationsberichte/2020-05-13-de.pdf?__blob=publicationFile" TargetMode="External"/><Relationship Id="rId45" Type="http://schemas.openxmlformats.org/officeDocument/2006/relationships/hyperlink" Target="https://www.rki.de/DE/Content/InfAZ/N/Neuartiges_Coronavirus/Situationsberichte/2020-05-14-de.pdf?__blob=publicationFile" TargetMode="External"/></Relationships>
</file>

<file path=xl/worksheets/_rels/sheet3.xml.rels><?xml version="1.0" encoding="UTF-8" standalone="yes"?>
<Relationships xmlns="http://schemas.openxmlformats.org/package/2006/relationships"><Relationship Id="rId46" Type="http://schemas.openxmlformats.org/officeDocument/2006/relationships/hyperlink" Target="https://www.rki.de/DE/Content/InfAZ/N/Neuartiges_Coronavirus/Situationsberichte/2020-04-23-en.pdf?__blob=publicationFile" TargetMode="External"/><Relationship Id="rId47" Type="http://schemas.openxmlformats.org/officeDocument/2006/relationships/hyperlink" Target="https://www.rki.de/DE/Content/InfAZ/N/Neuartiges_Coronavirus/Situationsberichte/2020-04-24-en.pdf?__blob=publicationFile" TargetMode="External"/><Relationship Id="rId48" Type="http://schemas.openxmlformats.org/officeDocument/2006/relationships/hyperlink" Target="https://www.rki.de/DE/Content/InfAZ/N/Neuartiges_Coronavirus/Situationsberichte/2020-04-25-en.pdf?__blob=publicationFile" TargetMode="External"/><Relationship Id="rId49" Type="http://schemas.openxmlformats.org/officeDocument/2006/relationships/hyperlink" Target="https://www.rki.de/DE/Content/InfAZ/N/Neuartiges_Coronavirus/Situationsberichte/2020-04-26-en.pdf?__blob=publicationFile" TargetMode="External"/><Relationship Id="rId20" Type="http://schemas.openxmlformats.org/officeDocument/2006/relationships/hyperlink" Target="https://www.rki.de/DE/Content/InfAZ/N/Neuartiges_Coronavirus/Situationsberichte/2020-03-28-en.pdf?__blob=publicationFile" TargetMode="External"/><Relationship Id="rId21" Type="http://schemas.openxmlformats.org/officeDocument/2006/relationships/hyperlink" Target="https://www.rki.de/DE/Content/InfAZ/N/Neuartiges_Coronavirus/Situationsberichte/2020-03-29-en.pdf?__blob=publicationFile" TargetMode="External"/><Relationship Id="rId22" Type="http://schemas.openxmlformats.org/officeDocument/2006/relationships/hyperlink" Target="https://www.rki.de/DE/Content/InfAZ/N/Neuartiges_Coronavirus/Situationsberichte/2020-03-30-de.pdf?__blob=publicationFile" TargetMode="External"/><Relationship Id="rId23" Type="http://schemas.openxmlformats.org/officeDocument/2006/relationships/hyperlink" Target="https://www.rki.de/DE/Content/InfAZ/N/Neuartiges_Coronavirus/Situationsberichte/2020-03-31-en.pdf?__blob=publicationFile" TargetMode="External"/><Relationship Id="rId24" Type="http://schemas.openxmlformats.org/officeDocument/2006/relationships/hyperlink" Target="https://www.rki.de/DE/Content/InfAZ/N/Neuartiges_Coronavirus/Situationsberichte/2020-04-01-en.pdf?__blob=publicationFile" TargetMode="External"/><Relationship Id="rId25" Type="http://schemas.openxmlformats.org/officeDocument/2006/relationships/hyperlink" Target="https://www.rki.de/DE/Content/InfAZ/N/Neuartiges_Coronavirus/Situationsberichte/2020-04-02-en.pdf?__blob=publicationFile" TargetMode="External"/><Relationship Id="rId26" Type="http://schemas.openxmlformats.org/officeDocument/2006/relationships/hyperlink" Target="https://www.rki.de/DE/Content/InfAZ/N/Neuartiges_Coronavirus/Situationsberichte/2020-04-03-en.pdf?__blob=publicationFile" TargetMode="External"/><Relationship Id="rId27" Type="http://schemas.openxmlformats.org/officeDocument/2006/relationships/hyperlink" Target="https://www.rki.de/DE/Content/InfAZ/N/Neuartiges_Coronavirus/Situationsberichte/2020-04-05-en.pdf?__blob=publicationFile" TargetMode="External"/><Relationship Id="rId28" Type="http://schemas.openxmlformats.org/officeDocument/2006/relationships/hyperlink" Target="https://www.rki.de/DE/Content/InfAZ/N/Neuartiges_Coronavirus/Situationsberichte/2020-04-04-en.pdf?__blob=publicationFile" TargetMode="External"/><Relationship Id="rId29" Type="http://schemas.openxmlformats.org/officeDocument/2006/relationships/hyperlink" Target="https://www.rki.de/DE/Content/InfAZ/N/Neuartiges_Coronavirus/Situationsberichte/2020-04-06-en.pdf?__blob=publicationFile" TargetMode="External"/><Relationship Id="rId1" Type="http://schemas.openxmlformats.org/officeDocument/2006/relationships/hyperlink" Target="https://www.rki.de/DE/Content/InfAZ/N/Neuartiges_Coronavirus/Situationsberichte/2020-03-09-en.pdf?__blob=publicationFile" TargetMode="External"/><Relationship Id="rId2" Type="http://schemas.openxmlformats.org/officeDocument/2006/relationships/hyperlink" Target="https://www.rki.de/DE/Content/InfAZ/N/Neuartiges_Coronavirus/Situationsberichte/Archiv.html" TargetMode="External"/><Relationship Id="rId3" Type="http://schemas.openxmlformats.org/officeDocument/2006/relationships/hyperlink" Target="https://www.rki.de/DE/Content/InfAZ/N/Neuartiges_Coronavirus/Situationsberichte/2020-03-20-en.pdf?__blob=publicationFile" TargetMode="External"/><Relationship Id="rId4" Type="http://schemas.openxmlformats.org/officeDocument/2006/relationships/hyperlink" Target="https://www.rki.de/DE/Content/InfAZ/N/Neuartiges_Coronavirus/Situationsberichte/2020-03-10-en.pdf?__blob=publicationFile" TargetMode="External"/><Relationship Id="rId5" Type="http://schemas.openxmlformats.org/officeDocument/2006/relationships/hyperlink" Target="https://www.rki.de/DE/Content/InfAZ/N/Neuartiges_Coronavirus/Situationsberichte/2020-03-11-en.pdf?__blob=publicationFile" TargetMode="External"/><Relationship Id="rId30" Type="http://schemas.openxmlformats.org/officeDocument/2006/relationships/hyperlink" Target="https://www.rki.de/DE/Content/InfAZ/N/Neuartiges_Coronavirus/Situationsberichte/2020-04-08-en.pdf?__blob=publicationFile" TargetMode="External"/><Relationship Id="rId31" Type="http://schemas.openxmlformats.org/officeDocument/2006/relationships/hyperlink" Target="https://www.rki.de/DE/Content/InfAZ/N/Neuartiges_Coronavirus/Situationsberichte/2020-04-09-en.pdf?__blob=publicationFile" TargetMode="External"/><Relationship Id="rId32" Type="http://schemas.openxmlformats.org/officeDocument/2006/relationships/hyperlink" Target="https://www.rki.de/DE/Content/InfAZ/N/Neuartiges_Coronavirus/Situationsberichte/2020-04-07-en.pdf?__blob=publicationFile" TargetMode="External"/><Relationship Id="rId9" Type="http://schemas.openxmlformats.org/officeDocument/2006/relationships/hyperlink" Target="https://www.rki.de/DE/Content/InfAZ/N/Neuartiges_Coronavirus/Situationsberichte/2020-03-17-en.pdf?__blob=publicationFile" TargetMode="External"/><Relationship Id="rId6" Type="http://schemas.openxmlformats.org/officeDocument/2006/relationships/hyperlink" Target="https://www.rki.de/DE/Content/InfAZ/N/Neuartiges_Coronavirus/Situationsberichte/2020-03-12-en.pdf?__blob=publicationFile" TargetMode="External"/><Relationship Id="rId7" Type="http://schemas.openxmlformats.org/officeDocument/2006/relationships/hyperlink" Target="https://www.rki.de/DE/Content/InfAZ/N/Neuartiges_Coronavirus/Situationsberichte/2020-03-14-en.pdf?__blob=publicationFile" TargetMode="External"/><Relationship Id="rId8" Type="http://schemas.openxmlformats.org/officeDocument/2006/relationships/hyperlink" Target="https://www.rki.de/DE/Content/InfAZ/N/Neuartiges_Coronavirus/Situationsberichte/2020-03-15-en.pdf?__blob=publicationFile" TargetMode="External"/><Relationship Id="rId33" Type="http://schemas.openxmlformats.org/officeDocument/2006/relationships/hyperlink" Target="https://www.rki.de/DE/Content/InfAZ/N/Neuartiges_Coronavirus/Situationsberichte/2020-04-10-en.pdf?__blob=publicationFile" TargetMode="External"/><Relationship Id="rId34" Type="http://schemas.openxmlformats.org/officeDocument/2006/relationships/hyperlink" Target="https://www.rki.de/DE/Content/InfAZ/N/Neuartiges_Coronavirus/Situationsberichte/2020-04-11-en.pdf?__blob=publicationFile" TargetMode="External"/><Relationship Id="rId35" Type="http://schemas.openxmlformats.org/officeDocument/2006/relationships/hyperlink" Target="https://www.rki.de/DE/Content/InfAZ/N/Neuartiges_Coronavirus/Situationsberichte/2020-04-12-en.pdf?__blob=publicationFile" TargetMode="External"/><Relationship Id="rId36" Type="http://schemas.openxmlformats.org/officeDocument/2006/relationships/hyperlink" Target="https://www.rki.de/DE/Content/InfAZ/N/Neuartiges_Coronavirus/Situationsberichte/2020-04-14-en.pdf?__blob=publicationFile" TargetMode="External"/><Relationship Id="rId10" Type="http://schemas.openxmlformats.org/officeDocument/2006/relationships/hyperlink" Target="https://www.rki.de/DE/Content/InfAZ/N/Neuartiges_Coronavirus/Situationsberichte/2020-03-18-en.pdf?__blob=publicationFile" TargetMode="External"/><Relationship Id="rId11" Type="http://schemas.openxmlformats.org/officeDocument/2006/relationships/hyperlink" Target="https://www.rki.de/DE/Content/InfAZ/N/Neuartiges_Coronavirus/Situationsberichte/2020-03-19-en.pdf?__blob=publicationFile" TargetMode="External"/><Relationship Id="rId12" Type="http://schemas.openxmlformats.org/officeDocument/2006/relationships/hyperlink" Target="https://www.rki.de/DE/Content/InfAZ/N/Neuartiges_Coronavirus/Situationsberichte/2020-03-13-en.pdf?__blob=publicationFile" TargetMode="External"/><Relationship Id="rId13" Type="http://schemas.openxmlformats.org/officeDocument/2006/relationships/hyperlink" Target="https://www.rki.de/DE/Content/InfAZ/N/Neuartiges_Coronavirus/Situationsberichte/2020-03-21-en.pdf?__blob=publicationFile" TargetMode="External"/><Relationship Id="rId14" Type="http://schemas.openxmlformats.org/officeDocument/2006/relationships/hyperlink" Target="https://www.rki.de/DE/Content/InfAZ/N/Neuartiges_Coronavirus/Situationsberichte/2020-03-22-en.pdf?__blob=publicationFile" TargetMode="External"/><Relationship Id="rId15" Type="http://schemas.openxmlformats.org/officeDocument/2006/relationships/hyperlink" Target="https://www.rki.de/DE/Content/InfAZ/N/Neuartiges_Coronavirus/Situationsberichte/2020-03-23-en.pdf?__blob=publicationFile" TargetMode="External"/><Relationship Id="rId16" Type="http://schemas.openxmlformats.org/officeDocument/2006/relationships/hyperlink" Target="https://www.rki.de/DE/Content/InfAZ/N/Neuartiges_Coronavirus/Situationsberichte/2020-03-24-en.pdf?__blob=publicationFile" TargetMode="External"/><Relationship Id="rId17" Type="http://schemas.openxmlformats.org/officeDocument/2006/relationships/hyperlink" Target="https://www.rki.de/DE/Content/InfAZ/N/Neuartiges_Coronavirus/Situationsberichte/2020-03-25-en.pdf?__blob=publicationFile" TargetMode="External"/><Relationship Id="rId18" Type="http://schemas.openxmlformats.org/officeDocument/2006/relationships/hyperlink" Target="https://www.rki.de/DE/Content/InfAZ/N/Neuartiges_Coronavirus/Situationsberichte/2020-03-26-en.pdf?__blob=publicationFile" TargetMode="External"/><Relationship Id="rId19" Type="http://schemas.openxmlformats.org/officeDocument/2006/relationships/hyperlink" Target="https://www.rki.de/DE/Content/InfAZ/N/Neuartiges_Coronavirus/Situationsberichte/2020-03-27-en.pdf?__blob=publicationFile" TargetMode="External"/><Relationship Id="rId37" Type="http://schemas.openxmlformats.org/officeDocument/2006/relationships/hyperlink" Target="https://www.rki.de/DE/Content/InfAZ/N/Neuartiges_Coronavirus/Situationsberichte/2020-04-15-en.pdf?__blob=publicationFile" TargetMode="External"/><Relationship Id="rId38" Type="http://schemas.openxmlformats.org/officeDocument/2006/relationships/hyperlink" Target="https://www.rki.de/DE/Content/InfAZ/N/Neuartiges_Coronavirus/Situationsberichte/2020-04-16-en.pdf?__blob=publicationFile" TargetMode="External"/><Relationship Id="rId39" Type="http://schemas.openxmlformats.org/officeDocument/2006/relationships/hyperlink" Target="https://www.rki.de/DE/Content/InfAZ/N/Neuartiges_Coronavirus/Situationsberichte/2020-04-17-en.pdf?__blob=publicationFile" TargetMode="External"/><Relationship Id="rId40" Type="http://schemas.openxmlformats.org/officeDocument/2006/relationships/hyperlink" Target="https://www.rki.de/DE/Content/InfAZ/N/Neuartiges_Coronavirus/Situationsberichte/2020-04-18-en.pdf?__blob=publicationFile" TargetMode="External"/><Relationship Id="rId41" Type="http://schemas.openxmlformats.org/officeDocument/2006/relationships/hyperlink" Target="https://www.rki.de/DE/Content/InfAZ/N/Neuartiges_Coronavirus/Situationsberichte/2020-04-19-en.pdf?__blob=publicationFile" TargetMode="External"/><Relationship Id="rId42" Type="http://schemas.openxmlformats.org/officeDocument/2006/relationships/hyperlink" Target="https://www.rki.de/DE/Content/InfAZ/N/Neuartiges_Coronavirus/Situationsberichte/2020-04-20-en.pdf?__blob=publicationFile" TargetMode="External"/><Relationship Id="rId43" Type="http://schemas.openxmlformats.org/officeDocument/2006/relationships/hyperlink" Target="https://www.rki.de/DE/Content/InfAZ/N/Neuartiges_Coronavirus/Situationsberichte/2020-04-13-en.pdf?__blob=publicationFile" TargetMode="External"/><Relationship Id="rId44" Type="http://schemas.openxmlformats.org/officeDocument/2006/relationships/hyperlink" Target="https://www.rki.de/DE/Content/InfAZ/N/Neuartiges_Coronavirus/Situationsberichte/2020-04-21-en.pdf?__blob=publicationFile" TargetMode="External"/><Relationship Id="rId45" Type="http://schemas.openxmlformats.org/officeDocument/2006/relationships/hyperlink" Target="https://www.rki.de/DE/Content/InfAZ/N/Neuartiges_Coronavirus/Situationsberichte/2020-04-22-en.pdf?__blob=publicationFile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 enableFormatConditionsCalculation="0">
    <tabColor rgb="FF92D050"/>
  </sheetPr>
  <dimension ref="A1:AMK6"/>
  <sheetViews>
    <sheetView workbookViewId="0">
      <selection sqref="A1:XFD1048576"/>
    </sheetView>
  </sheetViews>
  <sheetFormatPr baseColWidth="10" defaultColWidth="8.6640625" defaultRowHeight="14" x14ac:dyDescent="0"/>
  <cols>
    <col min="1" max="1025" width="10.83203125" style="125" customWidth="1"/>
    <col min="1026" max="16384" width="8.6640625" style="126"/>
  </cols>
  <sheetData>
    <row r="1" spans="1:1" s="124" customFormat="1" ht="23" customHeight="1">
      <c r="A1" s="123" t="s">
        <v>25</v>
      </c>
    </row>
    <row r="3" spans="1:1">
      <c r="A3" s="124" t="s">
        <v>0</v>
      </c>
    </row>
    <row r="4" spans="1:1">
      <c r="A4" s="125" t="s">
        <v>29</v>
      </c>
    </row>
    <row r="5" spans="1:1">
      <c r="A5" s="125" t="s">
        <v>27</v>
      </c>
    </row>
    <row r="6" spans="1:1">
      <c r="A6" s="125" t="s">
        <v>264</v>
      </c>
    </row>
  </sheetData>
  <pageMargins left="0.7" right="0.7" top="0.75" bottom="0.75" header="0.51180555555555496" footer="0.51180555555555496"/>
  <pageSetup firstPageNumber="0" orientation="portrait" horizontalDpi="300" verticalDpi="300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 enableFormatConditionsCalculation="0"/>
  <dimension ref="A1:AXY179"/>
  <sheetViews>
    <sheetView tabSelected="1" zoomScale="90" zoomScaleNormal="90" zoomScalePageLayoutView="90" workbookViewId="0">
      <pane xSplit="1" ySplit="8" topLeftCell="D9" activePane="bottomRight" state="frozen"/>
      <selection pane="topRight" activeCell="B1" sqref="B1"/>
      <selection pane="bottomLeft" activeCell="A5" sqref="A5"/>
      <selection pane="bottomRight" activeCell="F26" sqref="F26"/>
    </sheetView>
  </sheetViews>
  <sheetFormatPr baseColWidth="10" defaultColWidth="10.6640625" defaultRowHeight="14" x14ac:dyDescent="0"/>
  <cols>
    <col min="1" max="1" width="12.6640625" style="5" customWidth="1"/>
    <col min="2" max="1014" width="10.6640625" style="5"/>
    <col min="1015" max="16384" width="10.6640625" style="6"/>
  </cols>
  <sheetData>
    <row r="1" spans="1:1325" s="3" customFormat="1" ht="18">
      <c r="A1" s="1" t="s">
        <v>26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/>
      <c r="DB1" s="2"/>
      <c r="DC1" s="2"/>
      <c r="DD1" s="2"/>
      <c r="DE1" s="2"/>
      <c r="DF1" s="2"/>
      <c r="DG1" s="2"/>
      <c r="DH1" s="2"/>
      <c r="DI1" s="2"/>
      <c r="DJ1" s="2"/>
      <c r="DK1" s="2"/>
      <c r="DL1" s="2"/>
      <c r="DM1" s="2"/>
      <c r="DN1" s="2"/>
      <c r="DO1" s="2"/>
      <c r="DP1" s="2"/>
      <c r="DQ1" s="2"/>
      <c r="DR1" s="2"/>
      <c r="DS1" s="2"/>
      <c r="DT1" s="2"/>
      <c r="DU1" s="2"/>
      <c r="DV1" s="2"/>
      <c r="DW1" s="2"/>
      <c r="DX1" s="2"/>
      <c r="DY1" s="2"/>
      <c r="DZ1" s="2"/>
      <c r="EA1" s="2"/>
      <c r="EB1" s="2"/>
      <c r="EC1" s="2"/>
      <c r="ED1" s="2"/>
      <c r="EE1" s="2"/>
      <c r="EF1" s="2"/>
      <c r="EG1" s="2"/>
      <c r="EH1" s="2"/>
      <c r="EI1" s="2"/>
      <c r="EJ1" s="2"/>
      <c r="EK1" s="2"/>
      <c r="EL1" s="2"/>
      <c r="EM1" s="2"/>
      <c r="EN1" s="2"/>
      <c r="EO1" s="2"/>
      <c r="EP1" s="2"/>
      <c r="EQ1" s="2"/>
      <c r="ER1" s="2"/>
      <c r="ES1" s="2"/>
      <c r="ET1" s="2"/>
      <c r="EU1" s="2"/>
      <c r="EV1" s="2"/>
      <c r="EW1" s="2"/>
      <c r="EX1" s="2"/>
      <c r="EY1" s="2"/>
      <c r="EZ1" s="2"/>
      <c r="FA1" s="2"/>
      <c r="FB1" s="2"/>
      <c r="FC1" s="2"/>
      <c r="FD1" s="2"/>
      <c r="FE1" s="2"/>
      <c r="FF1" s="2"/>
      <c r="FG1" s="2"/>
      <c r="FH1" s="2"/>
      <c r="FI1" s="2"/>
      <c r="FJ1" s="2"/>
      <c r="FK1" s="2"/>
      <c r="FL1" s="2"/>
      <c r="FM1" s="2"/>
      <c r="FN1" s="2"/>
      <c r="FO1" s="2"/>
      <c r="FP1" s="2"/>
      <c r="FQ1" s="2"/>
      <c r="FR1" s="2"/>
      <c r="FS1" s="2"/>
      <c r="FT1" s="2"/>
      <c r="FU1" s="2"/>
      <c r="FV1" s="2"/>
      <c r="FW1" s="2"/>
      <c r="FX1" s="2"/>
      <c r="FY1" s="2"/>
      <c r="FZ1" s="2"/>
      <c r="GA1" s="2"/>
      <c r="GB1" s="2"/>
      <c r="GC1" s="2"/>
      <c r="GD1" s="2"/>
      <c r="GE1" s="2"/>
      <c r="GF1" s="2"/>
      <c r="GG1" s="2"/>
      <c r="GH1" s="2"/>
      <c r="GI1" s="2"/>
      <c r="GJ1" s="2"/>
      <c r="GK1" s="2"/>
      <c r="GL1" s="2"/>
      <c r="GM1" s="2"/>
      <c r="GN1" s="2"/>
      <c r="GO1" s="2"/>
      <c r="GP1" s="2"/>
      <c r="GQ1" s="2"/>
      <c r="GR1" s="2"/>
      <c r="GS1" s="2"/>
      <c r="GT1" s="2"/>
      <c r="GU1" s="2"/>
      <c r="GV1" s="2"/>
      <c r="GW1" s="2"/>
      <c r="GX1" s="2"/>
      <c r="GY1" s="2"/>
      <c r="GZ1" s="2"/>
      <c r="HA1" s="2"/>
      <c r="HB1" s="2"/>
      <c r="HC1" s="2"/>
      <c r="HD1" s="2"/>
      <c r="HE1" s="2"/>
      <c r="HF1" s="2"/>
      <c r="HG1" s="2"/>
      <c r="HH1" s="2"/>
      <c r="HI1" s="2"/>
      <c r="HJ1" s="2"/>
      <c r="HK1" s="2"/>
      <c r="HL1" s="2"/>
      <c r="HM1" s="2"/>
      <c r="HN1" s="2"/>
      <c r="HO1" s="2"/>
      <c r="HP1" s="2"/>
      <c r="HQ1" s="2"/>
      <c r="HR1" s="2"/>
      <c r="HS1" s="2"/>
      <c r="HT1" s="2"/>
      <c r="HU1" s="2"/>
      <c r="HV1" s="2"/>
      <c r="HW1" s="2"/>
      <c r="HX1" s="2"/>
      <c r="HY1" s="2"/>
      <c r="HZ1" s="2"/>
      <c r="IA1" s="2"/>
      <c r="IB1" s="2"/>
      <c r="IC1" s="2"/>
      <c r="ID1" s="2"/>
      <c r="IE1" s="2"/>
      <c r="IF1" s="2"/>
      <c r="IG1" s="2"/>
      <c r="IH1" s="2"/>
      <c r="II1" s="2"/>
      <c r="IJ1" s="2"/>
      <c r="IK1" s="2"/>
      <c r="IL1" s="2"/>
      <c r="IM1" s="2"/>
      <c r="IN1" s="2"/>
      <c r="IO1" s="2"/>
      <c r="IP1" s="2"/>
      <c r="IQ1" s="2"/>
      <c r="IR1" s="2"/>
      <c r="IS1" s="2"/>
      <c r="IT1" s="2"/>
      <c r="IU1" s="2"/>
      <c r="IV1" s="2"/>
      <c r="IW1" s="2"/>
      <c r="IX1" s="2"/>
      <c r="IY1" s="2"/>
      <c r="IZ1" s="2"/>
      <c r="JA1" s="2"/>
      <c r="JB1" s="2"/>
      <c r="JC1" s="2"/>
      <c r="JD1" s="2"/>
      <c r="JE1" s="2"/>
      <c r="JF1" s="2"/>
      <c r="JG1" s="2"/>
      <c r="JH1" s="2"/>
      <c r="JI1" s="2"/>
      <c r="JJ1" s="2"/>
      <c r="JK1" s="2"/>
      <c r="JL1" s="2"/>
      <c r="JM1" s="2"/>
      <c r="JN1" s="2"/>
      <c r="JO1" s="2"/>
      <c r="JP1" s="2"/>
      <c r="JQ1" s="2"/>
      <c r="JR1" s="2"/>
      <c r="JS1" s="2"/>
      <c r="JT1" s="2"/>
      <c r="JU1" s="2"/>
      <c r="JV1" s="2"/>
      <c r="JW1" s="2"/>
      <c r="JX1" s="2"/>
      <c r="JY1" s="2"/>
      <c r="JZ1" s="2"/>
      <c r="KA1" s="2"/>
      <c r="KB1" s="2"/>
      <c r="KC1" s="2"/>
      <c r="KD1" s="2"/>
      <c r="KE1" s="2"/>
      <c r="KF1" s="2"/>
      <c r="KG1" s="2"/>
      <c r="KH1" s="2"/>
      <c r="KI1" s="2"/>
      <c r="KJ1" s="2"/>
      <c r="KK1" s="2"/>
      <c r="KL1" s="2"/>
      <c r="KM1" s="2"/>
      <c r="KN1" s="2"/>
      <c r="KO1" s="2"/>
      <c r="KP1" s="2"/>
      <c r="KQ1" s="2"/>
      <c r="KR1" s="2"/>
      <c r="KS1" s="2"/>
      <c r="KT1" s="2"/>
      <c r="KU1" s="2"/>
      <c r="KV1" s="2"/>
      <c r="KW1" s="2"/>
      <c r="KX1" s="2"/>
      <c r="KY1" s="2"/>
      <c r="KZ1" s="2"/>
      <c r="LA1" s="2"/>
      <c r="LB1" s="2"/>
      <c r="LC1" s="2"/>
      <c r="LD1" s="2"/>
      <c r="LE1" s="2"/>
      <c r="LF1" s="2"/>
      <c r="LG1" s="2"/>
      <c r="LH1" s="2"/>
      <c r="LI1" s="2"/>
      <c r="LJ1" s="2"/>
      <c r="LK1" s="2"/>
      <c r="LL1" s="2"/>
      <c r="LM1" s="2"/>
      <c r="LN1" s="2"/>
      <c r="LO1" s="2"/>
      <c r="LP1" s="2"/>
      <c r="LQ1" s="2"/>
      <c r="LR1" s="2"/>
      <c r="LS1" s="2"/>
      <c r="LT1" s="2"/>
      <c r="LU1" s="2"/>
      <c r="LV1" s="2"/>
      <c r="LW1" s="2"/>
      <c r="LX1" s="2"/>
      <c r="LY1" s="2"/>
      <c r="LZ1" s="2"/>
      <c r="MA1" s="2"/>
      <c r="MB1" s="2"/>
      <c r="MC1" s="2"/>
      <c r="MD1" s="2"/>
      <c r="ME1" s="2"/>
      <c r="MF1" s="2"/>
      <c r="MG1" s="2"/>
      <c r="MH1" s="2"/>
      <c r="MI1" s="2"/>
      <c r="MJ1" s="2"/>
      <c r="MK1" s="2"/>
      <c r="ML1" s="2"/>
      <c r="MM1" s="2"/>
      <c r="MN1" s="2"/>
      <c r="MO1" s="2"/>
      <c r="MP1" s="2"/>
      <c r="MQ1" s="2"/>
      <c r="MR1" s="2"/>
      <c r="MS1" s="2"/>
      <c r="MT1" s="2"/>
      <c r="MU1" s="2"/>
      <c r="MV1" s="2"/>
      <c r="MW1" s="2"/>
      <c r="MX1" s="2"/>
      <c r="MY1" s="2"/>
      <c r="MZ1" s="2"/>
      <c r="NA1" s="2"/>
      <c r="NB1" s="2"/>
      <c r="NC1" s="2"/>
      <c r="ND1" s="2"/>
      <c r="NE1" s="2"/>
      <c r="NF1" s="2"/>
      <c r="NG1" s="2"/>
      <c r="NH1" s="2"/>
      <c r="NI1" s="2"/>
      <c r="NJ1" s="2"/>
      <c r="NK1" s="2"/>
      <c r="NL1" s="2"/>
      <c r="NM1" s="2"/>
      <c r="NN1" s="2"/>
      <c r="NO1" s="2"/>
      <c r="NP1" s="2"/>
      <c r="NQ1" s="2"/>
      <c r="NR1" s="2"/>
      <c r="NS1" s="2"/>
      <c r="NT1" s="2"/>
      <c r="NU1" s="2"/>
      <c r="NV1" s="2"/>
      <c r="NW1" s="2"/>
      <c r="NX1" s="2"/>
      <c r="NY1" s="2"/>
      <c r="NZ1" s="2"/>
      <c r="OA1" s="2"/>
      <c r="OB1" s="2"/>
      <c r="OC1" s="2"/>
      <c r="OD1" s="2"/>
      <c r="OE1" s="2"/>
      <c r="OF1" s="2"/>
      <c r="OG1" s="2"/>
      <c r="OH1" s="2"/>
      <c r="OI1" s="2"/>
      <c r="OJ1" s="2"/>
      <c r="OK1" s="2"/>
      <c r="OL1" s="2"/>
      <c r="OM1" s="2"/>
      <c r="ON1" s="2"/>
      <c r="OO1" s="2"/>
      <c r="OP1" s="2"/>
      <c r="OQ1" s="2"/>
      <c r="OR1" s="2"/>
      <c r="OS1" s="2"/>
      <c r="OT1" s="2"/>
      <c r="OU1" s="2"/>
      <c r="OV1" s="2"/>
      <c r="OW1" s="2"/>
      <c r="OX1" s="2"/>
      <c r="OY1" s="2"/>
      <c r="OZ1" s="2"/>
      <c r="PA1" s="2"/>
      <c r="PB1" s="2"/>
      <c r="PC1" s="2"/>
      <c r="PD1" s="2"/>
      <c r="PE1" s="2"/>
      <c r="PF1" s="2"/>
      <c r="PG1" s="2"/>
      <c r="PH1" s="2"/>
      <c r="PI1" s="2"/>
      <c r="PJ1" s="2"/>
      <c r="PK1" s="2"/>
      <c r="PL1" s="2"/>
      <c r="PM1" s="2"/>
      <c r="PN1" s="2"/>
      <c r="PO1" s="2"/>
      <c r="PP1" s="2"/>
      <c r="PQ1" s="2"/>
      <c r="PR1" s="2"/>
      <c r="PS1" s="2"/>
      <c r="PT1" s="2"/>
      <c r="PU1" s="2"/>
      <c r="PV1" s="2"/>
      <c r="PW1" s="2"/>
      <c r="PX1" s="2"/>
      <c r="PY1" s="2"/>
      <c r="PZ1" s="2"/>
      <c r="QA1" s="2"/>
      <c r="QB1" s="2"/>
      <c r="QC1" s="2"/>
      <c r="QD1" s="2"/>
      <c r="QE1" s="2"/>
      <c r="QF1" s="2"/>
      <c r="QG1" s="2"/>
      <c r="QH1" s="2"/>
      <c r="QI1" s="2"/>
      <c r="QJ1" s="2"/>
      <c r="QK1" s="2"/>
      <c r="QL1" s="2"/>
      <c r="QM1" s="2"/>
      <c r="QN1" s="2"/>
      <c r="QO1" s="2"/>
      <c r="QP1" s="2"/>
      <c r="QQ1" s="2"/>
      <c r="QR1" s="2"/>
      <c r="QS1" s="2"/>
      <c r="QT1" s="2"/>
      <c r="QU1" s="2"/>
      <c r="QV1" s="2"/>
      <c r="QW1" s="2"/>
      <c r="QX1" s="2"/>
      <c r="QY1" s="2"/>
      <c r="QZ1" s="2"/>
      <c r="RA1" s="2"/>
      <c r="RB1" s="2"/>
      <c r="RC1" s="2"/>
      <c r="RD1" s="2"/>
      <c r="RE1" s="2"/>
      <c r="RF1" s="2"/>
      <c r="RG1" s="2"/>
      <c r="RH1" s="2"/>
      <c r="RI1" s="2"/>
      <c r="RJ1" s="2"/>
      <c r="RK1" s="2"/>
      <c r="RL1" s="2"/>
      <c r="RM1" s="2"/>
      <c r="RN1" s="2"/>
      <c r="RO1" s="2"/>
      <c r="RP1" s="2"/>
      <c r="RQ1" s="2"/>
      <c r="RR1" s="2"/>
      <c r="RS1" s="2"/>
      <c r="RT1" s="2"/>
      <c r="RU1" s="2"/>
      <c r="RV1" s="2"/>
      <c r="RW1" s="2"/>
      <c r="RX1" s="2"/>
      <c r="RY1" s="2"/>
      <c r="RZ1" s="2"/>
      <c r="SA1" s="2"/>
      <c r="SB1" s="2"/>
      <c r="SC1" s="2"/>
      <c r="SD1" s="2"/>
      <c r="SE1" s="2"/>
      <c r="SF1" s="2"/>
      <c r="SG1" s="2"/>
      <c r="SH1" s="2"/>
      <c r="SI1" s="2"/>
      <c r="SJ1" s="2"/>
      <c r="SK1" s="2"/>
      <c r="SL1" s="2"/>
      <c r="SM1" s="2"/>
      <c r="SN1" s="2"/>
      <c r="SO1" s="2"/>
      <c r="SP1" s="2"/>
      <c r="SQ1" s="2"/>
      <c r="SR1" s="2"/>
      <c r="SS1" s="2"/>
      <c r="ST1" s="2"/>
      <c r="SU1" s="2"/>
      <c r="SV1" s="2"/>
      <c r="SW1" s="2"/>
      <c r="SX1" s="2"/>
      <c r="SY1" s="2"/>
      <c r="SZ1" s="2"/>
      <c r="TA1" s="2"/>
      <c r="TB1" s="2"/>
      <c r="TC1" s="2"/>
      <c r="TD1" s="2"/>
      <c r="TE1" s="2"/>
      <c r="TF1" s="2"/>
      <c r="TG1" s="2"/>
      <c r="TH1" s="2"/>
      <c r="TI1" s="2"/>
      <c r="TJ1" s="2"/>
      <c r="TK1" s="2"/>
      <c r="TL1" s="2"/>
      <c r="TM1" s="2"/>
      <c r="TN1" s="2"/>
      <c r="TO1" s="2"/>
      <c r="TP1" s="2"/>
      <c r="TQ1" s="2"/>
      <c r="TR1" s="2"/>
      <c r="TS1" s="2"/>
      <c r="TT1" s="2"/>
      <c r="TU1" s="2"/>
      <c r="TV1" s="2"/>
      <c r="TW1" s="2"/>
      <c r="TX1" s="2"/>
      <c r="TY1" s="2"/>
      <c r="TZ1" s="2"/>
      <c r="UA1" s="2"/>
      <c r="UB1" s="2"/>
      <c r="UC1" s="2"/>
      <c r="UD1" s="2"/>
      <c r="UE1" s="2"/>
      <c r="UF1" s="2"/>
      <c r="UG1" s="2"/>
      <c r="UH1" s="2"/>
      <c r="UI1" s="2"/>
      <c r="UJ1" s="2"/>
      <c r="UK1" s="2"/>
      <c r="UL1" s="2"/>
      <c r="UM1" s="2"/>
      <c r="UN1" s="2"/>
      <c r="UO1" s="2"/>
      <c r="UP1" s="2"/>
      <c r="UQ1" s="2"/>
      <c r="UR1" s="2"/>
      <c r="US1" s="2"/>
      <c r="UT1" s="2"/>
      <c r="UU1" s="2"/>
      <c r="UV1" s="2"/>
      <c r="UW1" s="2"/>
      <c r="UX1" s="2"/>
      <c r="UY1" s="2"/>
      <c r="UZ1" s="2"/>
      <c r="VA1" s="2"/>
      <c r="VB1" s="2"/>
      <c r="VC1" s="2"/>
      <c r="VD1" s="2"/>
      <c r="VE1" s="2"/>
      <c r="VF1" s="2"/>
      <c r="VG1" s="2"/>
      <c r="VH1" s="2"/>
      <c r="VI1" s="2"/>
      <c r="VJ1" s="2"/>
      <c r="VK1" s="2"/>
      <c r="VL1" s="2"/>
      <c r="VM1" s="2"/>
      <c r="VN1" s="2"/>
      <c r="VO1" s="2"/>
      <c r="VP1" s="2"/>
      <c r="VQ1" s="2"/>
      <c r="VR1" s="2"/>
      <c r="VS1" s="2"/>
      <c r="VT1" s="2"/>
      <c r="VU1" s="2"/>
      <c r="VV1" s="2"/>
      <c r="VW1" s="2"/>
      <c r="VX1" s="2"/>
      <c r="VY1" s="2"/>
      <c r="VZ1" s="2"/>
      <c r="WA1" s="2"/>
      <c r="WB1" s="2"/>
      <c r="WC1" s="2"/>
      <c r="WD1" s="2"/>
      <c r="WE1" s="2"/>
      <c r="WF1" s="2"/>
      <c r="WG1" s="2"/>
      <c r="WH1" s="2"/>
      <c r="WI1" s="2"/>
      <c r="WJ1" s="2"/>
      <c r="WK1" s="2"/>
      <c r="WL1" s="2"/>
      <c r="WM1" s="2"/>
      <c r="WN1" s="2"/>
      <c r="WO1" s="2"/>
      <c r="WP1" s="2"/>
      <c r="WQ1" s="2"/>
      <c r="WR1" s="2"/>
      <c r="WS1" s="2"/>
      <c r="WT1" s="2"/>
      <c r="WU1" s="2"/>
      <c r="WV1" s="2"/>
      <c r="WW1" s="2"/>
      <c r="WX1" s="2"/>
      <c r="WY1" s="2"/>
      <c r="WZ1" s="2"/>
      <c r="XA1" s="2"/>
      <c r="XB1" s="2"/>
      <c r="XC1" s="2"/>
      <c r="XD1" s="2"/>
      <c r="XE1" s="2"/>
      <c r="XF1" s="2"/>
      <c r="XG1" s="2"/>
      <c r="XH1" s="2"/>
      <c r="XI1" s="2"/>
      <c r="XJ1" s="2"/>
      <c r="XK1" s="2"/>
      <c r="XL1" s="2"/>
      <c r="XM1" s="2"/>
      <c r="XN1" s="2"/>
      <c r="XO1" s="2"/>
      <c r="XP1" s="2"/>
      <c r="XQ1" s="2"/>
      <c r="XR1" s="2"/>
      <c r="XS1" s="2"/>
      <c r="XT1" s="2"/>
      <c r="XU1" s="2"/>
      <c r="XV1" s="2"/>
      <c r="XW1" s="2"/>
      <c r="XX1" s="2"/>
      <c r="XY1" s="2"/>
      <c r="XZ1" s="2"/>
      <c r="YA1" s="2"/>
      <c r="YB1" s="2"/>
      <c r="YC1" s="2"/>
      <c r="YD1" s="2"/>
      <c r="YE1" s="2"/>
      <c r="YF1" s="2"/>
      <c r="YG1" s="2"/>
      <c r="YH1" s="2"/>
      <c r="YI1" s="2"/>
      <c r="YJ1" s="2"/>
      <c r="YK1" s="2"/>
      <c r="YL1" s="2"/>
      <c r="YM1" s="2"/>
      <c r="YN1" s="2"/>
      <c r="YO1" s="2"/>
      <c r="YP1" s="2"/>
      <c r="YQ1" s="2"/>
      <c r="YR1" s="2"/>
      <c r="YS1" s="2"/>
      <c r="YT1" s="2"/>
      <c r="YU1" s="2"/>
      <c r="YV1" s="2"/>
      <c r="YW1" s="2"/>
      <c r="YX1" s="2"/>
      <c r="YY1" s="2"/>
      <c r="YZ1" s="2"/>
      <c r="ZA1" s="2"/>
      <c r="ZB1" s="2"/>
      <c r="ZC1" s="2"/>
      <c r="ZD1" s="2"/>
      <c r="ZE1" s="2"/>
      <c r="ZF1" s="2"/>
      <c r="ZG1" s="2"/>
      <c r="ZH1" s="2"/>
      <c r="ZI1" s="2"/>
      <c r="ZJ1" s="2"/>
      <c r="ZK1" s="2"/>
      <c r="ZL1" s="2"/>
      <c r="ZM1" s="2"/>
      <c r="ZN1" s="2"/>
      <c r="ZO1" s="2"/>
      <c r="ZP1" s="2"/>
      <c r="ZQ1" s="2"/>
      <c r="ZR1" s="2"/>
      <c r="ZS1" s="2"/>
      <c r="ZT1" s="2"/>
      <c r="ZU1" s="2"/>
      <c r="ZV1" s="2"/>
      <c r="ZW1" s="2"/>
      <c r="ZX1" s="2"/>
      <c r="ZY1" s="2"/>
      <c r="ZZ1" s="2"/>
      <c r="AAA1" s="2"/>
      <c r="AAB1" s="2"/>
      <c r="AAC1" s="2"/>
      <c r="AAD1" s="2"/>
      <c r="AAE1" s="2"/>
      <c r="AAF1" s="2"/>
      <c r="AAG1" s="2"/>
      <c r="AAH1" s="2"/>
      <c r="AAI1" s="2"/>
      <c r="AAJ1" s="2"/>
      <c r="AAK1" s="2"/>
      <c r="AAL1" s="2"/>
      <c r="AAM1" s="2"/>
      <c r="AAN1" s="2"/>
      <c r="AAO1" s="2"/>
      <c r="AAP1" s="2"/>
      <c r="AAQ1" s="2"/>
      <c r="AAR1" s="2"/>
      <c r="AAS1" s="2"/>
      <c r="AAT1" s="2"/>
      <c r="AAU1" s="2"/>
      <c r="AAV1" s="2"/>
      <c r="AAW1" s="2"/>
      <c r="AAX1" s="2"/>
      <c r="AAY1" s="2"/>
      <c r="AAZ1" s="2"/>
      <c r="ABA1" s="2"/>
      <c r="ABB1" s="2"/>
      <c r="ABC1" s="2"/>
      <c r="ABD1" s="2"/>
      <c r="ABE1" s="2"/>
      <c r="ABF1" s="2"/>
      <c r="ABG1" s="2"/>
      <c r="ABH1" s="2"/>
      <c r="ABI1" s="2"/>
      <c r="ABJ1" s="2"/>
      <c r="ABK1" s="2"/>
      <c r="ABL1" s="2"/>
      <c r="ABM1" s="2"/>
      <c r="ABN1" s="2"/>
      <c r="ABO1" s="2"/>
      <c r="ABP1" s="2"/>
      <c r="ABQ1" s="2"/>
      <c r="ABR1" s="2"/>
      <c r="ABS1" s="2"/>
      <c r="ABT1" s="2"/>
      <c r="ABU1" s="2"/>
      <c r="ABV1" s="2"/>
      <c r="ABW1" s="2"/>
      <c r="ABX1" s="2"/>
      <c r="ABY1" s="2"/>
      <c r="ABZ1" s="2"/>
      <c r="ACA1" s="2"/>
      <c r="ACB1" s="2"/>
      <c r="ACC1" s="2"/>
      <c r="ACD1" s="2"/>
      <c r="ACE1" s="2"/>
      <c r="ACF1" s="2"/>
      <c r="ACG1" s="2"/>
      <c r="ACH1" s="2"/>
      <c r="ACI1" s="2"/>
      <c r="ACJ1" s="2"/>
      <c r="ACK1" s="2"/>
      <c r="ACL1" s="2"/>
      <c r="ACM1" s="2"/>
      <c r="ACN1" s="2"/>
      <c r="ACO1" s="2"/>
      <c r="ACP1" s="2"/>
      <c r="ACQ1" s="2"/>
      <c r="ACR1" s="2"/>
      <c r="ACS1" s="2"/>
      <c r="ACT1" s="2"/>
      <c r="ACU1" s="2"/>
      <c r="ACV1" s="2"/>
      <c r="ACW1" s="2"/>
      <c r="ACX1" s="2"/>
      <c r="ACY1" s="2"/>
      <c r="ACZ1" s="2"/>
      <c r="ADA1" s="2"/>
      <c r="ADB1" s="2"/>
      <c r="ADC1" s="2"/>
      <c r="ADD1" s="2"/>
      <c r="ADE1" s="2"/>
      <c r="ADF1" s="2"/>
      <c r="ADG1" s="2"/>
      <c r="ADH1" s="2"/>
      <c r="ADI1" s="2"/>
      <c r="ADJ1" s="2"/>
      <c r="ADK1" s="2"/>
      <c r="ADL1" s="2"/>
      <c r="ADM1" s="2"/>
      <c r="ADN1" s="2"/>
      <c r="ADO1" s="2"/>
      <c r="ADP1" s="2"/>
      <c r="ADQ1" s="2"/>
      <c r="ADR1" s="2"/>
      <c r="ADS1" s="2"/>
      <c r="ADT1" s="2"/>
      <c r="ADU1" s="2"/>
      <c r="ADV1" s="2"/>
      <c r="ADW1" s="2"/>
      <c r="ADX1" s="2"/>
      <c r="ADY1" s="2"/>
      <c r="ADZ1" s="2"/>
      <c r="AEA1" s="2"/>
      <c r="AEB1" s="2"/>
      <c r="AEC1" s="2"/>
      <c r="AED1" s="2"/>
      <c r="AEE1" s="2"/>
      <c r="AEF1" s="2"/>
      <c r="AEG1" s="2"/>
      <c r="AEH1" s="2"/>
      <c r="AEI1" s="2"/>
      <c r="AEJ1" s="2"/>
      <c r="AEK1" s="2"/>
      <c r="AEL1" s="2"/>
      <c r="AEM1" s="2"/>
      <c r="AEN1" s="2"/>
      <c r="AEO1" s="2"/>
      <c r="AEP1" s="2"/>
      <c r="AEQ1" s="2"/>
      <c r="AER1" s="2"/>
      <c r="AES1" s="2"/>
      <c r="AET1" s="2"/>
      <c r="AEU1" s="2"/>
      <c r="AEV1" s="2"/>
      <c r="AEW1" s="2"/>
      <c r="AEX1" s="2"/>
      <c r="AEY1" s="2"/>
      <c r="AEZ1" s="2"/>
      <c r="AFA1" s="2"/>
      <c r="AFB1" s="2"/>
      <c r="AFC1" s="2"/>
      <c r="AFD1" s="2"/>
      <c r="AFE1" s="2"/>
      <c r="AFF1" s="2"/>
      <c r="AFG1" s="2"/>
      <c r="AFH1" s="2"/>
      <c r="AFI1" s="2"/>
      <c r="AFJ1" s="2"/>
      <c r="AFK1" s="2"/>
      <c r="AFL1" s="2"/>
      <c r="AFM1" s="2"/>
      <c r="AFN1" s="2"/>
      <c r="AFO1" s="2"/>
      <c r="AFP1" s="2"/>
      <c r="AFQ1" s="2"/>
      <c r="AFR1" s="2"/>
      <c r="AFS1" s="2"/>
      <c r="AFT1" s="2"/>
      <c r="AFU1" s="2"/>
      <c r="AFV1" s="2"/>
      <c r="AFW1" s="2"/>
      <c r="AFX1" s="2"/>
      <c r="AFY1" s="2"/>
      <c r="AFZ1" s="2"/>
      <c r="AGA1" s="2"/>
      <c r="AGB1" s="2"/>
      <c r="AGC1" s="2"/>
      <c r="AGD1" s="2"/>
      <c r="AGE1" s="2"/>
      <c r="AGF1" s="2"/>
      <c r="AGG1" s="2"/>
      <c r="AGH1" s="2"/>
      <c r="AGI1" s="2"/>
      <c r="AGJ1" s="2"/>
      <c r="AGK1" s="2"/>
      <c r="AGL1" s="2"/>
      <c r="AGM1" s="2"/>
      <c r="AGN1" s="2"/>
      <c r="AGO1" s="2"/>
      <c r="AGP1" s="2"/>
      <c r="AGQ1" s="2"/>
      <c r="AGR1" s="2"/>
      <c r="AGS1" s="2"/>
      <c r="AGT1" s="2"/>
      <c r="AGU1" s="2"/>
      <c r="AGV1" s="2"/>
      <c r="AGW1" s="2"/>
      <c r="AGX1" s="2"/>
      <c r="AGY1" s="2"/>
      <c r="AGZ1" s="2"/>
      <c r="AHA1" s="2"/>
      <c r="AHB1" s="2"/>
      <c r="AHC1" s="2"/>
      <c r="AHD1" s="2"/>
      <c r="AHE1" s="2"/>
      <c r="AHF1" s="2"/>
      <c r="AHG1" s="2"/>
      <c r="AHH1" s="2"/>
      <c r="AHI1" s="2"/>
      <c r="AHJ1" s="2"/>
      <c r="AHK1" s="2"/>
      <c r="AHL1" s="2"/>
      <c r="AHM1" s="2"/>
      <c r="AHN1" s="2"/>
      <c r="AHO1" s="2"/>
      <c r="AHP1" s="2"/>
      <c r="AHQ1" s="2"/>
      <c r="AHR1" s="2"/>
      <c r="AHS1" s="2"/>
      <c r="AHT1" s="2"/>
      <c r="AHU1" s="2"/>
      <c r="AHV1" s="2"/>
      <c r="AHW1" s="2"/>
      <c r="AHX1" s="2"/>
      <c r="AHY1" s="2"/>
      <c r="AHZ1" s="2"/>
      <c r="AIA1" s="2"/>
      <c r="AIB1" s="2"/>
      <c r="AIC1" s="2"/>
      <c r="AID1" s="2"/>
      <c r="AIE1" s="2"/>
      <c r="AIF1" s="2"/>
      <c r="AIG1" s="2"/>
      <c r="AIH1" s="2"/>
      <c r="AII1" s="2"/>
      <c r="AIJ1" s="2"/>
      <c r="AIK1" s="2"/>
      <c r="AIL1" s="2"/>
      <c r="AIM1" s="2"/>
      <c r="AIN1" s="2"/>
      <c r="AIO1" s="2"/>
      <c r="AIP1" s="2"/>
      <c r="AIQ1" s="2"/>
      <c r="AIR1" s="2"/>
      <c r="AIS1" s="2"/>
      <c r="AIT1" s="2"/>
      <c r="AIU1" s="2"/>
      <c r="AIV1" s="2"/>
      <c r="AIW1" s="2"/>
      <c r="AIX1" s="2"/>
      <c r="AIY1" s="2"/>
      <c r="AIZ1" s="2"/>
      <c r="AJA1" s="2"/>
      <c r="AJB1" s="2"/>
      <c r="AJC1" s="2"/>
      <c r="AJD1" s="2"/>
      <c r="AJE1" s="2"/>
      <c r="AJF1" s="2"/>
      <c r="AJG1" s="2"/>
      <c r="AJH1" s="2"/>
      <c r="AJI1" s="2"/>
      <c r="AJJ1" s="2"/>
      <c r="AJK1" s="2"/>
      <c r="AJL1" s="2"/>
      <c r="AJM1" s="2"/>
      <c r="AJN1" s="2"/>
      <c r="AJO1" s="2"/>
      <c r="AJP1" s="2"/>
      <c r="AJQ1" s="2"/>
      <c r="AJR1" s="2"/>
      <c r="AJS1" s="2"/>
      <c r="AJT1" s="2"/>
      <c r="AJU1" s="2"/>
      <c r="AJV1" s="2"/>
      <c r="AJW1" s="2"/>
      <c r="AJX1" s="2"/>
      <c r="AJY1" s="2"/>
      <c r="AJZ1" s="2"/>
      <c r="AKA1" s="2"/>
      <c r="AKB1" s="2"/>
      <c r="AKC1" s="2"/>
      <c r="AKD1" s="2"/>
      <c r="AKE1" s="2"/>
      <c r="AKF1" s="2"/>
      <c r="AKG1" s="2"/>
      <c r="AKH1" s="2"/>
      <c r="AKI1" s="2"/>
      <c r="AKJ1" s="2"/>
      <c r="AKK1" s="2"/>
      <c r="AKL1" s="2"/>
      <c r="AKM1" s="2"/>
      <c r="AKN1" s="2"/>
      <c r="AKO1" s="2"/>
      <c r="AKP1" s="2"/>
      <c r="AKQ1" s="2"/>
      <c r="AKR1" s="2"/>
      <c r="AKS1" s="2"/>
      <c r="AKT1" s="2"/>
      <c r="AKU1" s="2"/>
      <c r="AKV1" s="2"/>
      <c r="AKW1" s="2"/>
      <c r="AKX1" s="2"/>
      <c r="AKY1" s="2"/>
      <c r="AKZ1" s="2"/>
      <c r="ALA1" s="2"/>
      <c r="ALB1" s="2"/>
      <c r="ALC1" s="2"/>
      <c r="ALD1" s="2"/>
      <c r="ALE1" s="2"/>
      <c r="ALF1" s="2"/>
      <c r="ALG1" s="2"/>
      <c r="ALH1" s="2"/>
      <c r="ALI1" s="2"/>
      <c r="ALJ1" s="2"/>
      <c r="ALK1" s="2"/>
      <c r="ALL1" s="2"/>
      <c r="ALM1" s="2"/>
      <c r="ALN1" s="2"/>
      <c r="ALO1" s="2"/>
      <c r="ALP1" s="2"/>
      <c r="ALQ1" s="2"/>
      <c r="ALR1" s="2"/>
      <c r="ALS1" s="2"/>
      <c r="ALT1" s="2"/>
      <c r="ALU1" s="2"/>
      <c r="ALV1" s="2"/>
      <c r="ALW1" s="2"/>
      <c r="ALX1" s="2"/>
      <c r="ALY1" s="2"/>
      <c r="ALZ1" s="2"/>
    </row>
    <row r="2" spans="1:1325" s="3" customFormat="1" ht="18">
      <c r="A2" s="2" t="s">
        <v>57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2"/>
      <c r="EE2" s="2"/>
      <c r="EF2" s="2"/>
      <c r="EG2" s="2"/>
      <c r="EH2" s="2"/>
      <c r="EI2" s="2"/>
      <c r="EJ2" s="2"/>
      <c r="EK2" s="2"/>
      <c r="EL2" s="2"/>
      <c r="EM2" s="2"/>
      <c r="EN2" s="2"/>
      <c r="EO2" s="2"/>
      <c r="EP2" s="2"/>
      <c r="EQ2" s="2"/>
      <c r="ER2" s="2"/>
      <c r="ES2" s="2"/>
      <c r="ET2" s="2"/>
      <c r="EU2" s="2"/>
      <c r="EV2" s="2"/>
      <c r="EW2" s="2"/>
      <c r="EX2" s="2"/>
      <c r="EY2" s="2"/>
      <c r="EZ2" s="2"/>
      <c r="FA2" s="2"/>
      <c r="FB2" s="2"/>
      <c r="FC2" s="2"/>
      <c r="FD2" s="2"/>
      <c r="FE2" s="2"/>
      <c r="FF2" s="2"/>
      <c r="FG2" s="2"/>
      <c r="FH2" s="2"/>
      <c r="FI2" s="2"/>
      <c r="FJ2" s="2"/>
      <c r="FK2" s="2"/>
      <c r="FL2" s="2"/>
      <c r="FM2" s="2"/>
      <c r="FN2" s="2"/>
      <c r="FO2" s="2"/>
      <c r="FP2" s="2"/>
      <c r="FQ2" s="2"/>
      <c r="FR2" s="2"/>
      <c r="FS2" s="2"/>
      <c r="FT2" s="2"/>
      <c r="FU2" s="2"/>
      <c r="FV2" s="2"/>
      <c r="FW2" s="2"/>
      <c r="FX2" s="2"/>
      <c r="FY2" s="2"/>
      <c r="FZ2" s="2"/>
      <c r="GA2" s="2"/>
      <c r="GB2" s="2"/>
      <c r="GC2" s="2"/>
      <c r="GD2" s="2"/>
      <c r="GE2" s="2"/>
      <c r="GF2" s="2"/>
      <c r="GG2" s="2"/>
      <c r="GH2" s="2"/>
      <c r="GI2" s="2"/>
      <c r="GJ2" s="2"/>
      <c r="GK2" s="2"/>
      <c r="GL2" s="2"/>
      <c r="GM2" s="2"/>
      <c r="GN2" s="2"/>
      <c r="GO2" s="2"/>
      <c r="GP2" s="2"/>
      <c r="GQ2" s="2"/>
      <c r="GR2" s="2"/>
      <c r="GS2" s="2"/>
      <c r="GT2" s="2"/>
      <c r="GU2" s="2"/>
      <c r="GV2" s="2"/>
      <c r="GW2" s="2"/>
      <c r="GX2" s="2"/>
      <c r="GY2" s="2"/>
      <c r="GZ2" s="2"/>
      <c r="HA2" s="2"/>
      <c r="HB2" s="2"/>
      <c r="HC2" s="2"/>
      <c r="HD2" s="2"/>
      <c r="HE2" s="2"/>
      <c r="HF2" s="2"/>
      <c r="HG2" s="2"/>
      <c r="HH2" s="2"/>
      <c r="HI2" s="2"/>
      <c r="HJ2" s="2"/>
      <c r="HK2" s="2"/>
      <c r="HL2" s="2"/>
      <c r="HM2" s="2"/>
      <c r="HN2" s="2"/>
      <c r="HO2" s="2"/>
      <c r="HP2" s="2"/>
      <c r="HQ2" s="2"/>
      <c r="HR2" s="2"/>
      <c r="HS2" s="2"/>
      <c r="HT2" s="2"/>
      <c r="HU2" s="2"/>
      <c r="HV2" s="2"/>
      <c r="HW2" s="2"/>
      <c r="HX2" s="2"/>
      <c r="HY2" s="2"/>
      <c r="HZ2" s="2"/>
      <c r="IA2" s="2"/>
      <c r="IB2" s="2"/>
      <c r="IC2" s="2"/>
      <c r="ID2" s="2"/>
      <c r="IE2" s="2"/>
      <c r="IF2" s="2"/>
      <c r="IG2" s="2"/>
      <c r="IH2" s="2"/>
      <c r="II2" s="2"/>
      <c r="IJ2" s="2"/>
      <c r="IK2" s="2"/>
      <c r="IL2" s="2"/>
      <c r="IM2" s="2"/>
      <c r="IN2" s="2"/>
      <c r="IO2" s="2"/>
      <c r="IP2" s="2"/>
      <c r="IQ2" s="2"/>
      <c r="IR2" s="2"/>
      <c r="IS2" s="2"/>
      <c r="IT2" s="2"/>
      <c r="IU2" s="2"/>
      <c r="IV2" s="2"/>
      <c r="IW2" s="2"/>
      <c r="IX2" s="2"/>
      <c r="IY2" s="2"/>
      <c r="IZ2" s="2"/>
      <c r="JA2" s="2"/>
      <c r="JB2" s="2"/>
      <c r="JC2" s="2"/>
      <c r="JD2" s="2"/>
      <c r="JE2" s="2"/>
      <c r="JF2" s="2"/>
      <c r="JG2" s="2"/>
      <c r="JH2" s="2"/>
      <c r="JI2" s="2"/>
      <c r="JJ2" s="2"/>
      <c r="JK2" s="2"/>
      <c r="JL2" s="2"/>
      <c r="JM2" s="2"/>
      <c r="JN2" s="2"/>
      <c r="JO2" s="2"/>
      <c r="JP2" s="2"/>
      <c r="JQ2" s="2"/>
      <c r="JR2" s="2"/>
      <c r="JS2" s="2"/>
      <c r="JT2" s="2"/>
      <c r="JU2" s="2"/>
      <c r="JV2" s="2"/>
      <c r="JW2" s="2"/>
      <c r="JX2" s="2"/>
      <c r="JY2" s="2"/>
      <c r="JZ2" s="2"/>
      <c r="KA2" s="2"/>
      <c r="KB2" s="2"/>
      <c r="KC2" s="2"/>
      <c r="KD2" s="2"/>
      <c r="KE2" s="2"/>
      <c r="KF2" s="2"/>
      <c r="KG2" s="2"/>
      <c r="KH2" s="2"/>
      <c r="KI2" s="2"/>
      <c r="KJ2" s="2"/>
      <c r="KK2" s="2"/>
      <c r="KL2" s="2"/>
      <c r="KM2" s="2"/>
      <c r="KN2" s="2"/>
      <c r="KO2" s="2"/>
      <c r="KP2" s="2"/>
      <c r="KQ2" s="2"/>
      <c r="KR2" s="2"/>
      <c r="KS2" s="2"/>
      <c r="KT2" s="2"/>
      <c r="KU2" s="2"/>
      <c r="KV2" s="2"/>
      <c r="KW2" s="2"/>
      <c r="KX2" s="2"/>
      <c r="KY2" s="2"/>
      <c r="KZ2" s="2"/>
      <c r="LA2" s="2"/>
      <c r="LB2" s="2"/>
      <c r="LC2" s="2"/>
      <c r="LD2" s="2"/>
      <c r="LE2" s="2"/>
      <c r="LF2" s="2"/>
      <c r="LG2" s="2"/>
      <c r="LH2" s="2"/>
      <c r="LI2" s="2"/>
      <c r="LJ2" s="2"/>
      <c r="LK2" s="2"/>
      <c r="LL2" s="2"/>
      <c r="LM2" s="2"/>
      <c r="LN2" s="2"/>
      <c r="LO2" s="2"/>
      <c r="LP2" s="2"/>
      <c r="LQ2" s="2"/>
      <c r="LR2" s="2"/>
      <c r="LS2" s="2"/>
      <c r="LT2" s="2"/>
      <c r="LU2" s="2"/>
      <c r="LV2" s="2"/>
      <c r="LW2" s="2"/>
      <c r="LX2" s="2"/>
      <c r="LY2" s="2"/>
      <c r="LZ2" s="2"/>
      <c r="MA2" s="2"/>
      <c r="MB2" s="2"/>
      <c r="MC2" s="2"/>
      <c r="MD2" s="2"/>
      <c r="ME2" s="2"/>
      <c r="MF2" s="2"/>
      <c r="MG2" s="2"/>
      <c r="MH2" s="2"/>
      <c r="MI2" s="2"/>
      <c r="MJ2" s="2"/>
      <c r="MK2" s="2"/>
      <c r="ML2" s="2"/>
      <c r="MM2" s="2"/>
      <c r="MN2" s="2"/>
      <c r="MO2" s="2"/>
      <c r="MP2" s="2"/>
      <c r="MQ2" s="2"/>
      <c r="MR2" s="2"/>
      <c r="MS2" s="2"/>
      <c r="MT2" s="2"/>
      <c r="MU2" s="2"/>
      <c r="MV2" s="2"/>
      <c r="MW2" s="2"/>
      <c r="MX2" s="2"/>
      <c r="MY2" s="2"/>
      <c r="MZ2" s="2"/>
      <c r="NA2" s="2"/>
      <c r="NB2" s="2"/>
      <c r="NC2" s="2"/>
      <c r="ND2" s="2"/>
      <c r="NE2" s="2"/>
      <c r="NF2" s="2"/>
      <c r="NG2" s="2"/>
      <c r="NH2" s="2"/>
      <c r="NI2" s="2"/>
      <c r="NJ2" s="2"/>
      <c r="NK2" s="2"/>
      <c r="NL2" s="2"/>
      <c r="NM2" s="2"/>
      <c r="NN2" s="2"/>
      <c r="NO2" s="2"/>
      <c r="NP2" s="2"/>
      <c r="NQ2" s="2"/>
      <c r="NR2" s="2"/>
      <c r="NS2" s="2"/>
      <c r="NT2" s="2"/>
      <c r="NU2" s="2"/>
      <c r="NV2" s="2"/>
      <c r="NW2" s="2"/>
      <c r="NX2" s="2"/>
      <c r="NY2" s="2"/>
      <c r="NZ2" s="2"/>
      <c r="OA2" s="2"/>
      <c r="OB2" s="2"/>
      <c r="OC2" s="2"/>
      <c r="OD2" s="2"/>
      <c r="OE2" s="2"/>
      <c r="OF2" s="2"/>
      <c r="OG2" s="2"/>
      <c r="OH2" s="2"/>
      <c r="OI2" s="2"/>
      <c r="OJ2" s="2"/>
      <c r="OK2" s="2"/>
      <c r="OL2" s="2"/>
      <c r="OM2" s="2"/>
      <c r="ON2" s="2"/>
      <c r="OO2" s="2"/>
      <c r="OP2" s="2"/>
      <c r="OQ2" s="2"/>
      <c r="OR2" s="2"/>
      <c r="OS2" s="2"/>
      <c r="OT2" s="2"/>
      <c r="OU2" s="2"/>
      <c r="OV2" s="2"/>
      <c r="OW2" s="2"/>
      <c r="OX2" s="2"/>
      <c r="OY2" s="2"/>
      <c r="OZ2" s="2"/>
      <c r="PA2" s="2"/>
      <c r="PB2" s="2"/>
      <c r="PC2" s="2"/>
      <c r="PD2" s="2"/>
      <c r="PE2" s="2"/>
      <c r="PF2" s="2"/>
      <c r="PG2" s="2"/>
      <c r="PH2" s="2"/>
      <c r="PI2" s="2"/>
      <c r="PJ2" s="2"/>
      <c r="PK2" s="2"/>
      <c r="PL2" s="2"/>
      <c r="PM2" s="2"/>
      <c r="PN2" s="2"/>
      <c r="PO2" s="2"/>
      <c r="PP2" s="2"/>
      <c r="PQ2" s="2"/>
      <c r="PR2" s="2"/>
      <c r="PS2" s="2"/>
      <c r="PT2" s="2"/>
      <c r="PU2" s="2"/>
      <c r="PV2" s="2"/>
      <c r="PW2" s="2"/>
      <c r="PX2" s="2"/>
      <c r="PY2" s="2"/>
      <c r="PZ2" s="2"/>
      <c r="QA2" s="2"/>
      <c r="QB2" s="2"/>
      <c r="QC2" s="2"/>
      <c r="QD2" s="2"/>
      <c r="QE2" s="2"/>
      <c r="QF2" s="2"/>
      <c r="QG2" s="2"/>
      <c r="QH2" s="2"/>
      <c r="QI2" s="2"/>
      <c r="QJ2" s="2"/>
      <c r="QK2" s="2"/>
      <c r="QL2" s="2"/>
      <c r="QM2" s="2"/>
      <c r="QN2" s="2"/>
      <c r="QO2" s="2"/>
      <c r="QP2" s="2"/>
      <c r="QQ2" s="2"/>
      <c r="QR2" s="2"/>
      <c r="QS2" s="2"/>
      <c r="QT2" s="2"/>
      <c r="QU2" s="2"/>
      <c r="QV2" s="2"/>
      <c r="QW2" s="2"/>
      <c r="QX2" s="2"/>
      <c r="QY2" s="2"/>
      <c r="QZ2" s="2"/>
      <c r="RA2" s="2"/>
      <c r="RB2" s="2"/>
      <c r="RC2" s="2"/>
      <c r="RD2" s="2"/>
      <c r="RE2" s="2"/>
      <c r="RF2" s="2"/>
      <c r="RG2" s="2"/>
      <c r="RH2" s="2"/>
      <c r="RI2" s="2"/>
      <c r="RJ2" s="2"/>
      <c r="RK2" s="2"/>
      <c r="RL2" s="2"/>
      <c r="RM2" s="2"/>
      <c r="RN2" s="2"/>
      <c r="RO2" s="2"/>
      <c r="RP2" s="2"/>
      <c r="RQ2" s="2"/>
      <c r="RR2" s="2"/>
      <c r="RS2" s="2"/>
      <c r="RT2" s="2"/>
      <c r="RU2" s="2"/>
      <c r="RV2" s="2"/>
      <c r="RW2" s="2"/>
      <c r="RX2" s="2"/>
      <c r="RY2" s="2"/>
      <c r="RZ2" s="2"/>
      <c r="SA2" s="2"/>
      <c r="SB2" s="2"/>
      <c r="SC2" s="2"/>
      <c r="SD2" s="2"/>
      <c r="SE2" s="2"/>
      <c r="SF2" s="2"/>
      <c r="SG2" s="2"/>
      <c r="SH2" s="2"/>
      <c r="SI2" s="2"/>
      <c r="SJ2" s="2"/>
      <c r="SK2" s="2"/>
      <c r="SL2" s="2"/>
      <c r="SM2" s="2"/>
      <c r="SN2" s="2"/>
      <c r="SO2" s="2"/>
      <c r="SP2" s="2"/>
      <c r="SQ2" s="2"/>
      <c r="SR2" s="2"/>
      <c r="SS2" s="2"/>
      <c r="ST2" s="2"/>
      <c r="SU2" s="2"/>
      <c r="SV2" s="2"/>
      <c r="SW2" s="2"/>
      <c r="SX2" s="2"/>
      <c r="SY2" s="2"/>
      <c r="SZ2" s="2"/>
      <c r="TA2" s="2"/>
      <c r="TB2" s="2"/>
      <c r="TC2" s="2"/>
      <c r="TD2" s="2"/>
      <c r="TE2" s="2"/>
      <c r="TF2" s="2"/>
      <c r="TG2" s="2"/>
      <c r="TH2" s="2"/>
      <c r="TI2" s="2"/>
      <c r="TJ2" s="2"/>
      <c r="TK2" s="2"/>
      <c r="TL2" s="2"/>
      <c r="TM2" s="2"/>
      <c r="TN2" s="2"/>
      <c r="TO2" s="2"/>
      <c r="TP2" s="2"/>
      <c r="TQ2" s="2"/>
      <c r="TR2" s="2"/>
      <c r="TS2" s="2"/>
      <c r="TT2" s="2"/>
      <c r="TU2" s="2"/>
      <c r="TV2" s="2"/>
      <c r="TW2" s="2"/>
      <c r="TX2" s="2"/>
      <c r="TY2" s="2"/>
      <c r="TZ2" s="2"/>
      <c r="UA2" s="2"/>
      <c r="UB2" s="2"/>
      <c r="UC2" s="2"/>
      <c r="UD2" s="2"/>
      <c r="UE2" s="2"/>
      <c r="UF2" s="2"/>
      <c r="UG2" s="2"/>
      <c r="UH2" s="2"/>
      <c r="UI2" s="2"/>
      <c r="UJ2" s="2"/>
      <c r="UK2" s="2"/>
      <c r="UL2" s="2"/>
      <c r="UM2" s="2"/>
      <c r="UN2" s="2"/>
      <c r="UO2" s="2"/>
      <c r="UP2" s="2"/>
      <c r="UQ2" s="2"/>
      <c r="UR2" s="2"/>
      <c r="US2" s="2"/>
      <c r="UT2" s="2"/>
      <c r="UU2" s="2"/>
      <c r="UV2" s="2"/>
      <c r="UW2" s="2"/>
      <c r="UX2" s="2"/>
      <c r="UY2" s="2"/>
      <c r="UZ2" s="2"/>
      <c r="VA2" s="2"/>
      <c r="VB2" s="2"/>
      <c r="VC2" s="2"/>
      <c r="VD2" s="2"/>
      <c r="VE2" s="2"/>
      <c r="VF2" s="2"/>
      <c r="VG2" s="2"/>
      <c r="VH2" s="2"/>
      <c r="VI2" s="2"/>
      <c r="VJ2" s="2"/>
      <c r="VK2" s="2"/>
      <c r="VL2" s="2"/>
      <c r="VM2" s="2"/>
      <c r="VN2" s="2"/>
      <c r="VO2" s="2"/>
      <c r="VP2" s="2"/>
      <c r="VQ2" s="2"/>
      <c r="VR2" s="2"/>
      <c r="VS2" s="2"/>
      <c r="VT2" s="2"/>
      <c r="VU2" s="2"/>
      <c r="VV2" s="2"/>
      <c r="VW2" s="2"/>
      <c r="VX2" s="2"/>
      <c r="VY2" s="2"/>
      <c r="VZ2" s="2"/>
      <c r="WA2" s="2"/>
      <c r="WB2" s="2"/>
      <c r="WC2" s="2"/>
      <c r="WD2" s="2"/>
      <c r="WE2" s="2"/>
      <c r="WF2" s="2"/>
      <c r="WG2" s="2"/>
      <c r="WH2" s="2"/>
      <c r="WI2" s="2"/>
      <c r="WJ2" s="2"/>
      <c r="WK2" s="2"/>
      <c r="WL2" s="2"/>
      <c r="WM2" s="2"/>
      <c r="WN2" s="2"/>
      <c r="WO2" s="2"/>
      <c r="WP2" s="2"/>
      <c r="WQ2" s="2"/>
      <c r="WR2" s="2"/>
      <c r="WS2" s="2"/>
      <c r="WT2" s="2"/>
      <c r="WU2" s="2"/>
      <c r="WV2" s="2"/>
      <c r="WW2" s="2"/>
      <c r="WX2" s="2"/>
      <c r="WY2" s="2"/>
      <c r="WZ2" s="2"/>
      <c r="XA2" s="2"/>
      <c r="XB2" s="2"/>
      <c r="XC2" s="2"/>
      <c r="XD2" s="2"/>
      <c r="XE2" s="2"/>
      <c r="XF2" s="2"/>
      <c r="XG2" s="2"/>
      <c r="XH2" s="2"/>
      <c r="XI2" s="2"/>
      <c r="XJ2" s="2"/>
      <c r="XK2" s="2"/>
      <c r="XL2" s="2"/>
      <c r="XM2" s="2"/>
      <c r="XN2" s="2"/>
      <c r="XO2" s="2"/>
      <c r="XP2" s="2"/>
      <c r="XQ2" s="2"/>
      <c r="XR2" s="2"/>
      <c r="XS2" s="2"/>
      <c r="XT2" s="2"/>
      <c r="XU2" s="2"/>
      <c r="XV2" s="2"/>
      <c r="XW2" s="2"/>
      <c r="XX2" s="2"/>
      <c r="XY2" s="2"/>
      <c r="XZ2" s="2"/>
      <c r="YA2" s="2"/>
      <c r="YB2" s="2"/>
      <c r="YC2" s="2"/>
      <c r="YD2" s="2"/>
      <c r="YE2" s="2"/>
      <c r="YF2" s="2"/>
      <c r="YG2" s="2"/>
      <c r="YH2" s="2"/>
      <c r="YI2" s="2"/>
      <c r="YJ2" s="2"/>
      <c r="YK2" s="2"/>
      <c r="YL2" s="2"/>
      <c r="YM2" s="2"/>
      <c r="YN2" s="2"/>
      <c r="YO2" s="2"/>
      <c r="YP2" s="2"/>
      <c r="YQ2" s="2"/>
      <c r="YR2" s="2"/>
      <c r="YS2" s="2"/>
      <c r="YT2" s="2"/>
      <c r="YU2" s="2"/>
      <c r="YV2" s="2"/>
      <c r="YW2" s="2"/>
      <c r="YX2" s="2"/>
      <c r="YY2" s="2"/>
      <c r="YZ2" s="2"/>
      <c r="ZA2" s="2"/>
      <c r="ZB2" s="2"/>
      <c r="ZC2" s="2"/>
      <c r="ZD2" s="2"/>
      <c r="ZE2" s="2"/>
      <c r="ZF2" s="2"/>
      <c r="ZG2" s="2"/>
      <c r="ZH2" s="2"/>
      <c r="ZI2" s="2"/>
      <c r="ZJ2" s="2"/>
      <c r="ZK2" s="2"/>
      <c r="ZL2" s="2"/>
      <c r="ZM2" s="2"/>
      <c r="ZN2" s="2"/>
      <c r="ZO2" s="2"/>
      <c r="ZP2" s="2"/>
      <c r="ZQ2" s="2"/>
      <c r="ZR2" s="2"/>
      <c r="ZS2" s="2"/>
      <c r="ZT2" s="2"/>
      <c r="ZU2" s="2"/>
      <c r="ZV2" s="2"/>
      <c r="ZW2" s="2"/>
      <c r="ZX2" s="2"/>
      <c r="ZY2" s="2"/>
      <c r="ZZ2" s="2"/>
      <c r="AAA2" s="2"/>
      <c r="AAB2" s="2"/>
      <c r="AAC2" s="2"/>
      <c r="AAD2" s="2"/>
      <c r="AAE2" s="2"/>
      <c r="AAF2" s="2"/>
      <c r="AAG2" s="2"/>
      <c r="AAH2" s="2"/>
      <c r="AAI2" s="2"/>
      <c r="AAJ2" s="2"/>
      <c r="AAK2" s="2"/>
      <c r="AAL2" s="2"/>
      <c r="AAM2" s="2"/>
      <c r="AAN2" s="2"/>
      <c r="AAO2" s="2"/>
      <c r="AAP2" s="2"/>
      <c r="AAQ2" s="2"/>
      <c r="AAR2" s="2"/>
      <c r="AAS2" s="2"/>
      <c r="AAT2" s="2"/>
      <c r="AAU2" s="2"/>
      <c r="AAV2" s="2"/>
      <c r="AAW2" s="2"/>
      <c r="AAX2" s="2"/>
      <c r="AAY2" s="2"/>
      <c r="AAZ2" s="2"/>
      <c r="ABA2" s="2"/>
      <c r="ABB2" s="2"/>
      <c r="ABC2" s="2"/>
      <c r="ABD2" s="2"/>
      <c r="ABE2" s="2"/>
      <c r="ABF2" s="2"/>
      <c r="ABG2" s="2"/>
      <c r="ABH2" s="2"/>
      <c r="ABI2" s="2"/>
      <c r="ABJ2" s="2"/>
      <c r="ABK2" s="2"/>
      <c r="ABL2" s="2"/>
      <c r="ABM2" s="2"/>
      <c r="ABN2" s="2"/>
      <c r="ABO2" s="2"/>
      <c r="ABP2" s="2"/>
      <c r="ABQ2" s="2"/>
      <c r="ABR2" s="2"/>
      <c r="ABS2" s="2"/>
      <c r="ABT2" s="2"/>
      <c r="ABU2" s="2"/>
      <c r="ABV2" s="2"/>
      <c r="ABW2" s="2"/>
      <c r="ABX2" s="2"/>
      <c r="ABY2" s="2"/>
      <c r="ABZ2" s="2"/>
      <c r="ACA2" s="2"/>
      <c r="ACB2" s="2"/>
      <c r="ACC2" s="2"/>
      <c r="ACD2" s="2"/>
      <c r="ACE2" s="2"/>
      <c r="ACF2" s="2"/>
      <c r="ACG2" s="2"/>
      <c r="ACH2" s="2"/>
      <c r="ACI2" s="2"/>
      <c r="ACJ2" s="2"/>
      <c r="ACK2" s="2"/>
      <c r="ACL2" s="2"/>
      <c r="ACM2" s="2"/>
      <c r="ACN2" s="2"/>
      <c r="ACO2" s="2"/>
      <c r="ACP2" s="2"/>
      <c r="ACQ2" s="2"/>
      <c r="ACR2" s="2"/>
      <c r="ACS2" s="2"/>
      <c r="ACT2" s="2"/>
      <c r="ACU2" s="2"/>
      <c r="ACV2" s="2"/>
      <c r="ACW2" s="2"/>
      <c r="ACX2" s="2"/>
      <c r="ACY2" s="2"/>
      <c r="ACZ2" s="2"/>
      <c r="ADA2" s="2"/>
      <c r="ADB2" s="2"/>
      <c r="ADC2" s="2"/>
      <c r="ADD2" s="2"/>
      <c r="ADE2" s="2"/>
      <c r="ADF2" s="2"/>
      <c r="ADG2" s="2"/>
      <c r="ADH2" s="2"/>
      <c r="ADI2" s="2"/>
      <c r="ADJ2" s="2"/>
      <c r="ADK2" s="2"/>
      <c r="ADL2" s="2"/>
      <c r="ADM2" s="2"/>
      <c r="ADN2" s="2"/>
      <c r="ADO2" s="2"/>
      <c r="ADP2" s="2"/>
      <c r="ADQ2" s="2"/>
      <c r="ADR2" s="2"/>
      <c r="ADS2" s="2"/>
      <c r="ADT2" s="2"/>
      <c r="ADU2" s="2"/>
      <c r="ADV2" s="2"/>
      <c r="ADW2" s="2"/>
      <c r="ADX2" s="2"/>
      <c r="ADY2" s="2"/>
      <c r="ADZ2" s="2"/>
      <c r="AEA2" s="2"/>
      <c r="AEB2" s="2"/>
      <c r="AEC2" s="2"/>
      <c r="AED2" s="2"/>
      <c r="AEE2" s="2"/>
      <c r="AEF2" s="2"/>
      <c r="AEG2" s="2"/>
      <c r="AEH2" s="2"/>
      <c r="AEI2" s="2"/>
      <c r="AEJ2" s="2"/>
      <c r="AEK2" s="2"/>
      <c r="AEL2" s="2"/>
      <c r="AEM2" s="2"/>
      <c r="AEN2" s="2"/>
      <c r="AEO2" s="2"/>
      <c r="AEP2" s="2"/>
      <c r="AEQ2" s="2"/>
      <c r="AER2" s="2"/>
      <c r="AES2" s="2"/>
      <c r="AET2" s="2"/>
      <c r="AEU2" s="2"/>
      <c r="AEV2" s="2"/>
      <c r="AEW2" s="2"/>
      <c r="AEX2" s="2"/>
      <c r="AEY2" s="2"/>
      <c r="AEZ2" s="2"/>
      <c r="AFA2" s="2"/>
      <c r="AFB2" s="2"/>
      <c r="AFC2" s="2"/>
      <c r="AFD2" s="2"/>
      <c r="AFE2" s="2"/>
      <c r="AFF2" s="2"/>
      <c r="AFG2" s="2"/>
      <c r="AFH2" s="2"/>
      <c r="AFI2" s="2"/>
      <c r="AFJ2" s="2"/>
      <c r="AFK2" s="2"/>
      <c r="AFL2" s="2"/>
      <c r="AFM2" s="2"/>
      <c r="AFN2" s="2"/>
      <c r="AFO2" s="2"/>
      <c r="AFP2" s="2"/>
      <c r="AFQ2" s="2"/>
      <c r="AFR2" s="2"/>
      <c r="AFS2" s="2"/>
      <c r="AFT2" s="2"/>
      <c r="AFU2" s="2"/>
      <c r="AFV2" s="2"/>
      <c r="AFW2" s="2"/>
      <c r="AFX2" s="2"/>
      <c r="AFY2" s="2"/>
      <c r="AFZ2" s="2"/>
      <c r="AGA2" s="2"/>
      <c r="AGB2" s="2"/>
      <c r="AGC2" s="2"/>
      <c r="AGD2" s="2"/>
      <c r="AGE2" s="2"/>
      <c r="AGF2" s="2"/>
      <c r="AGG2" s="2"/>
      <c r="AGH2" s="2"/>
      <c r="AGI2" s="2"/>
      <c r="AGJ2" s="2"/>
      <c r="AGK2" s="2"/>
      <c r="AGL2" s="2"/>
      <c r="AGM2" s="2"/>
      <c r="AGN2" s="2"/>
      <c r="AGO2" s="2"/>
      <c r="AGP2" s="2"/>
      <c r="AGQ2" s="2"/>
      <c r="AGR2" s="2"/>
      <c r="AGS2" s="2"/>
      <c r="AGT2" s="2"/>
      <c r="AGU2" s="2"/>
      <c r="AGV2" s="2"/>
      <c r="AGW2" s="2"/>
      <c r="AGX2" s="2"/>
      <c r="AGY2" s="2"/>
      <c r="AGZ2" s="2"/>
      <c r="AHA2" s="2"/>
      <c r="AHB2" s="2"/>
      <c r="AHC2" s="2"/>
      <c r="AHD2" s="2"/>
      <c r="AHE2" s="2"/>
      <c r="AHF2" s="2"/>
      <c r="AHG2" s="2"/>
      <c r="AHH2" s="2"/>
      <c r="AHI2" s="2"/>
      <c r="AHJ2" s="2"/>
      <c r="AHK2" s="2"/>
      <c r="AHL2" s="2"/>
      <c r="AHM2" s="2"/>
      <c r="AHN2" s="2"/>
      <c r="AHO2" s="2"/>
      <c r="AHP2" s="2"/>
      <c r="AHQ2" s="2"/>
      <c r="AHR2" s="2"/>
      <c r="AHS2" s="2"/>
      <c r="AHT2" s="2"/>
      <c r="AHU2" s="2"/>
      <c r="AHV2" s="2"/>
      <c r="AHW2" s="2"/>
      <c r="AHX2" s="2"/>
      <c r="AHY2" s="2"/>
      <c r="AHZ2" s="2"/>
      <c r="AIA2" s="2"/>
      <c r="AIB2" s="2"/>
      <c r="AIC2" s="2"/>
      <c r="AID2" s="2"/>
      <c r="AIE2" s="2"/>
      <c r="AIF2" s="2"/>
      <c r="AIG2" s="2"/>
      <c r="AIH2" s="2"/>
      <c r="AII2" s="2"/>
      <c r="AIJ2" s="2"/>
      <c r="AIK2" s="2"/>
      <c r="AIL2" s="2"/>
      <c r="AIM2" s="2"/>
      <c r="AIN2" s="2"/>
      <c r="AIO2" s="2"/>
      <c r="AIP2" s="2"/>
      <c r="AIQ2" s="2"/>
      <c r="AIR2" s="2"/>
      <c r="AIS2" s="2"/>
      <c r="AIT2" s="2"/>
      <c r="AIU2" s="2"/>
      <c r="AIV2" s="2"/>
      <c r="AIW2" s="2"/>
      <c r="AIX2" s="2"/>
      <c r="AIY2" s="2"/>
      <c r="AIZ2" s="2"/>
      <c r="AJA2" s="2"/>
      <c r="AJB2" s="2"/>
      <c r="AJC2" s="2"/>
      <c r="AJD2" s="2"/>
      <c r="AJE2" s="2"/>
      <c r="AJF2" s="2"/>
      <c r="AJG2" s="2"/>
      <c r="AJH2" s="2"/>
      <c r="AJI2" s="2"/>
      <c r="AJJ2" s="2"/>
      <c r="AJK2" s="2"/>
      <c r="AJL2" s="2"/>
      <c r="AJM2" s="2"/>
      <c r="AJN2" s="2"/>
      <c r="AJO2" s="2"/>
      <c r="AJP2" s="2"/>
      <c r="AJQ2" s="2"/>
      <c r="AJR2" s="2"/>
      <c r="AJS2" s="2"/>
      <c r="AJT2" s="2"/>
      <c r="AJU2" s="2"/>
      <c r="AJV2" s="2"/>
      <c r="AJW2" s="2"/>
      <c r="AJX2" s="2"/>
      <c r="AJY2" s="2"/>
      <c r="AJZ2" s="2"/>
      <c r="AKA2" s="2"/>
      <c r="AKB2" s="2"/>
      <c r="AKC2" s="2"/>
      <c r="AKD2" s="2"/>
      <c r="AKE2" s="2"/>
      <c r="AKF2" s="2"/>
      <c r="AKG2" s="2"/>
      <c r="AKH2" s="2"/>
      <c r="AKI2" s="2"/>
      <c r="AKJ2" s="2"/>
      <c r="AKK2" s="2"/>
      <c r="AKL2" s="2"/>
      <c r="AKM2" s="2"/>
      <c r="AKN2" s="2"/>
      <c r="AKO2" s="2"/>
      <c r="AKP2" s="2"/>
      <c r="AKQ2" s="2"/>
      <c r="AKR2" s="2"/>
      <c r="AKS2" s="2"/>
      <c r="AKT2" s="2"/>
      <c r="AKU2" s="2"/>
      <c r="AKV2" s="2"/>
      <c r="AKW2" s="2"/>
      <c r="AKX2" s="2"/>
      <c r="AKY2" s="2"/>
      <c r="AKZ2" s="2"/>
      <c r="ALA2" s="2"/>
      <c r="ALB2" s="2"/>
      <c r="ALC2" s="2"/>
      <c r="ALD2" s="2"/>
      <c r="ALE2" s="2"/>
      <c r="ALF2" s="2"/>
      <c r="ALG2" s="2"/>
      <c r="ALH2" s="2"/>
      <c r="ALI2" s="2"/>
      <c r="ALJ2" s="2"/>
      <c r="ALK2" s="2"/>
      <c r="ALL2" s="2"/>
      <c r="ALM2" s="2"/>
      <c r="ALN2" s="2"/>
      <c r="ALO2" s="2"/>
      <c r="ALP2" s="2"/>
      <c r="ALQ2" s="2"/>
      <c r="ALR2" s="2"/>
      <c r="ALS2" s="2"/>
      <c r="ALT2" s="2"/>
      <c r="ALU2" s="2"/>
      <c r="ALV2" s="2"/>
      <c r="ALW2" s="2"/>
      <c r="ALX2" s="2"/>
      <c r="ALY2" s="2"/>
      <c r="ALZ2" s="2"/>
      <c r="AMA2" s="2"/>
      <c r="AMB2" s="2"/>
      <c r="AMC2" s="2"/>
      <c r="AMD2" s="2"/>
      <c r="AME2" s="2"/>
      <c r="AMF2" s="2"/>
      <c r="AMG2" s="2"/>
      <c r="AMH2" s="2"/>
      <c r="AMI2" s="2"/>
      <c r="AMJ2" s="2"/>
      <c r="AMK2" s="2"/>
      <c r="AML2" s="2"/>
      <c r="AMM2" s="2"/>
      <c r="AMN2" s="2"/>
      <c r="AMO2" s="2"/>
      <c r="AMP2" s="2"/>
      <c r="AMQ2" s="2"/>
      <c r="AMR2" s="2"/>
    </row>
    <row r="3" spans="1:1325">
      <c r="A3" s="4" t="s">
        <v>28</v>
      </c>
      <c r="AMA3" s="5"/>
      <c r="AMB3" s="5"/>
      <c r="AMC3" s="5"/>
      <c r="AMD3" s="5"/>
      <c r="AME3" s="5"/>
      <c r="AMF3" s="5"/>
      <c r="AMG3" s="5"/>
      <c r="AMH3" s="5"/>
      <c r="AMI3" s="5"/>
      <c r="AMJ3" s="5"/>
      <c r="AMK3" s="5"/>
      <c r="AML3" s="5"/>
      <c r="AMM3" s="5"/>
      <c r="AMN3" s="5"/>
      <c r="AMO3" s="5"/>
      <c r="AMP3" s="5"/>
      <c r="AMQ3" s="5"/>
      <c r="AMR3" s="5"/>
    </row>
    <row r="5" spans="1:1325">
      <c r="HC5" s="21"/>
      <c r="HD5" s="21"/>
      <c r="HE5" s="21"/>
      <c r="HF5" s="21"/>
      <c r="HG5" s="21"/>
      <c r="HH5" s="21"/>
      <c r="HI5" s="21"/>
      <c r="HJ5" s="21"/>
    </row>
    <row r="6" spans="1:1325" s="4" customFormat="1">
      <c r="A6" s="7"/>
      <c r="B6" s="48"/>
      <c r="C6" s="49"/>
      <c r="D6" s="50"/>
      <c r="E6" s="50"/>
      <c r="F6" s="49"/>
      <c r="G6" s="51"/>
      <c r="H6" s="56" t="s">
        <v>117</v>
      </c>
      <c r="I6" s="57"/>
      <c r="J6" s="57"/>
      <c r="K6" s="58"/>
      <c r="L6" s="57"/>
      <c r="M6" s="57"/>
      <c r="N6" s="56"/>
      <c r="O6" s="57"/>
      <c r="P6" s="57"/>
      <c r="Q6" s="58"/>
      <c r="R6" s="57"/>
      <c r="S6" s="57"/>
      <c r="T6" s="56"/>
      <c r="U6" s="57"/>
      <c r="V6" s="57"/>
      <c r="W6" s="58"/>
      <c r="X6" s="57"/>
      <c r="Y6" s="57"/>
      <c r="Z6" s="56"/>
      <c r="AA6" s="57"/>
      <c r="AB6" s="57"/>
      <c r="AC6" s="58"/>
      <c r="AD6" s="57"/>
      <c r="AE6" s="57"/>
      <c r="AF6" s="56"/>
      <c r="AG6" s="57"/>
      <c r="AH6" s="57"/>
      <c r="AI6" s="58"/>
      <c r="AJ6" s="57"/>
      <c r="AK6" s="57"/>
      <c r="AL6" s="56"/>
      <c r="AM6" s="57"/>
      <c r="AN6" s="57"/>
      <c r="AO6" s="58"/>
      <c r="AP6" s="57"/>
      <c r="AQ6" s="57"/>
      <c r="AR6" s="56"/>
      <c r="AS6" s="57"/>
      <c r="AT6" s="57"/>
      <c r="AU6" s="58"/>
      <c r="AV6" s="57"/>
      <c r="AW6" s="57"/>
      <c r="AX6" s="56"/>
      <c r="AY6" s="57"/>
      <c r="AZ6" s="57"/>
      <c r="BA6" s="58"/>
      <c r="BB6" s="57"/>
      <c r="BC6" s="57"/>
      <c r="BD6" s="56"/>
      <c r="BE6" s="57"/>
      <c r="BF6" s="57"/>
      <c r="BG6" s="58"/>
      <c r="BH6" s="57"/>
      <c r="BI6" s="57"/>
      <c r="BJ6" s="56"/>
      <c r="BK6" s="57"/>
      <c r="BL6" s="57"/>
      <c r="BM6" s="58"/>
      <c r="BN6" s="57"/>
      <c r="BO6" s="57"/>
      <c r="BP6" s="56"/>
      <c r="BQ6" s="57"/>
      <c r="BR6" s="57"/>
      <c r="BS6" s="58"/>
      <c r="BT6" s="57"/>
      <c r="BU6" s="57"/>
      <c r="BV6" s="56"/>
      <c r="BW6" s="57"/>
      <c r="BX6" s="57"/>
      <c r="BY6" s="58"/>
      <c r="BZ6" s="57"/>
      <c r="CA6" s="57"/>
      <c r="CB6" s="56"/>
      <c r="CC6" s="57"/>
      <c r="CD6" s="57"/>
      <c r="CE6" s="58"/>
      <c r="CF6" s="57"/>
      <c r="CG6" s="57"/>
      <c r="CH6" s="56"/>
      <c r="CI6" s="57"/>
      <c r="CJ6" s="57"/>
      <c r="CK6" s="58"/>
      <c r="CL6" s="57"/>
      <c r="CM6" s="57"/>
      <c r="CN6" s="56"/>
      <c r="CO6" s="57"/>
      <c r="CP6" s="57"/>
      <c r="CQ6" s="58"/>
      <c r="CR6" s="57"/>
      <c r="CS6" s="57"/>
      <c r="CT6" s="56"/>
      <c r="CU6" s="57"/>
      <c r="CV6" s="57"/>
      <c r="CW6" s="58"/>
      <c r="CX6" s="57"/>
      <c r="CY6" s="57"/>
      <c r="CZ6" s="56"/>
      <c r="DA6" s="57"/>
      <c r="DB6" s="57"/>
      <c r="DC6" s="58"/>
      <c r="DD6" s="57"/>
      <c r="DE6" s="57"/>
      <c r="DF6" s="57"/>
      <c r="DG6" s="56"/>
      <c r="DH6" s="57"/>
      <c r="DI6" s="57"/>
      <c r="DJ6" s="58"/>
      <c r="DK6" s="57"/>
      <c r="DL6" s="57"/>
      <c r="DM6" s="57"/>
      <c r="DN6" s="56"/>
      <c r="DO6" s="57"/>
      <c r="DP6" s="57"/>
      <c r="DQ6" s="58"/>
      <c r="DR6" s="57"/>
      <c r="DS6" s="57"/>
      <c r="DT6" s="57"/>
      <c r="DU6" s="56"/>
      <c r="DV6" s="57"/>
      <c r="DW6" s="57"/>
      <c r="DX6" s="58"/>
      <c r="DY6" s="57"/>
      <c r="DZ6" s="57"/>
      <c r="EA6" s="57"/>
      <c r="EB6" s="56"/>
      <c r="EC6" s="57"/>
      <c r="ED6" s="57"/>
      <c r="EE6" s="58"/>
      <c r="EF6" s="57"/>
      <c r="EG6" s="57"/>
      <c r="EH6" s="57"/>
      <c r="EI6" s="56"/>
      <c r="EJ6" s="57"/>
      <c r="EK6" s="57"/>
      <c r="EL6" s="58"/>
      <c r="EM6" s="57"/>
      <c r="EN6" s="57"/>
      <c r="EO6" s="57"/>
      <c r="EP6" s="57"/>
      <c r="EQ6" s="57"/>
      <c r="ER6" s="57"/>
      <c r="ES6" s="58"/>
      <c r="ET6" s="57"/>
      <c r="EU6" s="57"/>
      <c r="EV6" s="57"/>
      <c r="EW6" s="57"/>
      <c r="EX6" s="57"/>
      <c r="EY6" s="57"/>
      <c r="EZ6" s="58"/>
      <c r="FA6" s="57"/>
      <c r="FB6" s="57"/>
      <c r="FC6" s="57"/>
      <c r="FD6" s="57"/>
      <c r="FE6" s="57"/>
      <c r="FF6" s="57"/>
      <c r="FG6" s="58"/>
      <c r="FH6" s="57"/>
      <c r="FI6" s="57"/>
      <c r="FJ6" s="57"/>
      <c r="FK6" s="57"/>
      <c r="FL6" s="57"/>
      <c r="FM6" s="57"/>
      <c r="FN6" s="58"/>
      <c r="FO6" s="57"/>
      <c r="FP6" s="57"/>
      <c r="FQ6" s="57"/>
      <c r="FR6" s="57"/>
      <c r="FS6" s="57"/>
      <c r="FT6" s="57"/>
      <c r="FU6" s="58"/>
      <c r="FV6" s="57"/>
      <c r="FW6" s="57"/>
      <c r="FX6" s="57"/>
      <c r="FY6" s="57"/>
      <c r="FZ6" s="57"/>
      <c r="GA6" s="57"/>
      <c r="GB6" s="58"/>
      <c r="GC6" s="57"/>
      <c r="GD6" s="57"/>
      <c r="GE6" s="57"/>
      <c r="GF6" s="57"/>
      <c r="GG6" s="57"/>
      <c r="GH6" s="57"/>
      <c r="GI6" s="58"/>
      <c r="GJ6" s="57"/>
      <c r="GK6" s="57"/>
      <c r="GL6" s="57"/>
      <c r="GM6" s="57"/>
      <c r="GN6" s="57"/>
      <c r="GO6" s="57"/>
      <c r="GP6" s="58"/>
      <c r="GQ6" s="57"/>
      <c r="GR6" s="57"/>
      <c r="GS6" s="57"/>
      <c r="GT6" s="57"/>
      <c r="GU6" s="57"/>
      <c r="GV6" s="57"/>
      <c r="GW6" s="58"/>
      <c r="GX6" s="57"/>
      <c r="GY6" s="57"/>
      <c r="GZ6" s="57"/>
      <c r="HA6" s="57"/>
      <c r="HB6" s="57"/>
      <c r="HC6" s="57"/>
      <c r="HD6" s="58"/>
      <c r="HE6" s="57"/>
      <c r="HF6" s="57"/>
      <c r="HG6" s="57"/>
      <c r="HH6" s="57"/>
      <c r="HI6" s="57"/>
      <c r="HJ6" s="57"/>
      <c r="HK6" s="58"/>
      <c r="HL6" s="57"/>
      <c r="HM6" s="57"/>
      <c r="HN6" s="57"/>
      <c r="HO6" s="57"/>
      <c r="HP6" s="57"/>
      <c r="HQ6" s="57"/>
      <c r="HR6" s="58"/>
      <c r="HS6" s="57"/>
      <c r="HT6" s="57"/>
      <c r="HU6" s="57"/>
      <c r="HV6" s="57"/>
      <c r="HW6" s="57"/>
      <c r="HX6" s="57"/>
      <c r="HY6" s="58"/>
      <c r="HZ6" s="57"/>
      <c r="IA6" s="57"/>
      <c r="IB6" s="57"/>
      <c r="IC6" s="57"/>
      <c r="ID6" s="57"/>
      <c r="IE6" s="57"/>
      <c r="IF6" s="58"/>
      <c r="IG6" s="57"/>
      <c r="IH6" s="57"/>
      <c r="II6" s="57"/>
      <c r="IJ6" s="57"/>
      <c r="IK6" s="57"/>
      <c r="IL6" s="57"/>
      <c r="IM6" s="58"/>
      <c r="IN6" s="57"/>
      <c r="IO6" s="57"/>
      <c r="IP6" s="57"/>
      <c r="IQ6" s="57"/>
      <c r="IR6" s="57"/>
      <c r="IS6" s="57"/>
      <c r="IT6" s="58"/>
      <c r="IU6" s="57"/>
      <c r="IV6" s="57"/>
      <c r="IW6" s="57"/>
      <c r="IX6" s="57"/>
      <c r="IY6" s="57"/>
      <c r="IZ6" s="57"/>
      <c r="JA6" s="58"/>
      <c r="JB6" s="57"/>
      <c r="JC6" s="57"/>
      <c r="JD6" s="57"/>
      <c r="JE6" s="57"/>
      <c r="JF6" s="57"/>
      <c r="JG6" s="57"/>
      <c r="JH6" s="58"/>
      <c r="JI6" s="57"/>
      <c r="JJ6" s="57"/>
      <c r="JK6" s="57"/>
      <c r="JL6" s="57"/>
      <c r="JM6" s="57"/>
      <c r="JN6" s="57"/>
      <c r="JO6" s="58"/>
      <c r="JP6" s="57"/>
      <c r="JQ6" s="57"/>
      <c r="JR6" s="57"/>
      <c r="JS6" s="57"/>
      <c r="JT6" s="57"/>
      <c r="JU6" s="57"/>
      <c r="JV6" s="58"/>
      <c r="JW6" s="57"/>
      <c r="JX6" s="57"/>
      <c r="JY6" s="57"/>
      <c r="JZ6" s="57"/>
      <c r="KA6" s="57"/>
      <c r="KB6" s="57"/>
      <c r="KC6" s="58"/>
      <c r="KD6" s="57"/>
      <c r="KE6" s="57"/>
      <c r="KF6" s="57"/>
      <c r="KG6" s="57"/>
      <c r="KH6" s="57"/>
      <c r="KI6" s="57"/>
      <c r="KJ6" s="58"/>
      <c r="KK6" s="57"/>
      <c r="KL6" s="57"/>
      <c r="KM6" s="57"/>
      <c r="KN6" s="57"/>
      <c r="KO6" s="57"/>
      <c r="KP6" s="57"/>
      <c r="KQ6" s="58"/>
      <c r="KR6" s="57"/>
      <c r="KS6" s="57"/>
      <c r="KT6" s="57"/>
      <c r="KU6" s="57"/>
      <c r="KV6" s="57"/>
      <c r="KW6" s="57"/>
      <c r="KX6" s="58"/>
      <c r="KY6" s="57"/>
      <c r="KZ6" s="57"/>
      <c r="LA6" s="57"/>
      <c r="LB6" s="57"/>
      <c r="LC6" s="57"/>
      <c r="LD6" s="57"/>
      <c r="LE6" s="58"/>
      <c r="LF6" s="57"/>
      <c r="LG6" s="57"/>
      <c r="LH6" s="57"/>
      <c r="LI6" s="57"/>
      <c r="LJ6" s="57"/>
      <c r="LK6" s="57"/>
      <c r="LL6" s="58"/>
      <c r="LM6" s="57"/>
      <c r="LN6" s="57"/>
      <c r="LO6" s="57"/>
      <c r="LP6" s="57"/>
      <c r="LQ6" s="57"/>
      <c r="LR6" s="57"/>
      <c r="LS6" s="58"/>
      <c r="LT6" s="57"/>
      <c r="LU6" s="57"/>
      <c r="LV6" s="59"/>
      <c r="LW6" s="14"/>
      <c r="LX6" s="11"/>
      <c r="LY6" s="28"/>
      <c r="LZ6" s="11"/>
      <c r="MA6" s="28"/>
      <c r="MB6" s="11"/>
      <c r="MC6" s="11"/>
      <c r="MD6" s="28"/>
      <c r="ME6" s="64"/>
      <c r="MF6" s="14"/>
      <c r="MG6" s="14"/>
      <c r="MH6" s="14"/>
      <c r="MI6" s="14"/>
      <c r="MJ6" s="14"/>
      <c r="MK6" s="14"/>
      <c r="ML6" s="14"/>
      <c r="MM6" s="14"/>
      <c r="MN6" s="14"/>
      <c r="MO6" s="14"/>
      <c r="MP6" s="14"/>
      <c r="MQ6" s="14"/>
      <c r="MR6" s="14"/>
      <c r="MS6" s="14"/>
      <c r="MT6" s="14"/>
      <c r="MU6" s="14"/>
      <c r="MV6" s="14"/>
      <c r="MW6" s="14"/>
      <c r="MX6" s="14"/>
      <c r="MY6" s="14"/>
      <c r="MZ6" s="14"/>
      <c r="NA6" s="14"/>
      <c r="NB6" s="14"/>
      <c r="NC6" s="14"/>
      <c r="ND6" s="14"/>
      <c r="NE6" s="14"/>
      <c r="NF6" s="14"/>
      <c r="NG6" s="14"/>
      <c r="NH6" s="14"/>
      <c r="NI6" s="14"/>
      <c r="NJ6" s="14"/>
      <c r="NK6" s="14"/>
      <c r="NL6" s="14"/>
      <c r="NM6" s="14"/>
      <c r="NN6" s="14"/>
      <c r="NO6" s="14"/>
      <c r="NP6" s="14"/>
      <c r="NQ6" s="14"/>
      <c r="NR6" s="14"/>
      <c r="NS6" s="14"/>
      <c r="NT6" s="14"/>
      <c r="NU6" s="14"/>
      <c r="NV6" s="14"/>
      <c r="NW6" s="14"/>
      <c r="NX6" s="14"/>
      <c r="NY6" s="14"/>
      <c r="NZ6" s="14"/>
      <c r="OA6" s="14"/>
      <c r="OB6" s="14"/>
      <c r="OC6" s="14"/>
      <c r="OD6" s="14"/>
      <c r="OE6" s="14"/>
      <c r="OF6" s="14"/>
      <c r="OG6" s="14"/>
      <c r="OH6" s="14"/>
      <c r="OI6" s="14"/>
      <c r="OJ6" s="14"/>
      <c r="OK6" s="14"/>
      <c r="OL6" s="14"/>
      <c r="OM6" s="14"/>
      <c r="ON6" s="14"/>
      <c r="OO6" s="14"/>
      <c r="OP6" s="14"/>
      <c r="OQ6" s="14"/>
      <c r="OR6" s="14"/>
      <c r="OS6" s="14"/>
      <c r="OT6" s="14"/>
      <c r="OU6" s="14"/>
      <c r="OV6" s="14"/>
      <c r="OW6" s="14"/>
      <c r="OX6" s="14"/>
      <c r="OY6" s="14"/>
      <c r="OZ6" s="14"/>
      <c r="PA6" s="14"/>
      <c r="PB6" s="14"/>
      <c r="PC6" s="14"/>
      <c r="PD6" s="14"/>
      <c r="PE6" s="14"/>
      <c r="PF6" s="14"/>
      <c r="PG6" s="14"/>
      <c r="PH6" s="14"/>
      <c r="PI6" s="14"/>
      <c r="PJ6" s="14"/>
      <c r="PK6" s="14"/>
      <c r="PL6" s="14"/>
      <c r="PM6" s="14"/>
      <c r="PN6" s="14"/>
      <c r="PO6" s="14"/>
      <c r="PP6" s="14"/>
      <c r="PQ6" s="14"/>
      <c r="PR6" s="14"/>
      <c r="PS6" s="14"/>
      <c r="PT6" s="14"/>
      <c r="PU6" s="14"/>
      <c r="PV6" s="14"/>
      <c r="PW6" s="14"/>
      <c r="PX6" s="14"/>
      <c r="PY6" s="14"/>
      <c r="PZ6" s="14"/>
      <c r="QA6" s="14"/>
      <c r="QB6" s="14"/>
      <c r="QC6" s="14"/>
      <c r="QD6" s="14"/>
      <c r="QE6" s="14"/>
      <c r="QF6" s="14"/>
      <c r="QG6" s="14"/>
      <c r="QH6" s="14"/>
      <c r="QI6" s="14"/>
      <c r="QJ6" s="14"/>
      <c r="QK6" s="14"/>
      <c r="QL6" s="14"/>
      <c r="QM6" s="14"/>
      <c r="QN6" s="14"/>
      <c r="QO6" s="14"/>
      <c r="QP6" s="14"/>
      <c r="QQ6" s="14"/>
      <c r="QR6" s="14"/>
      <c r="QS6" s="14"/>
      <c r="QT6" s="14"/>
      <c r="QU6" s="14"/>
      <c r="QV6" s="14"/>
      <c r="QW6" s="14"/>
      <c r="QX6" s="14"/>
      <c r="QY6" s="14"/>
      <c r="QZ6" s="14"/>
      <c r="RA6" s="14"/>
      <c r="RB6" s="14"/>
      <c r="RC6" s="14"/>
      <c r="RD6" s="14"/>
      <c r="RE6" s="14"/>
      <c r="RF6" s="14"/>
      <c r="RG6" s="14"/>
      <c r="RH6" s="14"/>
      <c r="RI6" s="14"/>
      <c r="RJ6" s="14"/>
      <c r="RK6" s="14"/>
      <c r="RL6" s="14"/>
      <c r="RM6" s="14"/>
      <c r="RN6" s="14"/>
      <c r="RO6" s="14"/>
      <c r="RP6" s="14"/>
      <c r="RQ6" s="14"/>
      <c r="RR6" s="14"/>
      <c r="RS6" s="14"/>
      <c r="RT6" s="14"/>
      <c r="RU6" s="14"/>
      <c r="RV6" s="14"/>
      <c r="RW6" s="14"/>
      <c r="RX6" s="14"/>
      <c r="RY6" s="14"/>
      <c r="RZ6" s="14"/>
      <c r="SA6" s="14"/>
      <c r="SB6" s="14"/>
      <c r="SC6" s="14"/>
      <c r="SD6" s="14"/>
      <c r="SE6" s="14"/>
      <c r="SF6" s="14"/>
      <c r="SG6" s="14"/>
      <c r="SH6" s="14"/>
      <c r="SI6" s="14"/>
      <c r="SJ6" s="14"/>
      <c r="SK6" s="14"/>
      <c r="SL6" s="14"/>
      <c r="SM6" s="14"/>
      <c r="SN6" s="14"/>
      <c r="SO6" s="14"/>
      <c r="SP6" s="14"/>
      <c r="SQ6" s="14"/>
      <c r="SR6" s="14"/>
      <c r="SS6" s="14"/>
      <c r="ST6" s="14"/>
      <c r="SU6" s="14"/>
      <c r="SV6" s="14"/>
      <c r="SW6" s="14"/>
      <c r="SX6" s="14"/>
      <c r="SY6" s="14"/>
      <c r="SZ6" s="14"/>
      <c r="TA6" s="14"/>
      <c r="TB6" s="14"/>
      <c r="TC6" s="14"/>
      <c r="TD6" s="14"/>
      <c r="TE6" s="14"/>
      <c r="TF6" s="14"/>
      <c r="TG6" s="14"/>
      <c r="TH6" s="14"/>
      <c r="TI6" s="14"/>
      <c r="TJ6" s="14"/>
      <c r="TK6" s="14"/>
      <c r="TL6" s="14"/>
      <c r="TM6" s="14"/>
      <c r="TN6" s="14"/>
      <c r="TO6" s="14"/>
      <c r="TP6" s="14"/>
      <c r="TQ6" s="14"/>
      <c r="TR6" s="14"/>
      <c r="TS6" s="14"/>
      <c r="TT6" s="14"/>
      <c r="TU6" s="14"/>
      <c r="TV6" s="14"/>
      <c r="TW6" s="14"/>
      <c r="TX6" s="14"/>
      <c r="TY6" s="14"/>
      <c r="TZ6" s="14"/>
      <c r="UA6" s="14"/>
      <c r="UB6" s="14"/>
      <c r="UC6" s="14"/>
      <c r="UD6" s="14"/>
      <c r="UE6" s="14"/>
      <c r="UF6" s="14"/>
      <c r="UG6" s="14"/>
      <c r="UH6" s="14"/>
      <c r="UI6" s="14"/>
      <c r="UJ6" s="14"/>
      <c r="UK6" s="14"/>
      <c r="UL6" s="14"/>
      <c r="UM6" s="14"/>
      <c r="UN6" s="14"/>
      <c r="UO6" s="14"/>
      <c r="UP6" s="14"/>
      <c r="UQ6" s="14"/>
      <c r="UR6" s="14"/>
      <c r="US6" s="14"/>
      <c r="UT6" s="14"/>
      <c r="UU6" s="14"/>
      <c r="UV6" s="14"/>
      <c r="UW6" s="14"/>
      <c r="UX6" s="14"/>
      <c r="UY6" s="14"/>
      <c r="UZ6" s="14"/>
      <c r="VA6" s="14"/>
      <c r="VB6" s="14"/>
      <c r="VC6" s="14"/>
      <c r="VD6" s="14"/>
      <c r="VE6" s="14"/>
      <c r="VF6" s="14"/>
      <c r="VG6" s="14"/>
      <c r="VH6" s="14"/>
      <c r="VI6" s="14"/>
      <c r="VJ6" s="14"/>
      <c r="VK6" s="14"/>
      <c r="VL6" s="14"/>
      <c r="VM6" s="14"/>
      <c r="VN6" s="14"/>
      <c r="VO6" s="14"/>
      <c r="VP6" s="14"/>
      <c r="VQ6" s="14"/>
      <c r="VR6" s="14"/>
      <c r="VS6" s="14"/>
      <c r="VT6" s="14"/>
      <c r="VU6" s="14"/>
      <c r="VV6" s="14"/>
      <c r="VW6" s="14"/>
      <c r="VX6" s="14"/>
      <c r="VY6" s="14"/>
      <c r="VZ6" s="14"/>
      <c r="WA6" s="14"/>
      <c r="WB6" s="14"/>
      <c r="WC6" s="14"/>
      <c r="WD6" s="14"/>
      <c r="WE6" s="14"/>
      <c r="WF6" s="14"/>
      <c r="WG6" s="14"/>
      <c r="WH6" s="14"/>
      <c r="WI6" s="14"/>
      <c r="WJ6" s="14"/>
      <c r="WK6" s="14"/>
      <c r="WL6" s="14"/>
      <c r="WM6" s="14"/>
      <c r="WN6" s="14"/>
      <c r="WO6" s="14"/>
      <c r="WP6" s="14"/>
      <c r="WQ6" s="14"/>
      <c r="WR6" s="14"/>
      <c r="WS6" s="14"/>
      <c r="WT6" s="14"/>
      <c r="WU6" s="14"/>
      <c r="WV6" s="14"/>
      <c r="WW6" s="14"/>
      <c r="WX6" s="14"/>
      <c r="WY6" s="14"/>
      <c r="WZ6" s="14"/>
      <c r="XA6" s="14"/>
      <c r="XB6" s="14"/>
      <c r="XC6" s="14"/>
      <c r="XD6" s="14"/>
      <c r="XE6" s="14"/>
      <c r="XF6" s="14"/>
      <c r="XG6" s="14"/>
      <c r="XH6" s="14"/>
      <c r="XI6" s="14"/>
      <c r="XJ6" s="14"/>
      <c r="XK6" s="14"/>
      <c r="XL6" s="14"/>
      <c r="XM6" s="14"/>
      <c r="XN6" s="14"/>
      <c r="XO6" s="14"/>
      <c r="XP6" s="14"/>
      <c r="XQ6" s="14"/>
      <c r="XR6" s="14"/>
      <c r="XS6" s="14"/>
      <c r="XT6" s="14"/>
      <c r="XU6" s="14"/>
      <c r="XV6" s="14"/>
      <c r="XW6" s="14"/>
      <c r="XX6" s="14"/>
      <c r="XY6" s="14"/>
      <c r="XZ6" s="14"/>
      <c r="YA6" s="14"/>
      <c r="YB6" s="14"/>
      <c r="YC6" s="14"/>
      <c r="YD6" s="14"/>
      <c r="YE6" s="14"/>
      <c r="YF6" s="14"/>
      <c r="YG6" s="14"/>
      <c r="YH6" s="14"/>
      <c r="YI6" s="14"/>
      <c r="YJ6" s="14"/>
      <c r="YK6" s="14"/>
      <c r="YL6" s="14"/>
      <c r="YM6" s="14"/>
      <c r="YN6" s="14"/>
      <c r="YO6" s="14"/>
      <c r="YP6" s="14"/>
      <c r="YQ6" s="14"/>
      <c r="YR6" s="14"/>
      <c r="YS6" s="14"/>
      <c r="YT6" s="14"/>
      <c r="YU6" s="14"/>
      <c r="YV6" s="14"/>
      <c r="YW6" s="14"/>
      <c r="YX6" s="14"/>
      <c r="YY6" s="14"/>
      <c r="YZ6" s="14"/>
      <c r="ZA6" s="14"/>
      <c r="ZB6" s="14"/>
      <c r="ZC6" s="14"/>
      <c r="ZD6" s="14"/>
      <c r="ZE6" s="14"/>
      <c r="ZF6" s="14"/>
      <c r="ZG6" s="14"/>
      <c r="ZH6" s="14"/>
      <c r="ZI6" s="14"/>
      <c r="ZJ6" s="14"/>
      <c r="ZK6" s="14"/>
      <c r="ZL6" s="14"/>
      <c r="ZM6" s="14"/>
      <c r="ZN6" s="14"/>
      <c r="ZO6" s="14"/>
      <c r="ZP6" s="14"/>
      <c r="ZQ6" s="14"/>
      <c r="ZR6" s="14"/>
      <c r="ZS6" s="14"/>
      <c r="ZT6" s="14"/>
      <c r="ZU6" s="14"/>
      <c r="ZV6" s="14"/>
      <c r="ZW6" s="14"/>
      <c r="ZX6" s="14"/>
      <c r="ZY6" s="14"/>
      <c r="ZZ6" s="14"/>
      <c r="AAA6" s="14"/>
      <c r="AAB6" s="14"/>
      <c r="AAC6" s="14"/>
      <c r="AAD6" s="14"/>
      <c r="AAE6" s="14"/>
      <c r="AAF6" s="14"/>
      <c r="AAG6" s="14"/>
      <c r="AAH6" s="14"/>
      <c r="AAI6" s="14"/>
      <c r="AAJ6" s="14"/>
      <c r="AAK6" s="14"/>
      <c r="AAL6" s="14"/>
      <c r="AAM6" s="14"/>
      <c r="AAN6" s="14"/>
      <c r="AAO6" s="14"/>
      <c r="AAP6" s="14"/>
      <c r="AAQ6" s="14"/>
      <c r="AAR6" s="14"/>
      <c r="AAS6" s="14"/>
      <c r="AAT6" s="14"/>
      <c r="AAU6" s="14"/>
      <c r="AAV6" s="14"/>
      <c r="AAW6" s="14"/>
      <c r="AAX6" s="14"/>
      <c r="AAY6" s="14"/>
      <c r="AAZ6" s="14"/>
      <c r="ABA6" s="14"/>
      <c r="ABB6" s="14"/>
      <c r="ABC6" s="14"/>
      <c r="ABD6" s="14"/>
      <c r="ABE6" s="14"/>
      <c r="ABF6" s="14"/>
      <c r="ABG6" s="14"/>
      <c r="ABH6" s="14"/>
      <c r="ABI6" s="14"/>
      <c r="ABJ6" s="14"/>
      <c r="ABK6" s="14"/>
      <c r="ABL6" s="14"/>
      <c r="ABM6" s="14"/>
      <c r="ABN6" s="14"/>
      <c r="ABO6" s="14"/>
      <c r="ABP6" s="14"/>
      <c r="ABQ6" s="14"/>
      <c r="ABR6" s="14"/>
      <c r="ABS6" s="14"/>
      <c r="ABT6" s="14"/>
      <c r="ABU6" s="14"/>
      <c r="ABV6" s="14"/>
      <c r="ABW6" s="14"/>
      <c r="ABX6" s="14"/>
      <c r="ABY6" s="14"/>
      <c r="ABZ6" s="14"/>
      <c r="ACA6" s="14"/>
      <c r="ACB6" s="14"/>
      <c r="ACC6" s="14"/>
      <c r="ACD6" s="14"/>
      <c r="ACE6" s="14"/>
      <c r="ACF6" s="14"/>
      <c r="ACG6" s="14"/>
      <c r="ACH6" s="14"/>
      <c r="ACI6" s="14"/>
      <c r="ACJ6" s="14"/>
      <c r="ACK6" s="14"/>
      <c r="ACL6" s="14"/>
      <c r="ACM6" s="14"/>
      <c r="ACN6" s="14"/>
      <c r="ACO6" s="14"/>
      <c r="ACP6" s="14"/>
      <c r="ACQ6" s="14"/>
      <c r="ACR6" s="14"/>
      <c r="ACS6" s="14"/>
      <c r="ACT6" s="14"/>
      <c r="ACU6" s="14"/>
      <c r="ACV6" s="14"/>
      <c r="ACW6" s="14"/>
      <c r="ACX6" s="14"/>
      <c r="ACY6" s="14"/>
      <c r="ACZ6" s="14"/>
      <c r="ADA6" s="14"/>
      <c r="ADB6" s="14"/>
      <c r="ADC6" s="14"/>
      <c r="ADD6" s="14"/>
      <c r="ADE6" s="14"/>
      <c r="ADF6" s="14"/>
      <c r="ADG6" s="14"/>
      <c r="ADH6" s="14"/>
      <c r="ADI6" s="14"/>
      <c r="ADJ6" s="14"/>
      <c r="ADK6" s="14"/>
      <c r="ADL6" s="14"/>
      <c r="ADM6" s="14"/>
      <c r="ADN6" s="14"/>
      <c r="ADO6" s="14"/>
      <c r="ADP6" s="14"/>
      <c r="ADQ6" s="14"/>
      <c r="ADR6" s="14"/>
      <c r="ADS6" s="14"/>
      <c r="ADT6" s="14"/>
      <c r="ADU6" s="14"/>
      <c r="ADV6" s="14"/>
      <c r="ADW6" s="14"/>
      <c r="ADX6" s="14"/>
      <c r="ADY6" s="14"/>
      <c r="ADZ6" s="14"/>
      <c r="AEA6" s="14"/>
      <c r="AEB6" s="14"/>
      <c r="AEC6" s="14"/>
      <c r="AED6" s="14"/>
      <c r="AEE6" s="14"/>
      <c r="AEF6" s="14"/>
      <c r="AEG6" s="14"/>
      <c r="AEH6" s="14"/>
      <c r="AEI6" s="14"/>
      <c r="AEJ6" s="14"/>
      <c r="AEK6" s="14"/>
      <c r="AEL6" s="14"/>
      <c r="AEM6" s="14"/>
      <c r="AEN6" s="14"/>
      <c r="AEO6" s="14"/>
      <c r="AEP6" s="14"/>
      <c r="AEQ6" s="14"/>
      <c r="AER6" s="14"/>
      <c r="AES6" s="14"/>
      <c r="AET6" s="14"/>
      <c r="AEU6" s="14"/>
      <c r="AEV6" s="14"/>
      <c r="AEW6" s="14"/>
      <c r="AEX6" s="14"/>
      <c r="AEY6" s="14"/>
      <c r="AEZ6" s="14"/>
      <c r="AFA6" s="14"/>
      <c r="AFB6" s="14"/>
      <c r="AFC6" s="14"/>
      <c r="AFD6" s="14"/>
      <c r="AFE6" s="14"/>
      <c r="AFF6" s="14"/>
      <c r="AFG6" s="14"/>
      <c r="AFH6" s="14"/>
      <c r="AFI6" s="14"/>
      <c r="AFJ6" s="14"/>
      <c r="AFK6" s="14"/>
      <c r="AFL6" s="14"/>
      <c r="AFM6" s="14"/>
      <c r="AFN6" s="14"/>
      <c r="AFO6" s="14"/>
      <c r="AFP6" s="14"/>
      <c r="AFQ6" s="14"/>
      <c r="AFR6" s="14"/>
      <c r="AFS6" s="14"/>
      <c r="AFT6" s="14"/>
      <c r="AFU6" s="14"/>
      <c r="AFV6" s="14"/>
      <c r="AFW6" s="14"/>
      <c r="AFX6" s="14"/>
      <c r="AFY6" s="14"/>
      <c r="AFZ6" s="14"/>
      <c r="AGA6" s="14"/>
      <c r="AGB6" s="14"/>
      <c r="AGC6" s="14"/>
      <c r="AGD6" s="14"/>
      <c r="AGE6" s="14"/>
      <c r="AGF6" s="14"/>
      <c r="AGG6" s="14"/>
      <c r="AGH6" s="14"/>
      <c r="AGI6" s="14"/>
      <c r="AGJ6" s="14"/>
      <c r="AGK6" s="14"/>
      <c r="AGL6" s="14"/>
      <c r="AGM6" s="14"/>
      <c r="AGN6" s="14"/>
      <c r="AGO6" s="14"/>
      <c r="AGP6" s="14"/>
      <c r="AGQ6" s="14"/>
      <c r="AGR6" s="14"/>
      <c r="AGS6" s="14"/>
      <c r="AGT6" s="14"/>
      <c r="AGU6" s="14"/>
      <c r="AGV6" s="14"/>
      <c r="AGW6" s="14"/>
      <c r="AGX6" s="14"/>
      <c r="AGY6" s="14"/>
      <c r="AGZ6" s="14"/>
      <c r="AHA6" s="14"/>
      <c r="AHB6" s="14"/>
      <c r="AHC6" s="14"/>
      <c r="AHD6" s="14"/>
      <c r="AHE6" s="14"/>
      <c r="AHF6" s="14"/>
      <c r="AHG6" s="14"/>
      <c r="AHH6" s="14"/>
      <c r="AHI6" s="14"/>
      <c r="AHJ6" s="14"/>
      <c r="AHK6" s="14"/>
      <c r="AHL6" s="14"/>
      <c r="AHM6" s="14"/>
      <c r="AHN6" s="14"/>
      <c r="AHO6" s="14"/>
      <c r="AHP6" s="14"/>
      <c r="AHQ6" s="14"/>
      <c r="AHR6" s="14"/>
      <c r="AHS6" s="14"/>
      <c r="AHT6" s="14"/>
      <c r="AHU6" s="14"/>
      <c r="AHV6" s="14"/>
      <c r="AHW6" s="14"/>
      <c r="AHX6" s="14"/>
      <c r="AHY6" s="14"/>
      <c r="AHZ6" s="14"/>
      <c r="AIA6" s="14"/>
      <c r="AIB6" s="14"/>
      <c r="AIC6" s="14"/>
      <c r="AID6" s="14"/>
      <c r="AIE6" s="14"/>
      <c r="AIF6" s="14"/>
      <c r="AIG6" s="14"/>
      <c r="AIH6" s="14"/>
      <c r="AII6" s="14"/>
      <c r="AIJ6" s="14"/>
      <c r="AIK6" s="14"/>
      <c r="AIL6" s="14"/>
      <c r="AIM6" s="14"/>
      <c r="AIN6" s="14"/>
      <c r="AIO6" s="14"/>
      <c r="AIP6" s="14"/>
      <c r="AIQ6" s="14"/>
      <c r="AIR6" s="14"/>
      <c r="AIS6" s="14"/>
      <c r="AIT6" s="14"/>
      <c r="AIU6" s="14"/>
      <c r="AIV6" s="14"/>
      <c r="AIW6" s="14"/>
      <c r="AIX6" s="14"/>
      <c r="AIY6" s="14"/>
      <c r="AIZ6" s="14"/>
      <c r="AJA6" s="14"/>
      <c r="AJB6" s="14"/>
      <c r="AJC6" s="14"/>
      <c r="AJD6" s="14"/>
      <c r="AJE6" s="14"/>
      <c r="AJF6" s="14"/>
      <c r="AJG6" s="14"/>
      <c r="AJH6" s="14"/>
      <c r="AJI6" s="14"/>
      <c r="AJJ6" s="14"/>
      <c r="AJK6" s="14"/>
      <c r="AJL6" s="14"/>
      <c r="AJM6" s="14"/>
      <c r="AJN6" s="14"/>
      <c r="AJO6" s="14"/>
      <c r="AJP6" s="14"/>
      <c r="AJQ6" s="14"/>
      <c r="AJR6" s="14"/>
      <c r="AJS6" s="14"/>
      <c r="AJT6" s="14"/>
      <c r="AJU6" s="14"/>
      <c r="AJV6" s="14"/>
      <c r="AJW6" s="14"/>
      <c r="AJX6" s="14"/>
      <c r="AJY6" s="14"/>
      <c r="AJZ6" s="14"/>
      <c r="AKA6" s="14"/>
      <c r="AKB6" s="14"/>
      <c r="AKC6" s="14"/>
      <c r="AKD6" s="14"/>
      <c r="AKE6" s="14"/>
      <c r="AKF6" s="14"/>
      <c r="AKG6" s="14"/>
      <c r="AKH6" s="14"/>
      <c r="AKI6" s="14"/>
      <c r="AKJ6" s="14"/>
      <c r="AKK6" s="14"/>
      <c r="AKL6" s="14"/>
      <c r="AKM6" s="14"/>
      <c r="AKN6" s="14"/>
      <c r="AKO6" s="14"/>
      <c r="AKP6" s="14"/>
      <c r="AKQ6" s="14"/>
      <c r="AKR6" s="14"/>
      <c r="AKS6" s="14"/>
      <c r="AKT6" s="14"/>
      <c r="AKU6" s="14"/>
      <c r="AKV6" s="14"/>
      <c r="AKW6" s="14"/>
      <c r="AKX6" s="14"/>
      <c r="AKY6" s="14"/>
      <c r="AKZ6" s="14"/>
      <c r="ALA6" s="14"/>
      <c r="ALB6" s="14"/>
      <c r="ALC6" s="14"/>
      <c r="ALD6" s="14"/>
      <c r="ALE6" s="14"/>
      <c r="ALF6" s="14"/>
      <c r="ALG6" s="14"/>
      <c r="ALH6" s="14"/>
      <c r="ALI6" s="14"/>
      <c r="ALJ6" s="14"/>
      <c r="ALK6" s="14"/>
      <c r="ALL6" s="14"/>
      <c r="ALM6" s="14"/>
      <c r="ALN6" s="14"/>
      <c r="ALO6" s="14"/>
      <c r="ALP6" s="14"/>
      <c r="ALQ6" s="14"/>
      <c r="ALR6" s="14"/>
      <c r="ALS6" s="14"/>
      <c r="ALT6" s="14"/>
      <c r="ALU6" s="14"/>
      <c r="ALV6" s="14"/>
      <c r="ALW6" s="14"/>
      <c r="ALX6" s="14"/>
      <c r="ALY6" s="14"/>
      <c r="ALZ6" s="14"/>
      <c r="AMA6" s="14"/>
      <c r="AMB6" s="14"/>
      <c r="AMC6" s="14"/>
      <c r="AMD6" s="14"/>
      <c r="AME6" s="14"/>
      <c r="AMF6" s="14"/>
      <c r="AMG6" s="14"/>
      <c r="AMH6" s="14"/>
      <c r="AMI6" s="14"/>
      <c r="AMJ6" s="14"/>
      <c r="AMK6" s="14"/>
      <c r="AML6" s="14"/>
      <c r="AMM6" s="14"/>
      <c r="AMN6" s="14"/>
      <c r="AMO6" s="14"/>
      <c r="AMP6" s="14"/>
      <c r="AMQ6" s="14"/>
      <c r="AMR6" s="14"/>
      <c r="AMS6" s="14"/>
      <c r="AMT6" s="14"/>
      <c r="AMU6" s="14"/>
      <c r="AMV6" s="14"/>
      <c r="AMW6" s="14"/>
      <c r="AMX6" s="14"/>
      <c r="AMY6" s="14"/>
      <c r="AMZ6" s="14"/>
      <c r="ANA6" s="14"/>
      <c r="ANB6" s="14"/>
      <c r="ANC6" s="14"/>
      <c r="AND6" s="14"/>
      <c r="ANE6" s="14"/>
      <c r="ANF6" s="14"/>
      <c r="ANG6" s="14"/>
      <c r="ANH6" s="14"/>
      <c r="ANI6" s="14"/>
      <c r="ANJ6" s="14"/>
      <c r="ANK6" s="14"/>
      <c r="ANL6" s="14"/>
      <c r="ANM6" s="14"/>
      <c r="ANN6" s="14"/>
      <c r="ANO6" s="14"/>
      <c r="ANP6" s="14"/>
      <c r="ANQ6" s="14"/>
      <c r="ANR6" s="14"/>
      <c r="ANS6" s="14"/>
      <c r="ANT6" s="14"/>
      <c r="ANU6" s="14"/>
      <c r="ANV6" s="14"/>
      <c r="ANW6" s="14"/>
      <c r="ANX6" s="14"/>
      <c r="ANY6" s="14"/>
      <c r="ANZ6" s="14"/>
      <c r="AOA6" s="14"/>
      <c r="AOB6" s="14"/>
      <c r="AOC6" s="14"/>
      <c r="AOD6" s="14"/>
      <c r="AOE6" s="14"/>
      <c r="AOF6" s="14"/>
      <c r="AOG6" s="14"/>
      <c r="AOH6" s="14"/>
      <c r="AOI6" s="14"/>
      <c r="AOJ6" s="14"/>
      <c r="AOK6" s="14"/>
      <c r="AOL6" s="14"/>
      <c r="AOM6" s="14"/>
      <c r="AON6" s="14"/>
      <c r="AOO6" s="14"/>
      <c r="AOP6" s="14"/>
      <c r="AOQ6" s="14"/>
      <c r="AOR6" s="14"/>
      <c r="AOS6" s="14"/>
      <c r="AOT6" s="14"/>
      <c r="AOU6" s="14"/>
      <c r="AOV6" s="14"/>
      <c r="AOW6" s="14"/>
      <c r="AOX6" s="14"/>
      <c r="AOY6" s="14"/>
      <c r="AOZ6" s="14"/>
      <c r="APA6" s="14"/>
      <c r="APB6" s="14"/>
      <c r="APC6" s="14"/>
      <c r="APD6" s="14"/>
      <c r="APE6" s="14"/>
      <c r="APF6" s="14"/>
      <c r="APG6" s="14"/>
      <c r="APH6" s="14"/>
      <c r="API6" s="14"/>
      <c r="APJ6" s="14"/>
      <c r="APK6" s="14"/>
      <c r="APL6" s="14"/>
      <c r="APM6" s="14"/>
      <c r="APN6" s="14"/>
      <c r="APO6" s="14"/>
      <c r="APP6" s="14"/>
      <c r="APQ6" s="14"/>
      <c r="APR6" s="14"/>
      <c r="APS6" s="14"/>
      <c r="APT6" s="14"/>
      <c r="APU6" s="14"/>
      <c r="APV6" s="14"/>
      <c r="APW6" s="14"/>
      <c r="APX6" s="14"/>
      <c r="APY6" s="14"/>
      <c r="APZ6" s="14"/>
      <c r="AQA6" s="14"/>
      <c r="AQB6" s="14"/>
      <c r="AQC6" s="14"/>
      <c r="AQD6" s="14"/>
      <c r="AQE6" s="14"/>
      <c r="AQF6" s="14"/>
      <c r="AQG6" s="14"/>
      <c r="AQH6" s="14"/>
      <c r="AQI6" s="14"/>
      <c r="AQJ6" s="14"/>
      <c r="AQK6" s="14"/>
      <c r="AQL6" s="14"/>
      <c r="AQM6" s="14"/>
      <c r="AQN6" s="14"/>
      <c r="AQO6" s="14"/>
      <c r="AQP6" s="14"/>
      <c r="AQQ6" s="14"/>
      <c r="AQR6" s="14"/>
      <c r="AQS6" s="14"/>
      <c r="AQT6" s="14"/>
      <c r="AQU6" s="14"/>
      <c r="AQV6" s="14"/>
      <c r="AQW6" s="14"/>
      <c r="AQX6" s="14"/>
      <c r="AQY6" s="14"/>
      <c r="AQZ6" s="14"/>
      <c r="ARA6" s="14"/>
      <c r="ARB6" s="14"/>
      <c r="ARC6" s="14"/>
      <c r="ARD6" s="14"/>
      <c r="ARE6" s="14"/>
      <c r="ARF6" s="14"/>
      <c r="ARG6" s="14"/>
      <c r="ARH6" s="14"/>
      <c r="ARI6" s="14"/>
      <c r="ARJ6" s="14"/>
      <c r="ARK6" s="14"/>
      <c r="ARL6" s="14"/>
      <c r="ARM6" s="14"/>
      <c r="ARN6" s="14"/>
      <c r="ARO6" s="14"/>
      <c r="ARP6" s="14"/>
      <c r="ARQ6" s="14"/>
      <c r="ARR6" s="14"/>
      <c r="ARS6" s="14"/>
      <c r="ART6" s="14"/>
      <c r="ARU6" s="14"/>
      <c r="ARV6" s="14"/>
      <c r="ARW6" s="14"/>
      <c r="ARX6" s="14"/>
      <c r="ARY6" s="14"/>
      <c r="ARZ6" s="14"/>
      <c r="ASA6" s="14"/>
      <c r="ASB6" s="14"/>
      <c r="ASC6" s="14"/>
      <c r="ASD6" s="14"/>
      <c r="ASE6" s="14"/>
      <c r="ASF6" s="14"/>
      <c r="ASG6" s="14"/>
      <c r="ASH6" s="14"/>
      <c r="ASI6" s="14"/>
      <c r="ASJ6" s="14"/>
      <c r="ASK6" s="14"/>
      <c r="ASL6" s="14"/>
      <c r="ASM6" s="14"/>
      <c r="ASN6" s="14"/>
      <c r="ASO6" s="14"/>
      <c r="ASP6" s="14"/>
      <c r="ASQ6" s="14"/>
      <c r="ASR6" s="14"/>
      <c r="ASS6" s="14"/>
      <c r="AST6" s="14"/>
      <c r="ASU6" s="14"/>
      <c r="ASV6" s="14"/>
      <c r="ASW6" s="14"/>
      <c r="ASX6" s="14"/>
      <c r="ASY6" s="14"/>
      <c r="ASZ6" s="14"/>
      <c r="ATA6" s="14"/>
      <c r="ATB6" s="14"/>
      <c r="ATC6" s="14"/>
      <c r="ATD6" s="14"/>
      <c r="ATE6" s="14"/>
      <c r="ATF6" s="14"/>
      <c r="ATG6" s="14"/>
      <c r="ATH6" s="14"/>
      <c r="ATI6" s="14"/>
      <c r="ATJ6" s="14"/>
      <c r="ATK6" s="14"/>
      <c r="ATL6" s="14"/>
      <c r="ATM6" s="14"/>
      <c r="ATN6" s="14"/>
      <c r="ATO6" s="14"/>
      <c r="ATP6" s="14"/>
      <c r="ATQ6" s="14"/>
      <c r="ATR6" s="14"/>
      <c r="ATS6" s="14"/>
      <c r="ATT6" s="14"/>
      <c r="ATU6" s="14"/>
      <c r="ATV6" s="14"/>
      <c r="ATW6" s="14"/>
      <c r="ATX6" s="14"/>
      <c r="ATY6" s="14"/>
      <c r="ATZ6" s="14"/>
      <c r="AUA6" s="14"/>
      <c r="AUB6" s="14"/>
      <c r="AUC6" s="14"/>
      <c r="AUD6" s="14"/>
      <c r="AUE6" s="14"/>
      <c r="AUF6" s="14"/>
      <c r="AUG6" s="14"/>
      <c r="AUH6" s="14"/>
      <c r="AUI6" s="14"/>
      <c r="AUJ6" s="14"/>
      <c r="AUK6" s="14"/>
      <c r="AUL6" s="14"/>
      <c r="AUM6" s="14"/>
      <c r="AUN6" s="14"/>
      <c r="AUO6" s="14"/>
      <c r="AUP6" s="14"/>
      <c r="AUQ6" s="14"/>
      <c r="AUR6" s="14"/>
      <c r="AUS6" s="14"/>
      <c r="AUT6" s="14"/>
      <c r="AUU6" s="14"/>
      <c r="AUV6" s="14"/>
      <c r="AUW6" s="14"/>
      <c r="AUX6" s="14"/>
      <c r="AUY6" s="14"/>
      <c r="AUZ6" s="14"/>
      <c r="AVA6" s="14"/>
      <c r="AVB6" s="14"/>
      <c r="AVC6" s="14"/>
      <c r="AVD6" s="14"/>
      <c r="AVE6" s="14"/>
      <c r="AVF6" s="14"/>
      <c r="AVG6" s="14"/>
      <c r="AVH6" s="14"/>
      <c r="AVI6" s="14"/>
      <c r="AVJ6" s="14"/>
      <c r="AVK6" s="14"/>
      <c r="AVL6" s="14"/>
      <c r="AVM6" s="14"/>
      <c r="AVN6" s="14"/>
      <c r="AVO6" s="14"/>
      <c r="AVP6" s="14"/>
      <c r="AVQ6" s="14"/>
      <c r="AVR6" s="14"/>
      <c r="AVS6" s="14"/>
      <c r="AVT6" s="14"/>
      <c r="AVU6" s="14"/>
      <c r="AVV6" s="14"/>
      <c r="AVW6" s="14"/>
      <c r="AVX6" s="14"/>
      <c r="AVY6" s="14"/>
      <c r="AVZ6" s="14"/>
      <c r="AWA6" s="14"/>
      <c r="AWB6" s="14"/>
      <c r="AWC6" s="14"/>
      <c r="AWD6" s="14"/>
      <c r="AWE6" s="14"/>
      <c r="AWF6" s="14"/>
      <c r="AWG6" s="14"/>
      <c r="AWH6" s="14"/>
      <c r="AWI6" s="14"/>
      <c r="AWJ6" s="14"/>
      <c r="AWK6" s="14"/>
      <c r="AWL6" s="14"/>
      <c r="AWM6" s="14"/>
      <c r="AWN6" s="14"/>
      <c r="AWO6" s="14"/>
      <c r="AWP6" s="14"/>
      <c r="AWQ6" s="14"/>
      <c r="AWR6" s="14"/>
      <c r="AWS6" s="14"/>
      <c r="AWT6" s="14"/>
      <c r="AWU6" s="14"/>
      <c r="AWV6" s="14"/>
      <c r="AWW6" s="14"/>
      <c r="AWX6" s="14"/>
      <c r="AWY6" s="14"/>
      <c r="AWZ6" s="14"/>
      <c r="AXA6" s="14"/>
      <c r="AXB6" s="14"/>
      <c r="AXC6" s="14"/>
      <c r="AXD6" s="14"/>
      <c r="AXE6" s="14"/>
      <c r="AXF6" s="14"/>
      <c r="AXG6" s="14"/>
      <c r="AXH6" s="14"/>
      <c r="AXI6" s="14"/>
      <c r="AXJ6" s="14"/>
      <c r="AXK6" s="14"/>
      <c r="AXL6" s="14"/>
      <c r="AXM6" s="14"/>
      <c r="AXN6" s="14"/>
      <c r="AXO6" s="14"/>
      <c r="AXP6" s="14"/>
      <c r="AXQ6" s="14"/>
      <c r="AXR6" s="14"/>
      <c r="AXS6" s="14"/>
      <c r="AXT6" s="14"/>
      <c r="AXU6" s="14"/>
      <c r="AXV6" s="14"/>
      <c r="AXW6" s="14"/>
      <c r="AXX6" s="14"/>
      <c r="AXY6" s="14"/>
    </row>
    <row r="7" spans="1:1325" s="4" customFormat="1">
      <c r="A7" s="47"/>
      <c r="B7" s="52"/>
      <c r="C7" s="53"/>
      <c r="D7" s="54" t="s">
        <v>69</v>
      </c>
      <c r="E7" s="54"/>
      <c r="F7" s="53"/>
      <c r="G7" s="55"/>
      <c r="H7" s="43"/>
      <c r="I7" s="44"/>
      <c r="J7" s="44"/>
      <c r="K7" s="45">
        <v>43969</v>
      </c>
      <c r="L7" s="44"/>
      <c r="M7" s="46"/>
      <c r="N7" s="43"/>
      <c r="O7" s="44"/>
      <c r="P7" s="44"/>
      <c r="Q7" s="45">
        <v>43968</v>
      </c>
      <c r="R7" s="44"/>
      <c r="S7" s="46"/>
      <c r="T7" s="43"/>
      <c r="U7" s="44"/>
      <c r="V7" s="44"/>
      <c r="W7" s="45">
        <v>43967</v>
      </c>
      <c r="X7" s="44"/>
      <c r="Y7" s="46"/>
      <c r="Z7" s="43"/>
      <c r="AA7" s="44"/>
      <c r="AB7" s="44"/>
      <c r="AC7" s="45">
        <v>43966</v>
      </c>
      <c r="AD7" s="44"/>
      <c r="AE7" s="46"/>
      <c r="AF7" s="43"/>
      <c r="AG7" s="44"/>
      <c r="AH7" s="44"/>
      <c r="AI7" s="45">
        <v>43965</v>
      </c>
      <c r="AJ7" s="44"/>
      <c r="AK7" s="46"/>
      <c r="AL7" s="43"/>
      <c r="AM7" s="44"/>
      <c r="AN7" s="44"/>
      <c r="AO7" s="45">
        <v>43964</v>
      </c>
      <c r="AP7" s="44"/>
      <c r="AQ7" s="46"/>
      <c r="AR7" s="43"/>
      <c r="AS7" s="44"/>
      <c r="AT7" s="44"/>
      <c r="AU7" s="45">
        <v>43963</v>
      </c>
      <c r="AV7" s="44"/>
      <c r="AW7" s="46"/>
      <c r="AX7" s="43"/>
      <c r="AY7" s="44"/>
      <c r="AZ7" s="44"/>
      <c r="BA7" s="45">
        <v>43962</v>
      </c>
      <c r="BB7" s="44"/>
      <c r="BC7" s="46"/>
      <c r="BD7" s="43"/>
      <c r="BE7" s="44"/>
      <c r="BF7" s="44"/>
      <c r="BG7" s="45">
        <v>43961</v>
      </c>
      <c r="BH7" s="44"/>
      <c r="BI7" s="46"/>
      <c r="BJ7" s="43"/>
      <c r="BK7" s="44"/>
      <c r="BL7" s="44"/>
      <c r="BM7" s="45">
        <v>43960</v>
      </c>
      <c r="BN7" s="44"/>
      <c r="BO7" s="46"/>
      <c r="BP7" s="43"/>
      <c r="BQ7" s="44"/>
      <c r="BR7" s="44"/>
      <c r="BS7" s="45">
        <v>43959</v>
      </c>
      <c r="BT7" s="44"/>
      <c r="BU7" s="46"/>
      <c r="BV7" s="43"/>
      <c r="BW7" s="44"/>
      <c r="BX7" s="44"/>
      <c r="BY7" s="45">
        <v>43958</v>
      </c>
      <c r="BZ7" s="44"/>
      <c r="CA7" s="46"/>
      <c r="CB7" s="43"/>
      <c r="CC7" s="44"/>
      <c r="CD7" s="44"/>
      <c r="CE7" s="45">
        <v>43957</v>
      </c>
      <c r="CF7" s="44"/>
      <c r="CG7" s="46"/>
      <c r="CH7" s="43"/>
      <c r="CI7" s="44"/>
      <c r="CJ7" s="44"/>
      <c r="CK7" s="45" t="s">
        <v>244</v>
      </c>
      <c r="CL7" s="44"/>
      <c r="CM7" s="46"/>
      <c r="CN7" s="44"/>
      <c r="CO7" s="44"/>
      <c r="CP7" s="44"/>
      <c r="CQ7" s="45" t="s">
        <v>245</v>
      </c>
      <c r="CR7" s="44"/>
      <c r="CS7" s="44"/>
      <c r="CT7" s="43"/>
      <c r="CU7" s="44"/>
      <c r="CV7" s="44"/>
      <c r="CW7" s="45" t="s">
        <v>246</v>
      </c>
      <c r="CX7" s="44"/>
      <c r="CY7" s="44"/>
      <c r="CZ7" s="43"/>
      <c r="DA7" s="44"/>
      <c r="DB7" s="44"/>
      <c r="DC7" s="45" t="s">
        <v>247</v>
      </c>
      <c r="DD7" s="44"/>
      <c r="DE7" s="44"/>
      <c r="DF7" s="46"/>
      <c r="DG7" s="43"/>
      <c r="DH7" s="44"/>
      <c r="DI7" s="44"/>
      <c r="DJ7" s="45">
        <v>43952</v>
      </c>
      <c r="DK7" s="44"/>
      <c r="DL7" s="44"/>
      <c r="DM7" s="46"/>
      <c r="DN7" s="43"/>
      <c r="DO7" s="44"/>
      <c r="DP7" s="44"/>
      <c r="DQ7" s="45">
        <v>43951</v>
      </c>
      <c r="DR7" s="44"/>
      <c r="DS7" s="44"/>
      <c r="DT7" s="46"/>
      <c r="DU7" s="43"/>
      <c r="DV7" s="44"/>
      <c r="DW7" s="44"/>
      <c r="DX7" s="45">
        <v>43950</v>
      </c>
      <c r="DY7" s="44"/>
      <c r="DZ7" s="44"/>
      <c r="EA7" s="46"/>
      <c r="EB7" s="43"/>
      <c r="EC7" s="44"/>
      <c r="ED7" s="44"/>
      <c r="EE7" s="45">
        <v>43949</v>
      </c>
      <c r="EF7" s="44"/>
      <c r="EG7" s="44"/>
      <c r="EH7" s="46"/>
      <c r="EI7" s="43"/>
      <c r="EJ7" s="44"/>
      <c r="EK7" s="44"/>
      <c r="EL7" s="45">
        <v>43948</v>
      </c>
      <c r="EM7" s="44"/>
      <c r="EN7" s="44"/>
      <c r="EO7" s="46"/>
      <c r="EP7" s="43"/>
      <c r="EQ7" s="44"/>
      <c r="ER7" s="44"/>
      <c r="ES7" s="45">
        <v>43945</v>
      </c>
      <c r="ET7" s="44"/>
      <c r="EU7" s="44"/>
      <c r="EV7" s="46"/>
      <c r="EW7" s="43"/>
      <c r="EX7" s="44"/>
      <c r="EY7" s="44"/>
      <c r="EZ7" s="45">
        <v>43944</v>
      </c>
      <c r="FA7" s="44"/>
      <c r="FB7" s="44"/>
      <c r="FC7" s="46"/>
      <c r="FD7" s="43"/>
      <c r="FE7" s="44"/>
      <c r="FF7" s="44"/>
      <c r="FG7" s="45">
        <v>43943</v>
      </c>
      <c r="FH7" s="44"/>
      <c r="FI7" s="44"/>
      <c r="FJ7" s="46"/>
      <c r="FK7" s="43"/>
      <c r="FL7" s="44"/>
      <c r="FM7" s="44"/>
      <c r="FN7" s="45">
        <v>43942</v>
      </c>
      <c r="FO7" s="44"/>
      <c r="FP7" s="44"/>
      <c r="FQ7" s="46"/>
      <c r="FR7" s="43"/>
      <c r="FS7" s="44"/>
      <c r="FT7" s="44"/>
      <c r="FU7" s="45">
        <v>43941</v>
      </c>
      <c r="FV7" s="44"/>
      <c r="FW7" s="44"/>
      <c r="FX7" s="46"/>
      <c r="FY7" s="43"/>
      <c r="FZ7" s="44"/>
      <c r="GA7" s="44"/>
      <c r="GB7" s="45">
        <v>43940</v>
      </c>
      <c r="GC7" s="44"/>
      <c r="GD7" s="44"/>
      <c r="GE7" s="46"/>
      <c r="GF7" s="43"/>
      <c r="GG7" s="44"/>
      <c r="GH7" s="44"/>
      <c r="GI7" s="45">
        <v>43939</v>
      </c>
      <c r="GJ7" s="44"/>
      <c r="GK7" s="44"/>
      <c r="GL7" s="46"/>
      <c r="GM7" s="43"/>
      <c r="GN7" s="44"/>
      <c r="GO7" s="44"/>
      <c r="GP7" s="45">
        <v>43938</v>
      </c>
      <c r="GQ7" s="44"/>
      <c r="GR7" s="44"/>
      <c r="GS7" s="46"/>
      <c r="GT7" s="43"/>
      <c r="GU7" s="44"/>
      <c r="GV7" s="44"/>
      <c r="GW7" s="45">
        <v>43937</v>
      </c>
      <c r="GX7" s="44"/>
      <c r="GY7" s="44"/>
      <c r="GZ7" s="46"/>
      <c r="HA7" s="43"/>
      <c r="HB7" s="44"/>
      <c r="HC7" s="44"/>
      <c r="HD7" s="45">
        <v>43936</v>
      </c>
      <c r="HE7" s="44"/>
      <c r="HF7" s="44"/>
      <c r="HG7" s="46"/>
      <c r="HH7" s="43"/>
      <c r="HI7" s="44"/>
      <c r="HJ7" s="44"/>
      <c r="HK7" s="45">
        <v>43935</v>
      </c>
      <c r="HL7" s="44"/>
      <c r="HM7" s="44"/>
      <c r="HN7" s="46"/>
      <c r="HO7" s="43"/>
      <c r="HP7" s="44"/>
      <c r="HQ7" s="44"/>
      <c r="HR7" s="45">
        <v>43934</v>
      </c>
      <c r="HS7" s="44"/>
      <c r="HT7" s="44"/>
      <c r="HU7" s="46"/>
      <c r="HV7" s="43"/>
      <c r="HW7" s="44"/>
      <c r="HX7" s="44"/>
      <c r="HY7" s="45">
        <v>43933</v>
      </c>
      <c r="HZ7" s="44"/>
      <c r="IA7" s="44"/>
      <c r="IB7" s="46"/>
      <c r="IC7" s="43"/>
      <c r="ID7" s="44"/>
      <c r="IE7" s="44"/>
      <c r="IF7" s="45">
        <v>43932</v>
      </c>
      <c r="IG7" s="44"/>
      <c r="IH7" s="44"/>
      <c r="II7" s="46"/>
      <c r="IJ7" s="43"/>
      <c r="IK7" s="44"/>
      <c r="IL7" s="44"/>
      <c r="IM7" s="45">
        <v>43931</v>
      </c>
      <c r="IN7" s="44"/>
      <c r="IO7" s="44"/>
      <c r="IP7" s="46"/>
      <c r="IQ7" s="43"/>
      <c r="IR7" s="44"/>
      <c r="IS7" s="44"/>
      <c r="IT7" s="45">
        <v>43930</v>
      </c>
      <c r="IU7" s="44"/>
      <c r="IV7" s="44"/>
      <c r="IW7" s="46"/>
      <c r="IX7" s="43"/>
      <c r="IY7" s="44"/>
      <c r="IZ7" s="44"/>
      <c r="JA7" s="45">
        <v>43929</v>
      </c>
      <c r="JB7" s="44"/>
      <c r="JC7" s="44"/>
      <c r="JD7" s="46"/>
      <c r="JE7" s="43"/>
      <c r="JF7" s="44"/>
      <c r="JG7" s="44"/>
      <c r="JH7" s="45">
        <v>43928</v>
      </c>
      <c r="JI7" s="44"/>
      <c r="JJ7" s="44"/>
      <c r="JK7" s="46"/>
      <c r="JL7" s="43"/>
      <c r="JM7" s="44"/>
      <c r="JN7" s="44"/>
      <c r="JO7" s="45">
        <v>43927</v>
      </c>
      <c r="JP7" s="44"/>
      <c r="JQ7" s="44"/>
      <c r="JR7" s="46"/>
      <c r="JS7" s="43"/>
      <c r="JT7" s="44"/>
      <c r="JU7" s="44"/>
      <c r="JV7" s="45">
        <v>43926</v>
      </c>
      <c r="JW7" s="44"/>
      <c r="JX7" s="44"/>
      <c r="JY7" s="46"/>
      <c r="JZ7" s="43"/>
      <c r="KA7" s="44"/>
      <c r="KB7" s="44"/>
      <c r="KC7" s="45">
        <v>43925</v>
      </c>
      <c r="KD7" s="44"/>
      <c r="KE7" s="44"/>
      <c r="KF7" s="46"/>
      <c r="KG7" s="43"/>
      <c r="KH7" s="44"/>
      <c r="KI7" s="44"/>
      <c r="KJ7" s="45">
        <v>43924</v>
      </c>
      <c r="KK7" s="44"/>
      <c r="KL7" s="44"/>
      <c r="KM7" s="46"/>
      <c r="KN7" s="43"/>
      <c r="KO7" s="44"/>
      <c r="KP7" s="44"/>
      <c r="KQ7" s="45">
        <v>43923</v>
      </c>
      <c r="KR7" s="44"/>
      <c r="KS7" s="44"/>
      <c r="KT7" s="46"/>
      <c r="KU7" s="43"/>
      <c r="KV7" s="44"/>
      <c r="KW7" s="44"/>
      <c r="KX7" s="45">
        <v>43922</v>
      </c>
      <c r="KY7" s="44"/>
      <c r="KZ7" s="44"/>
      <c r="LA7" s="46"/>
      <c r="LB7" s="43"/>
      <c r="LC7" s="44"/>
      <c r="LD7" s="44"/>
      <c r="LE7" s="45">
        <v>43921</v>
      </c>
      <c r="LF7" s="44"/>
      <c r="LG7" s="44"/>
      <c r="LH7" s="46"/>
      <c r="LI7" s="43"/>
      <c r="LJ7" s="44"/>
      <c r="LK7" s="44"/>
      <c r="LL7" s="45">
        <v>43920</v>
      </c>
      <c r="LM7" s="44"/>
      <c r="LN7" s="44"/>
      <c r="LO7" s="46"/>
      <c r="LP7" s="43"/>
      <c r="LQ7" s="44"/>
      <c r="LR7" s="44"/>
      <c r="LS7" s="45">
        <v>43919</v>
      </c>
      <c r="LT7" s="44"/>
      <c r="LU7" s="44"/>
      <c r="LV7" s="46"/>
      <c r="LW7" s="14"/>
      <c r="LX7" s="11"/>
      <c r="LY7" s="28"/>
      <c r="LZ7" s="11"/>
      <c r="MA7" s="28"/>
      <c r="MB7" s="11"/>
      <c r="MC7" s="11"/>
      <c r="MD7" s="28"/>
      <c r="ME7" s="64"/>
      <c r="MF7" s="14"/>
      <c r="MG7" s="14"/>
      <c r="MH7" s="14"/>
      <c r="MI7" s="14"/>
      <c r="MJ7" s="14"/>
      <c r="MK7" s="14"/>
      <c r="ML7" s="14"/>
      <c r="MM7" s="14"/>
      <c r="MN7" s="14"/>
      <c r="MO7" s="14"/>
      <c r="MP7" s="14"/>
      <c r="MQ7" s="14"/>
      <c r="MR7" s="14"/>
      <c r="MS7" s="14"/>
      <c r="MT7" s="14"/>
      <c r="MU7" s="14"/>
      <c r="MV7" s="14"/>
      <c r="MW7" s="14"/>
      <c r="MX7" s="14"/>
      <c r="MY7" s="14"/>
      <c r="MZ7" s="14"/>
      <c r="NA7" s="14"/>
      <c r="NB7" s="14"/>
      <c r="NC7" s="14"/>
      <c r="ND7" s="14"/>
      <c r="NE7" s="14"/>
      <c r="NF7" s="14"/>
      <c r="NG7" s="14"/>
      <c r="NH7" s="14"/>
      <c r="NI7" s="14"/>
      <c r="NJ7" s="14"/>
      <c r="NK7" s="14"/>
      <c r="NL7" s="14"/>
      <c r="NM7" s="14"/>
      <c r="NN7" s="14"/>
      <c r="NO7" s="14"/>
      <c r="NP7" s="14"/>
      <c r="NQ7" s="14"/>
      <c r="NR7" s="14"/>
      <c r="NS7" s="14"/>
      <c r="NT7" s="14"/>
      <c r="NU7" s="14"/>
      <c r="NV7" s="14"/>
      <c r="NW7" s="14"/>
      <c r="NX7" s="14"/>
      <c r="NY7" s="14"/>
      <c r="NZ7" s="14"/>
      <c r="OA7" s="14"/>
      <c r="OB7" s="14"/>
      <c r="OC7" s="14"/>
      <c r="OD7" s="14"/>
      <c r="OE7" s="14"/>
      <c r="OF7" s="14"/>
      <c r="OG7" s="14"/>
      <c r="OH7" s="14"/>
      <c r="OI7" s="14"/>
      <c r="OJ7" s="14"/>
      <c r="OK7" s="14"/>
      <c r="OL7" s="14"/>
      <c r="OM7" s="14"/>
      <c r="ON7" s="14"/>
      <c r="OO7" s="14"/>
      <c r="OP7" s="14"/>
      <c r="OQ7" s="14"/>
      <c r="OR7" s="14"/>
      <c r="OS7" s="14"/>
      <c r="OT7" s="14"/>
      <c r="OU7" s="14"/>
      <c r="OV7" s="14"/>
      <c r="OW7" s="14"/>
      <c r="OX7" s="14"/>
      <c r="OY7" s="14"/>
      <c r="OZ7" s="14"/>
      <c r="PA7" s="14"/>
      <c r="PB7" s="14"/>
      <c r="PC7" s="14"/>
      <c r="PD7" s="14"/>
      <c r="PE7" s="14"/>
      <c r="PF7" s="14"/>
      <c r="PG7" s="14"/>
      <c r="PH7" s="14"/>
      <c r="PI7" s="14"/>
      <c r="PJ7" s="14"/>
      <c r="PK7" s="14"/>
      <c r="PL7" s="14"/>
      <c r="PM7" s="14"/>
      <c r="PN7" s="14"/>
      <c r="PO7" s="14"/>
      <c r="PP7" s="14"/>
      <c r="PQ7" s="14"/>
      <c r="PR7" s="14"/>
      <c r="PS7" s="14"/>
      <c r="PT7" s="14"/>
      <c r="PU7" s="14"/>
      <c r="PV7" s="14"/>
      <c r="PW7" s="14"/>
      <c r="PX7" s="14"/>
      <c r="PY7" s="14"/>
      <c r="PZ7" s="14"/>
      <c r="QA7" s="14"/>
      <c r="QB7" s="14"/>
      <c r="QC7" s="14"/>
      <c r="QD7" s="14"/>
      <c r="QE7" s="14"/>
      <c r="QF7" s="14"/>
      <c r="QG7" s="14"/>
      <c r="QH7" s="14"/>
      <c r="QI7" s="14"/>
      <c r="QJ7" s="14"/>
      <c r="QK7" s="14"/>
      <c r="QL7" s="14"/>
      <c r="QM7" s="14"/>
      <c r="QN7" s="14"/>
      <c r="QO7" s="14"/>
      <c r="QP7" s="14"/>
      <c r="QQ7" s="14"/>
      <c r="QR7" s="14"/>
      <c r="QS7" s="14"/>
      <c r="QT7" s="14"/>
      <c r="QU7" s="14"/>
      <c r="QV7" s="14"/>
      <c r="QW7" s="14"/>
      <c r="QX7" s="14"/>
      <c r="QY7" s="14"/>
      <c r="QZ7" s="14"/>
      <c r="RA7" s="14"/>
      <c r="RB7" s="14"/>
      <c r="RC7" s="14"/>
      <c r="RD7" s="14"/>
      <c r="RE7" s="14"/>
      <c r="RF7" s="14"/>
      <c r="RG7" s="14"/>
      <c r="RH7" s="14"/>
      <c r="RI7" s="14"/>
      <c r="RJ7" s="14"/>
      <c r="RK7" s="14"/>
      <c r="RL7" s="14"/>
      <c r="RM7" s="14"/>
      <c r="RN7" s="14"/>
      <c r="RO7" s="14"/>
      <c r="RP7" s="14"/>
      <c r="RQ7" s="14"/>
      <c r="RR7" s="14"/>
      <c r="RS7" s="14"/>
      <c r="RT7" s="14"/>
      <c r="RU7" s="14"/>
      <c r="RV7" s="14"/>
      <c r="RW7" s="14"/>
      <c r="RX7" s="14"/>
      <c r="RY7" s="14"/>
      <c r="RZ7" s="14"/>
      <c r="SA7" s="14"/>
      <c r="SB7" s="14"/>
      <c r="SC7" s="14"/>
      <c r="SD7" s="14"/>
      <c r="SE7" s="14"/>
      <c r="SF7" s="14"/>
      <c r="SG7" s="14"/>
      <c r="SH7" s="14"/>
      <c r="SI7" s="14"/>
      <c r="SJ7" s="14"/>
      <c r="SK7" s="14"/>
      <c r="SL7" s="14"/>
      <c r="SM7" s="14"/>
      <c r="SN7" s="14"/>
      <c r="SO7" s="14"/>
      <c r="SP7" s="14"/>
      <c r="SQ7" s="14"/>
      <c r="SR7" s="14"/>
      <c r="SS7" s="14"/>
      <c r="ST7" s="14"/>
      <c r="SU7" s="14"/>
      <c r="SV7" s="14"/>
      <c r="SW7" s="14"/>
      <c r="SX7" s="14"/>
      <c r="SY7" s="14"/>
      <c r="SZ7" s="14"/>
      <c r="TA7" s="14"/>
      <c r="TB7" s="14"/>
      <c r="TC7" s="14"/>
      <c r="TD7" s="14"/>
      <c r="TE7" s="14"/>
      <c r="TF7" s="14"/>
      <c r="TG7" s="14"/>
      <c r="TH7" s="14"/>
      <c r="TI7" s="14"/>
      <c r="TJ7" s="14"/>
      <c r="TK7" s="14"/>
      <c r="TL7" s="14"/>
      <c r="TM7" s="14"/>
      <c r="TN7" s="14"/>
      <c r="TO7" s="14"/>
      <c r="TP7" s="14"/>
      <c r="TQ7" s="14"/>
      <c r="TR7" s="14"/>
      <c r="TS7" s="14"/>
      <c r="TT7" s="14"/>
      <c r="TU7" s="14"/>
      <c r="TV7" s="14"/>
      <c r="TW7" s="14"/>
      <c r="TX7" s="14"/>
      <c r="TY7" s="14"/>
      <c r="TZ7" s="14"/>
      <c r="UA7" s="14"/>
      <c r="UB7" s="14"/>
      <c r="UC7" s="14"/>
      <c r="UD7" s="14"/>
      <c r="UE7" s="14"/>
      <c r="UF7" s="14"/>
      <c r="UG7" s="14"/>
      <c r="UH7" s="14"/>
      <c r="UI7" s="14"/>
      <c r="UJ7" s="14"/>
      <c r="UK7" s="14"/>
      <c r="UL7" s="14"/>
      <c r="UM7" s="14"/>
      <c r="UN7" s="14"/>
      <c r="UO7" s="14"/>
      <c r="UP7" s="14"/>
      <c r="UQ7" s="14"/>
      <c r="UR7" s="14"/>
      <c r="US7" s="14"/>
      <c r="UT7" s="14"/>
      <c r="UU7" s="14"/>
      <c r="UV7" s="14"/>
      <c r="UW7" s="14"/>
      <c r="UX7" s="14"/>
      <c r="UY7" s="14"/>
      <c r="UZ7" s="14"/>
      <c r="VA7" s="14"/>
      <c r="VB7" s="14"/>
      <c r="VC7" s="14"/>
      <c r="VD7" s="14"/>
      <c r="VE7" s="14"/>
      <c r="VF7" s="14"/>
      <c r="VG7" s="14"/>
      <c r="VH7" s="14"/>
      <c r="VI7" s="14"/>
      <c r="VJ7" s="14"/>
      <c r="VK7" s="14"/>
      <c r="VL7" s="14"/>
      <c r="VM7" s="14"/>
      <c r="VN7" s="14"/>
      <c r="VO7" s="14"/>
      <c r="VP7" s="14"/>
      <c r="VQ7" s="14"/>
      <c r="VR7" s="14"/>
      <c r="VS7" s="14"/>
      <c r="VT7" s="14"/>
      <c r="VU7" s="14"/>
      <c r="VV7" s="14"/>
      <c r="VW7" s="14"/>
      <c r="VX7" s="14"/>
      <c r="VY7" s="14"/>
      <c r="VZ7" s="14"/>
      <c r="WA7" s="14"/>
      <c r="WB7" s="14"/>
      <c r="WC7" s="14"/>
      <c r="WD7" s="14"/>
      <c r="WE7" s="14"/>
      <c r="WF7" s="14"/>
      <c r="WG7" s="14"/>
      <c r="WH7" s="14"/>
      <c r="WI7" s="14"/>
      <c r="WJ7" s="14"/>
      <c r="WK7" s="14"/>
      <c r="WL7" s="14"/>
      <c r="WM7" s="14"/>
      <c r="WN7" s="14"/>
      <c r="WO7" s="14"/>
      <c r="WP7" s="14"/>
      <c r="WQ7" s="14"/>
      <c r="WR7" s="14"/>
      <c r="WS7" s="14"/>
      <c r="WT7" s="14"/>
      <c r="WU7" s="14"/>
      <c r="WV7" s="14"/>
      <c r="WW7" s="14"/>
      <c r="WX7" s="14"/>
      <c r="WY7" s="14"/>
      <c r="WZ7" s="14"/>
      <c r="XA7" s="14"/>
      <c r="XB7" s="14"/>
      <c r="XC7" s="14"/>
      <c r="XD7" s="14"/>
      <c r="XE7" s="14"/>
      <c r="XF7" s="14"/>
      <c r="XG7" s="14"/>
      <c r="XH7" s="14"/>
      <c r="XI7" s="14"/>
      <c r="XJ7" s="14"/>
      <c r="XK7" s="14"/>
      <c r="XL7" s="14"/>
      <c r="XM7" s="14"/>
      <c r="XN7" s="14"/>
      <c r="XO7" s="14"/>
      <c r="XP7" s="14"/>
      <c r="XQ7" s="14"/>
      <c r="XR7" s="14"/>
      <c r="XS7" s="14"/>
      <c r="XT7" s="14"/>
      <c r="XU7" s="14"/>
      <c r="XV7" s="14"/>
      <c r="XW7" s="14"/>
      <c r="XX7" s="14"/>
      <c r="XY7" s="14"/>
      <c r="XZ7" s="14"/>
      <c r="YA7" s="14"/>
      <c r="YB7" s="14"/>
      <c r="YC7" s="14"/>
      <c r="YD7" s="14"/>
      <c r="YE7" s="14"/>
      <c r="YF7" s="14"/>
      <c r="YG7" s="14"/>
      <c r="YH7" s="14"/>
      <c r="YI7" s="14"/>
      <c r="YJ7" s="14"/>
      <c r="YK7" s="14"/>
      <c r="YL7" s="14"/>
      <c r="YM7" s="14"/>
      <c r="YN7" s="14"/>
      <c r="YO7" s="14"/>
      <c r="YP7" s="14"/>
      <c r="YQ7" s="14"/>
      <c r="YR7" s="14"/>
      <c r="YS7" s="14"/>
      <c r="YT7" s="14"/>
      <c r="YU7" s="14"/>
      <c r="YV7" s="14"/>
      <c r="YW7" s="14"/>
      <c r="YX7" s="14"/>
      <c r="YY7" s="14"/>
      <c r="YZ7" s="14"/>
      <c r="ZA7" s="14"/>
      <c r="ZB7" s="14"/>
      <c r="ZC7" s="14"/>
      <c r="ZD7" s="14"/>
      <c r="ZE7" s="14"/>
      <c r="ZF7" s="14"/>
      <c r="ZG7" s="14"/>
      <c r="ZH7" s="14"/>
      <c r="ZI7" s="14"/>
      <c r="ZJ7" s="14"/>
      <c r="ZK7" s="14"/>
      <c r="ZL7" s="14"/>
      <c r="ZM7" s="14"/>
      <c r="ZN7" s="14"/>
      <c r="ZO7" s="14"/>
      <c r="ZP7" s="14"/>
      <c r="ZQ7" s="14"/>
      <c r="ZR7" s="14"/>
      <c r="ZS7" s="14"/>
      <c r="ZT7" s="14"/>
      <c r="ZU7" s="14"/>
      <c r="ZV7" s="14"/>
      <c r="ZW7" s="14"/>
      <c r="ZX7" s="14"/>
      <c r="ZY7" s="14"/>
      <c r="ZZ7" s="14"/>
      <c r="AAA7" s="14"/>
      <c r="AAB7" s="14"/>
      <c r="AAC7" s="14"/>
      <c r="AAD7" s="14"/>
      <c r="AAE7" s="14"/>
      <c r="AAF7" s="14"/>
      <c r="AAG7" s="14"/>
      <c r="AAH7" s="14"/>
      <c r="AAI7" s="14"/>
      <c r="AAJ7" s="14"/>
      <c r="AAK7" s="14"/>
      <c r="AAL7" s="14"/>
      <c r="AAM7" s="14"/>
      <c r="AAN7" s="14"/>
      <c r="AAO7" s="14"/>
      <c r="AAP7" s="14"/>
      <c r="AAQ7" s="14"/>
      <c r="AAR7" s="14"/>
      <c r="AAS7" s="14"/>
      <c r="AAT7" s="14"/>
      <c r="AAU7" s="14"/>
      <c r="AAV7" s="14"/>
      <c r="AAW7" s="14"/>
      <c r="AAX7" s="14"/>
      <c r="AAY7" s="14"/>
      <c r="AAZ7" s="14"/>
      <c r="ABA7" s="14"/>
      <c r="ABB7" s="14"/>
      <c r="ABC7" s="14"/>
      <c r="ABD7" s="14"/>
      <c r="ABE7" s="14"/>
      <c r="ABF7" s="14"/>
      <c r="ABG7" s="14"/>
      <c r="ABH7" s="14"/>
      <c r="ABI7" s="14"/>
      <c r="ABJ7" s="14"/>
      <c r="ABK7" s="14"/>
      <c r="ABL7" s="14"/>
      <c r="ABM7" s="14"/>
      <c r="ABN7" s="14"/>
      <c r="ABO7" s="14"/>
      <c r="ABP7" s="14"/>
      <c r="ABQ7" s="14"/>
      <c r="ABR7" s="14"/>
      <c r="ABS7" s="14"/>
      <c r="ABT7" s="14"/>
      <c r="ABU7" s="14"/>
      <c r="ABV7" s="14"/>
      <c r="ABW7" s="14"/>
      <c r="ABX7" s="14"/>
      <c r="ABY7" s="14"/>
      <c r="ABZ7" s="14"/>
      <c r="ACA7" s="14"/>
      <c r="ACB7" s="14"/>
      <c r="ACC7" s="14"/>
      <c r="ACD7" s="14"/>
      <c r="ACE7" s="14"/>
      <c r="ACF7" s="14"/>
      <c r="ACG7" s="14"/>
      <c r="ACH7" s="14"/>
      <c r="ACI7" s="14"/>
      <c r="ACJ7" s="14"/>
      <c r="ACK7" s="14"/>
      <c r="ACL7" s="14"/>
      <c r="ACM7" s="14"/>
      <c r="ACN7" s="14"/>
      <c r="ACO7" s="14"/>
      <c r="ACP7" s="14"/>
      <c r="ACQ7" s="14"/>
      <c r="ACR7" s="14"/>
      <c r="ACS7" s="14"/>
      <c r="ACT7" s="14"/>
      <c r="ACU7" s="14"/>
      <c r="ACV7" s="14"/>
      <c r="ACW7" s="14"/>
      <c r="ACX7" s="14"/>
      <c r="ACY7" s="14"/>
      <c r="ACZ7" s="14"/>
      <c r="ADA7" s="14"/>
      <c r="ADB7" s="14"/>
      <c r="ADC7" s="14"/>
      <c r="ADD7" s="14"/>
      <c r="ADE7" s="14"/>
      <c r="ADF7" s="14"/>
      <c r="ADG7" s="14"/>
      <c r="ADH7" s="14"/>
      <c r="ADI7" s="14"/>
      <c r="ADJ7" s="14"/>
      <c r="ADK7" s="14"/>
      <c r="ADL7" s="14"/>
      <c r="ADM7" s="14"/>
      <c r="ADN7" s="14"/>
      <c r="ADO7" s="14"/>
      <c r="ADP7" s="14"/>
      <c r="ADQ7" s="14"/>
      <c r="ADR7" s="14"/>
      <c r="ADS7" s="14"/>
      <c r="ADT7" s="14"/>
      <c r="ADU7" s="14"/>
      <c r="ADV7" s="14"/>
      <c r="ADW7" s="14"/>
      <c r="ADX7" s="14"/>
      <c r="ADY7" s="14"/>
      <c r="ADZ7" s="14"/>
      <c r="AEA7" s="14"/>
      <c r="AEB7" s="14"/>
      <c r="AEC7" s="14"/>
      <c r="AED7" s="14"/>
      <c r="AEE7" s="14"/>
      <c r="AEF7" s="14"/>
      <c r="AEG7" s="14"/>
      <c r="AEH7" s="14"/>
      <c r="AEI7" s="14"/>
      <c r="AEJ7" s="14"/>
      <c r="AEK7" s="14"/>
      <c r="AEL7" s="14"/>
      <c r="AEM7" s="14"/>
      <c r="AEN7" s="14"/>
      <c r="AEO7" s="14"/>
      <c r="AEP7" s="14"/>
      <c r="AEQ7" s="14"/>
      <c r="AER7" s="14"/>
      <c r="AES7" s="14"/>
      <c r="AET7" s="14"/>
      <c r="AEU7" s="14"/>
      <c r="AEV7" s="14"/>
      <c r="AEW7" s="14"/>
      <c r="AEX7" s="14"/>
      <c r="AEY7" s="14"/>
      <c r="AEZ7" s="14"/>
      <c r="AFA7" s="14"/>
      <c r="AFB7" s="14"/>
      <c r="AFC7" s="14"/>
      <c r="AFD7" s="14"/>
      <c r="AFE7" s="14"/>
      <c r="AFF7" s="14"/>
      <c r="AFG7" s="14"/>
      <c r="AFH7" s="14"/>
      <c r="AFI7" s="14"/>
      <c r="AFJ7" s="14"/>
      <c r="AFK7" s="14"/>
      <c r="AFL7" s="14"/>
      <c r="AFM7" s="14"/>
      <c r="AFN7" s="14"/>
      <c r="AFO7" s="14"/>
      <c r="AFP7" s="14"/>
      <c r="AFQ7" s="14"/>
      <c r="AFR7" s="14"/>
      <c r="AFS7" s="14"/>
      <c r="AFT7" s="14"/>
      <c r="AFU7" s="14"/>
      <c r="AFV7" s="14"/>
      <c r="AFW7" s="14"/>
      <c r="AFX7" s="14"/>
      <c r="AFY7" s="14"/>
      <c r="AFZ7" s="14"/>
      <c r="AGA7" s="14"/>
      <c r="AGB7" s="14"/>
      <c r="AGC7" s="14"/>
      <c r="AGD7" s="14"/>
      <c r="AGE7" s="14"/>
      <c r="AGF7" s="14"/>
      <c r="AGG7" s="14"/>
      <c r="AGH7" s="14"/>
      <c r="AGI7" s="14"/>
      <c r="AGJ7" s="14"/>
      <c r="AGK7" s="14"/>
      <c r="AGL7" s="14"/>
      <c r="AGM7" s="14"/>
      <c r="AGN7" s="14"/>
      <c r="AGO7" s="14"/>
      <c r="AGP7" s="14"/>
      <c r="AGQ7" s="14"/>
      <c r="AGR7" s="14"/>
      <c r="AGS7" s="14"/>
      <c r="AGT7" s="14"/>
      <c r="AGU7" s="14"/>
      <c r="AGV7" s="14"/>
      <c r="AGW7" s="14"/>
      <c r="AGX7" s="14"/>
      <c r="AGY7" s="14"/>
      <c r="AGZ7" s="14"/>
      <c r="AHA7" s="14"/>
      <c r="AHB7" s="14"/>
      <c r="AHC7" s="14"/>
      <c r="AHD7" s="14"/>
      <c r="AHE7" s="14"/>
      <c r="AHF7" s="14"/>
      <c r="AHG7" s="14"/>
      <c r="AHH7" s="14"/>
      <c r="AHI7" s="14"/>
      <c r="AHJ7" s="14"/>
      <c r="AHK7" s="14"/>
      <c r="AHL7" s="14"/>
      <c r="AHM7" s="14"/>
      <c r="AHN7" s="14"/>
      <c r="AHO7" s="14"/>
      <c r="AHP7" s="14"/>
      <c r="AHQ7" s="14"/>
      <c r="AHR7" s="14"/>
      <c r="AHS7" s="14"/>
      <c r="AHT7" s="14"/>
      <c r="AHU7" s="14"/>
      <c r="AHV7" s="14"/>
      <c r="AHW7" s="14"/>
      <c r="AHX7" s="14"/>
      <c r="AHY7" s="14"/>
      <c r="AHZ7" s="14"/>
      <c r="AIA7" s="14"/>
      <c r="AIB7" s="14"/>
      <c r="AIC7" s="14"/>
      <c r="AID7" s="14"/>
      <c r="AIE7" s="14"/>
      <c r="AIF7" s="14"/>
      <c r="AIG7" s="14"/>
      <c r="AIH7" s="14"/>
      <c r="AII7" s="14"/>
      <c r="AIJ7" s="14"/>
      <c r="AIK7" s="14"/>
      <c r="AIL7" s="14"/>
      <c r="AIM7" s="14"/>
      <c r="AIN7" s="14"/>
      <c r="AIO7" s="14"/>
      <c r="AIP7" s="14"/>
      <c r="AIQ7" s="14"/>
      <c r="AIR7" s="14"/>
      <c r="AIS7" s="14"/>
      <c r="AIT7" s="14"/>
      <c r="AIU7" s="14"/>
      <c r="AIV7" s="14"/>
      <c r="AIW7" s="14"/>
      <c r="AIX7" s="14"/>
      <c r="AIY7" s="14"/>
      <c r="AIZ7" s="14"/>
      <c r="AJA7" s="14"/>
      <c r="AJB7" s="14"/>
      <c r="AJC7" s="14"/>
      <c r="AJD7" s="14"/>
      <c r="AJE7" s="14"/>
      <c r="AJF7" s="14"/>
      <c r="AJG7" s="14"/>
      <c r="AJH7" s="14"/>
      <c r="AJI7" s="14"/>
      <c r="AJJ7" s="14"/>
      <c r="AJK7" s="14"/>
      <c r="AJL7" s="14"/>
      <c r="AJM7" s="14"/>
      <c r="AJN7" s="14"/>
      <c r="AJO7" s="14"/>
      <c r="AJP7" s="14"/>
      <c r="AJQ7" s="14"/>
      <c r="AJR7" s="14"/>
      <c r="AJS7" s="14"/>
      <c r="AJT7" s="14"/>
      <c r="AJU7" s="14"/>
      <c r="AJV7" s="14"/>
      <c r="AJW7" s="14"/>
      <c r="AJX7" s="14"/>
      <c r="AJY7" s="14"/>
      <c r="AJZ7" s="14"/>
      <c r="AKA7" s="14"/>
      <c r="AKB7" s="14"/>
      <c r="AKC7" s="14"/>
      <c r="AKD7" s="14"/>
      <c r="AKE7" s="14"/>
      <c r="AKF7" s="14"/>
      <c r="AKG7" s="14"/>
      <c r="AKH7" s="14"/>
      <c r="AKI7" s="14"/>
      <c r="AKJ7" s="14"/>
      <c r="AKK7" s="14"/>
      <c r="AKL7" s="14"/>
      <c r="AKM7" s="14"/>
      <c r="AKN7" s="14"/>
      <c r="AKO7" s="14"/>
      <c r="AKP7" s="14"/>
      <c r="AKQ7" s="14"/>
      <c r="AKR7" s="14"/>
      <c r="AKS7" s="14"/>
      <c r="AKT7" s="14"/>
      <c r="AKU7" s="14"/>
      <c r="AKV7" s="14"/>
      <c r="AKW7" s="14"/>
      <c r="AKX7" s="14"/>
      <c r="AKY7" s="14"/>
      <c r="AKZ7" s="14"/>
      <c r="ALA7" s="14"/>
      <c r="ALB7" s="14"/>
      <c r="ALC7" s="14"/>
      <c r="ALD7" s="14"/>
      <c r="ALE7" s="14"/>
      <c r="ALF7" s="14"/>
      <c r="ALG7" s="14"/>
      <c r="ALH7" s="14"/>
      <c r="ALI7" s="14"/>
      <c r="ALJ7" s="14"/>
      <c r="ALK7" s="14"/>
      <c r="ALL7" s="14"/>
      <c r="ALM7" s="14"/>
      <c r="ALN7" s="14"/>
      <c r="ALO7" s="14"/>
      <c r="ALP7" s="14"/>
      <c r="ALQ7" s="14"/>
      <c r="ALR7" s="14"/>
      <c r="ALS7" s="14"/>
      <c r="ALT7" s="14"/>
      <c r="ALU7" s="14"/>
      <c r="ALV7" s="14"/>
      <c r="ALW7" s="14"/>
      <c r="ALX7" s="14"/>
      <c r="ALY7" s="14"/>
      <c r="ALZ7" s="14"/>
      <c r="AMA7" s="14"/>
      <c r="AMB7" s="14"/>
      <c r="AMC7" s="14"/>
      <c r="AMD7" s="14"/>
      <c r="AME7" s="14"/>
      <c r="AMF7" s="14"/>
      <c r="AMG7" s="14"/>
      <c r="AMH7" s="14"/>
      <c r="AMI7" s="14"/>
      <c r="AMJ7" s="14"/>
      <c r="AMK7" s="14"/>
      <c r="AML7" s="14"/>
      <c r="AMM7" s="14"/>
      <c r="AMN7" s="14"/>
      <c r="AMO7" s="14"/>
      <c r="AMP7" s="14"/>
      <c r="AMQ7" s="14"/>
      <c r="AMR7" s="14"/>
      <c r="AMS7" s="14"/>
      <c r="AMT7" s="14"/>
      <c r="AMU7" s="14"/>
      <c r="AMV7" s="14"/>
      <c r="AMW7" s="14"/>
      <c r="AMX7" s="14"/>
      <c r="AMY7" s="14"/>
      <c r="AMZ7" s="14"/>
      <c r="ANA7" s="14"/>
      <c r="ANB7" s="14"/>
      <c r="ANC7" s="14"/>
      <c r="AND7" s="14"/>
      <c r="ANE7" s="14"/>
      <c r="ANF7" s="14"/>
      <c r="ANG7" s="14"/>
      <c r="ANH7" s="14"/>
      <c r="ANI7" s="14"/>
      <c r="ANJ7" s="14"/>
      <c r="ANK7" s="14"/>
      <c r="ANL7" s="14"/>
      <c r="ANM7" s="14"/>
      <c r="ANN7" s="14"/>
      <c r="ANO7" s="14"/>
      <c r="ANP7" s="14"/>
      <c r="ANQ7" s="14"/>
      <c r="ANR7" s="14"/>
      <c r="ANS7" s="14"/>
      <c r="ANT7" s="14"/>
      <c r="ANU7" s="14"/>
      <c r="ANV7" s="14"/>
      <c r="ANW7" s="14"/>
      <c r="ANX7" s="14"/>
      <c r="ANY7" s="14"/>
      <c r="ANZ7" s="14"/>
      <c r="AOA7" s="14"/>
      <c r="AOB7" s="14"/>
      <c r="AOC7" s="14"/>
      <c r="AOD7" s="14"/>
      <c r="AOE7" s="14"/>
      <c r="AOF7" s="14"/>
      <c r="AOG7" s="14"/>
      <c r="AOH7" s="14"/>
      <c r="AOI7" s="14"/>
      <c r="AOJ7" s="14"/>
      <c r="AOK7" s="14"/>
      <c r="AOL7" s="14"/>
      <c r="AOM7" s="14"/>
      <c r="AON7" s="14"/>
      <c r="AOO7" s="14"/>
      <c r="AOP7" s="14"/>
      <c r="AOQ7" s="14"/>
      <c r="AOR7" s="14"/>
      <c r="AOS7" s="14"/>
      <c r="AOT7" s="14"/>
      <c r="AOU7" s="14"/>
      <c r="AOV7" s="14"/>
      <c r="AOW7" s="14"/>
      <c r="AOX7" s="14"/>
      <c r="AOY7" s="14"/>
      <c r="AOZ7" s="14"/>
      <c r="APA7" s="14"/>
      <c r="APB7" s="14"/>
      <c r="APC7" s="14"/>
      <c r="APD7" s="14"/>
      <c r="APE7" s="14"/>
      <c r="APF7" s="14"/>
      <c r="APG7" s="14"/>
      <c r="APH7" s="14"/>
      <c r="API7" s="14"/>
      <c r="APJ7" s="14"/>
      <c r="APK7" s="14"/>
      <c r="APL7" s="14"/>
      <c r="APM7" s="14"/>
      <c r="APN7" s="14"/>
      <c r="APO7" s="14"/>
      <c r="APP7" s="14"/>
      <c r="APQ7" s="14"/>
      <c r="APR7" s="14"/>
      <c r="APS7" s="14"/>
      <c r="APT7" s="14"/>
      <c r="APU7" s="14"/>
      <c r="APV7" s="14"/>
      <c r="APW7" s="14"/>
      <c r="APX7" s="14"/>
      <c r="APY7" s="14"/>
      <c r="APZ7" s="14"/>
      <c r="AQA7" s="14"/>
      <c r="AQB7" s="14"/>
      <c r="AQC7" s="14"/>
      <c r="AQD7" s="14"/>
      <c r="AQE7" s="14"/>
      <c r="AQF7" s="14"/>
      <c r="AQG7" s="14"/>
      <c r="AQH7" s="14"/>
      <c r="AQI7" s="14"/>
      <c r="AQJ7" s="14"/>
      <c r="AQK7" s="14"/>
      <c r="AQL7" s="14"/>
      <c r="AQM7" s="14"/>
      <c r="AQN7" s="14"/>
      <c r="AQO7" s="14"/>
      <c r="AQP7" s="14"/>
      <c r="AQQ7" s="14"/>
      <c r="AQR7" s="14"/>
      <c r="AQS7" s="14"/>
      <c r="AQT7" s="14"/>
      <c r="AQU7" s="14"/>
      <c r="AQV7" s="14"/>
      <c r="AQW7" s="14"/>
      <c r="AQX7" s="14"/>
      <c r="AQY7" s="14"/>
      <c r="AQZ7" s="14"/>
      <c r="ARA7" s="14"/>
      <c r="ARB7" s="14"/>
      <c r="ARC7" s="14"/>
      <c r="ARD7" s="14"/>
      <c r="ARE7" s="14"/>
      <c r="ARF7" s="14"/>
      <c r="ARG7" s="14"/>
      <c r="ARH7" s="14"/>
      <c r="ARI7" s="14"/>
      <c r="ARJ7" s="14"/>
      <c r="ARK7" s="14"/>
      <c r="ARL7" s="14"/>
      <c r="ARM7" s="14"/>
      <c r="ARN7" s="14"/>
      <c r="ARO7" s="14"/>
      <c r="ARP7" s="14"/>
      <c r="ARQ7" s="14"/>
      <c r="ARR7" s="14"/>
      <c r="ARS7" s="14"/>
      <c r="ART7" s="14"/>
      <c r="ARU7" s="14"/>
      <c r="ARV7" s="14"/>
      <c r="ARW7" s="14"/>
      <c r="ARX7" s="14"/>
      <c r="ARY7" s="14"/>
      <c r="ARZ7" s="14"/>
      <c r="ASA7" s="14"/>
      <c r="ASB7" s="14"/>
      <c r="ASC7" s="14"/>
      <c r="ASD7" s="14"/>
      <c r="ASE7" s="14"/>
      <c r="ASF7" s="14"/>
      <c r="ASG7" s="14"/>
      <c r="ASH7" s="14"/>
      <c r="ASI7" s="14"/>
      <c r="ASJ7" s="14"/>
      <c r="ASK7" s="14"/>
      <c r="ASL7" s="14"/>
      <c r="ASM7" s="14"/>
      <c r="ASN7" s="14"/>
      <c r="ASO7" s="14"/>
      <c r="ASP7" s="14"/>
      <c r="ASQ7" s="14"/>
      <c r="ASR7" s="14"/>
      <c r="ASS7" s="14"/>
      <c r="AST7" s="14"/>
      <c r="ASU7" s="14"/>
      <c r="ASV7" s="14"/>
      <c r="ASW7" s="14"/>
      <c r="ASX7" s="14"/>
      <c r="ASY7" s="14"/>
      <c r="ASZ7" s="14"/>
      <c r="ATA7" s="14"/>
      <c r="ATB7" s="14"/>
      <c r="ATC7" s="14"/>
      <c r="ATD7" s="14"/>
      <c r="ATE7" s="14"/>
      <c r="ATF7" s="14"/>
      <c r="ATG7" s="14"/>
      <c r="ATH7" s="14"/>
      <c r="ATI7" s="14"/>
      <c r="ATJ7" s="14"/>
      <c r="ATK7" s="14"/>
      <c r="ATL7" s="14"/>
      <c r="ATM7" s="14"/>
      <c r="ATN7" s="14"/>
      <c r="ATO7" s="14"/>
      <c r="ATP7" s="14"/>
      <c r="ATQ7" s="14"/>
      <c r="ATR7" s="14"/>
      <c r="ATS7" s="14"/>
      <c r="ATT7" s="14"/>
      <c r="ATU7" s="14"/>
      <c r="ATV7" s="14"/>
      <c r="ATW7" s="14"/>
      <c r="ATX7" s="14"/>
      <c r="ATY7" s="14"/>
      <c r="ATZ7" s="14"/>
      <c r="AUA7" s="14"/>
      <c r="AUB7" s="14"/>
      <c r="AUC7" s="14"/>
      <c r="AUD7" s="14"/>
      <c r="AUE7" s="14"/>
      <c r="AUF7" s="14"/>
      <c r="AUG7" s="14"/>
      <c r="AUH7" s="14"/>
      <c r="AUI7" s="14"/>
      <c r="AUJ7" s="14"/>
      <c r="AUK7" s="14"/>
      <c r="AUL7" s="14"/>
      <c r="AUM7" s="14"/>
      <c r="AUN7" s="14"/>
      <c r="AUO7" s="14"/>
      <c r="AUP7" s="14"/>
      <c r="AUQ7" s="14"/>
      <c r="AUR7" s="14"/>
      <c r="AUS7" s="14"/>
      <c r="AUT7" s="14"/>
      <c r="AUU7" s="14"/>
      <c r="AUV7" s="14"/>
      <c r="AUW7" s="14"/>
      <c r="AUX7" s="14"/>
      <c r="AUY7" s="14"/>
      <c r="AUZ7" s="14"/>
      <c r="AVA7" s="14"/>
      <c r="AVB7" s="14"/>
      <c r="AVC7" s="14"/>
      <c r="AVD7" s="14"/>
      <c r="AVE7" s="14"/>
      <c r="AVF7" s="14"/>
      <c r="AVG7" s="14"/>
      <c r="AVH7" s="14"/>
      <c r="AVI7" s="14"/>
      <c r="AVJ7" s="14"/>
      <c r="AVK7" s="14"/>
      <c r="AVL7" s="14"/>
      <c r="AVM7" s="14"/>
      <c r="AVN7" s="14"/>
      <c r="AVO7" s="14"/>
      <c r="AVP7" s="14"/>
      <c r="AVQ7" s="14"/>
      <c r="AVR7" s="14"/>
      <c r="AVS7" s="14"/>
      <c r="AVT7" s="14"/>
      <c r="AVU7" s="14"/>
      <c r="AVV7" s="14"/>
      <c r="AVW7" s="14"/>
      <c r="AVX7" s="14"/>
      <c r="AVY7" s="14"/>
      <c r="AVZ7" s="14"/>
      <c r="AWA7" s="14"/>
      <c r="AWB7" s="14"/>
      <c r="AWC7" s="14"/>
      <c r="AWD7" s="14"/>
      <c r="AWE7" s="14"/>
      <c r="AWF7" s="14"/>
      <c r="AWG7" s="14"/>
      <c r="AWH7" s="14"/>
      <c r="AWI7" s="14"/>
      <c r="AWJ7" s="14"/>
      <c r="AWK7" s="14"/>
      <c r="AWL7" s="14"/>
      <c r="AWM7" s="14"/>
      <c r="AWN7" s="14"/>
      <c r="AWO7" s="14"/>
      <c r="AWP7" s="14"/>
      <c r="AWQ7" s="14"/>
      <c r="AWR7" s="14"/>
      <c r="AWS7" s="14"/>
      <c r="AWT7" s="14"/>
      <c r="AWU7" s="14"/>
      <c r="AWV7" s="14"/>
      <c r="AWW7" s="14"/>
      <c r="AWX7" s="14"/>
      <c r="AWY7" s="14"/>
      <c r="AWZ7" s="14"/>
      <c r="AXA7" s="14"/>
      <c r="AXB7" s="14"/>
      <c r="AXC7" s="14"/>
      <c r="AXD7" s="14"/>
      <c r="AXE7" s="14"/>
      <c r="AXF7" s="14"/>
      <c r="AXG7" s="14"/>
      <c r="AXH7" s="14"/>
      <c r="AXI7" s="14"/>
      <c r="AXJ7" s="14"/>
      <c r="AXK7" s="14"/>
      <c r="AXL7" s="14"/>
      <c r="AXM7" s="14"/>
      <c r="AXN7" s="14"/>
      <c r="AXO7" s="14"/>
      <c r="AXP7" s="14"/>
      <c r="AXQ7" s="14"/>
      <c r="AXR7" s="14"/>
      <c r="AXS7" s="14"/>
      <c r="AXT7" s="14"/>
      <c r="AXU7" s="14"/>
      <c r="AXV7" s="14"/>
      <c r="AXW7" s="14"/>
      <c r="AXX7" s="14"/>
      <c r="AXY7" s="14"/>
    </row>
    <row r="8" spans="1:1325">
      <c r="A8" s="8" t="s">
        <v>1</v>
      </c>
      <c r="B8" s="69" t="s">
        <v>13</v>
      </c>
      <c r="C8" s="70" t="s">
        <v>60</v>
      </c>
      <c r="D8" s="71" t="s">
        <v>14</v>
      </c>
      <c r="E8" s="70" t="s">
        <v>60</v>
      </c>
      <c r="F8" s="71" t="s">
        <v>59</v>
      </c>
      <c r="G8" s="72" t="s">
        <v>60</v>
      </c>
      <c r="H8" s="39" t="s">
        <v>13</v>
      </c>
      <c r="I8" s="27" t="s">
        <v>60</v>
      </c>
      <c r="J8" s="40" t="s">
        <v>14</v>
      </c>
      <c r="K8" s="27" t="s">
        <v>60</v>
      </c>
      <c r="L8" s="40" t="s">
        <v>15</v>
      </c>
      <c r="M8" s="97" t="s">
        <v>59</v>
      </c>
      <c r="N8" s="39" t="s">
        <v>13</v>
      </c>
      <c r="O8" s="27" t="s">
        <v>60</v>
      </c>
      <c r="P8" s="40" t="s">
        <v>14</v>
      </c>
      <c r="Q8" s="27" t="s">
        <v>60</v>
      </c>
      <c r="R8" s="40" t="s">
        <v>15</v>
      </c>
      <c r="S8" s="97" t="s">
        <v>59</v>
      </c>
      <c r="T8" s="39" t="s">
        <v>13</v>
      </c>
      <c r="U8" s="27" t="s">
        <v>60</v>
      </c>
      <c r="V8" s="40" t="s">
        <v>14</v>
      </c>
      <c r="W8" s="27" t="s">
        <v>60</v>
      </c>
      <c r="X8" s="40" t="s">
        <v>15</v>
      </c>
      <c r="Y8" s="97" t="s">
        <v>59</v>
      </c>
      <c r="Z8" s="39" t="s">
        <v>13</v>
      </c>
      <c r="AA8" s="27" t="s">
        <v>60</v>
      </c>
      <c r="AB8" s="40" t="s">
        <v>14</v>
      </c>
      <c r="AC8" s="27" t="s">
        <v>60</v>
      </c>
      <c r="AD8" s="40" t="s">
        <v>15</v>
      </c>
      <c r="AE8" s="97" t="s">
        <v>59</v>
      </c>
      <c r="AF8" s="39" t="s">
        <v>13</v>
      </c>
      <c r="AG8" s="27" t="s">
        <v>60</v>
      </c>
      <c r="AH8" s="40" t="s">
        <v>14</v>
      </c>
      <c r="AI8" s="27" t="s">
        <v>60</v>
      </c>
      <c r="AJ8" s="40" t="s">
        <v>15</v>
      </c>
      <c r="AK8" s="97" t="s">
        <v>59</v>
      </c>
      <c r="AL8" s="39" t="s">
        <v>13</v>
      </c>
      <c r="AM8" s="27" t="s">
        <v>60</v>
      </c>
      <c r="AN8" s="40" t="s">
        <v>14</v>
      </c>
      <c r="AO8" s="27" t="s">
        <v>60</v>
      </c>
      <c r="AP8" s="40" t="s">
        <v>15</v>
      </c>
      <c r="AQ8" s="97" t="s">
        <v>59</v>
      </c>
      <c r="AR8" s="39" t="s">
        <v>13</v>
      </c>
      <c r="AS8" s="27" t="s">
        <v>60</v>
      </c>
      <c r="AT8" s="40" t="s">
        <v>14</v>
      </c>
      <c r="AU8" s="27" t="s">
        <v>60</v>
      </c>
      <c r="AV8" s="40" t="s">
        <v>15</v>
      </c>
      <c r="AW8" s="97" t="s">
        <v>59</v>
      </c>
      <c r="AX8" s="39" t="s">
        <v>13</v>
      </c>
      <c r="AY8" s="27" t="s">
        <v>60</v>
      </c>
      <c r="AZ8" s="40" t="s">
        <v>14</v>
      </c>
      <c r="BA8" s="27" t="s">
        <v>60</v>
      </c>
      <c r="BB8" s="40" t="s">
        <v>15</v>
      </c>
      <c r="BC8" s="97" t="s">
        <v>59</v>
      </c>
      <c r="BD8" s="39" t="s">
        <v>13</v>
      </c>
      <c r="BE8" s="27" t="s">
        <v>60</v>
      </c>
      <c r="BF8" s="40" t="s">
        <v>14</v>
      </c>
      <c r="BG8" s="27" t="s">
        <v>60</v>
      </c>
      <c r="BH8" s="40" t="s">
        <v>15</v>
      </c>
      <c r="BI8" s="97" t="s">
        <v>59</v>
      </c>
      <c r="BJ8" s="39" t="s">
        <v>13</v>
      </c>
      <c r="BK8" s="27" t="s">
        <v>60</v>
      </c>
      <c r="BL8" s="40" t="s">
        <v>14</v>
      </c>
      <c r="BM8" s="27" t="s">
        <v>60</v>
      </c>
      <c r="BN8" s="40" t="s">
        <v>15</v>
      </c>
      <c r="BO8" s="97" t="s">
        <v>59</v>
      </c>
      <c r="BP8" s="39" t="s">
        <v>13</v>
      </c>
      <c r="BQ8" s="27" t="s">
        <v>60</v>
      </c>
      <c r="BR8" s="40" t="s">
        <v>14</v>
      </c>
      <c r="BS8" s="27" t="s">
        <v>60</v>
      </c>
      <c r="BT8" s="40" t="s">
        <v>15</v>
      </c>
      <c r="BU8" s="97" t="s">
        <v>59</v>
      </c>
      <c r="BV8" s="39" t="s">
        <v>13</v>
      </c>
      <c r="BW8" s="27" t="s">
        <v>60</v>
      </c>
      <c r="BX8" s="40" t="s">
        <v>14</v>
      </c>
      <c r="BY8" s="27" t="s">
        <v>60</v>
      </c>
      <c r="BZ8" s="40" t="s">
        <v>15</v>
      </c>
      <c r="CA8" s="97" t="s">
        <v>59</v>
      </c>
      <c r="CB8" s="39" t="s">
        <v>13</v>
      </c>
      <c r="CC8" s="27" t="s">
        <v>60</v>
      </c>
      <c r="CD8" s="40" t="s">
        <v>14</v>
      </c>
      <c r="CE8" s="27" t="s">
        <v>60</v>
      </c>
      <c r="CF8" s="40" t="s">
        <v>15</v>
      </c>
      <c r="CG8" s="97" t="s">
        <v>59</v>
      </c>
      <c r="CH8" s="39" t="s">
        <v>13</v>
      </c>
      <c r="CI8" s="27" t="s">
        <v>60</v>
      </c>
      <c r="CJ8" s="40" t="s">
        <v>14</v>
      </c>
      <c r="CK8" s="27" t="s">
        <v>60</v>
      </c>
      <c r="CL8" s="40" t="s">
        <v>15</v>
      </c>
      <c r="CM8" s="97" t="s">
        <v>59</v>
      </c>
      <c r="CN8" s="40" t="s">
        <v>13</v>
      </c>
      <c r="CO8" s="27" t="s">
        <v>60</v>
      </c>
      <c r="CP8" s="40" t="s">
        <v>14</v>
      </c>
      <c r="CQ8" s="27" t="s">
        <v>60</v>
      </c>
      <c r="CR8" s="40" t="s">
        <v>15</v>
      </c>
      <c r="CS8" s="40" t="s">
        <v>59</v>
      </c>
      <c r="CT8" s="39" t="s">
        <v>13</v>
      </c>
      <c r="CU8" s="27" t="s">
        <v>60</v>
      </c>
      <c r="CV8" s="40" t="s">
        <v>14</v>
      </c>
      <c r="CW8" s="27" t="s">
        <v>60</v>
      </c>
      <c r="CX8" s="40" t="s">
        <v>15</v>
      </c>
      <c r="CY8" s="40" t="s">
        <v>59</v>
      </c>
      <c r="CZ8" s="39" t="s">
        <v>13</v>
      </c>
      <c r="DA8" s="27" t="s">
        <v>60</v>
      </c>
      <c r="DB8" s="40" t="s">
        <v>14</v>
      </c>
      <c r="DC8" s="27" t="s">
        <v>60</v>
      </c>
      <c r="DD8" s="40" t="s">
        <v>15</v>
      </c>
      <c r="DE8" s="40" t="s">
        <v>59</v>
      </c>
      <c r="DF8" s="34" t="s">
        <v>60</v>
      </c>
      <c r="DG8" s="39" t="s">
        <v>13</v>
      </c>
      <c r="DH8" s="27" t="s">
        <v>60</v>
      </c>
      <c r="DI8" s="40" t="s">
        <v>14</v>
      </c>
      <c r="DJ8" s="27" t="s">
        <v>60</v>
      </c>
      <c r="DK8" s="40" t="s">
        <v>15</v>
      </c>
      <c r="DL8" s="40" t="s">
        <v>59</v>
      </c>
      <c r="DM8" s="34" t="s">
        <v>60</v>
      </c>
      <c r="DN8" s="39" t="s">
        <v>13</v>
      </c>
      <c r="DO8" s="27" t="s">
        <v>60</v>
      </c>
      <c r="DP8" s="40" t="s">
        <v>14</v>
      </c>
      <c r="DQ8" s="27" t="s">
        <v>60</v>
      </c>
      <c r="DR8" s="40" t="s">
        <v>15</v>
      </c>
      <c r="DS8" s="40" t="s">
        <v>59</v>
      </c>
      <c r="DT8" s="34" t="s">
        <v>60</v>
      </c>
      <c r="DU8" s="39" t="s">
        <v>13</v>
      </c>
      <c r="DV8" s="27" t="s">
        <v>60</v>
      </c>
      <c r="DW8" s="40" t="s">
        <v>14</v>
      </c>
      <c r="DX8" s="27" t="s">
        <v>60</v>
      </c>
      <c r="DY8" s="40" t="s">
        <v>15</v>
      </c>
      <c r="DZ8" s="40" t="s">
        <v>59</v>
      </c>
      <c r="EA8" s="34" t="s">
        <v>60</v>
      </c>
      <c r="EB8" s="39" t="s">
        <v>13</v>
      </c>
      <c r="EC8" s="27" t="s">
        <v>60</v>
      </c>
      <c r="ED8" s="40" t="s">
        <v>14</v>
      </c>
      <c r="EE8" s="27" t="s">
        <v>60</v>
      </c>
      <c r="EF8" s="40" t="s">
        <v>15</v>
      </c>
      <c r="EG8" s="40" t="s">
        <v>59</v>
      </c>
      <c r="EH8" s="34" t="s">
        <v>60</v>
      </c>
      <c r="EI8" s="39" t="s">
        <v>13</v>
      </c>
      <c r="EJ8" s="27" t="s">
        <v>60</v>
      </c>
      <c r="EK8" s="40" t="s">
        <v>14</v>
      </c>
      <c r="EL8" s="27" t="s">
        <v>60</v>
      </c>
      <c r="EM8" s="40" t="s">
        <v>15</v>
      </c>
      <c r="EN8" s="40" t="s">
        <v>59</v>
      </c>
      <c r="EO8" s="34" t="s">
        <v>60</v>
      </c>
      <c r="EP8" s="39" t="s">
        <v>13</v>
      </c>
      <c r="EQ8" s="27" t="s">
        <v>60</v>
      </c>
      <c r="ER8" s="40" t="s">
        <v>14</v>
      </c>
      <c r="ES8" s="27" t="s">
        <v>60</v>
      </c>
      <c r="ET8" s="40" t="s">
        <v>15</v>
      </c>
      <c r="EU8" s="40" t="s">
        <v>59</v>
      </c>
      <c r="EV8" s="34" t="s">
        <v>60</v>
      </c>
      <c r="EW8" s="39" t="s">
        <v>13</v>
      </c>
      <c r="EX8" s="27" t="s">
        <v>60</v>
      </c>
      <c r="EY8" s="40" t="s">
        <v>14</v>
      </c>
      <c r="EZ8" s="27" t="s">
        <v>60</v>
      </c>
      <c r="FA8" s="40" t="s">
        <v>15</v>
      </c>
      <c r="FB8" s="40" t="s">
        <v>59</v>
      </c>
      <c r="FC8" s="34" t="s">
        <v>60</v>
      </c>
      <c r="FD8" s="39" t="s">
        <v>13</v>
      </c>
      <c r="FE8" s="27" t="s">
        <v>60</v>
      </c>
      <c r="FF8" s="40" t="s">
        <v>14</v>
      </c>
      <c r="FG8" s="27" t="s">
        <v>60</v>
      </c>
      <c r="FH8" s="40" t="s">
        <v>15</v>
      </c>
      <c r="FI8" s="40" t="s">
        <v>59</v>
      </c>
      <c r="FJ8" s="34" t="s">
        <v>60</v>
      </c>
      <c r="FK8" s="39" t="s">
        <v>13</v>
      </c>
      <c r="FL8" s="27" t="s">
        <v>60</v>
      </c>
      <c r="FM8" s="40" t="s">
        <v>14</v>
      </c>
      <c r="FN8" s="27" t="s">
        <v>60</v>
      </c>
      <c r="FO8" s="40" t="s">
        <v>15</v>
      </c>
      <c r="FP8" s="40" t="s">
        <v>59</v>
      </c>
      <c r="FQ8" s="34" t="s">
        <v>60</v>
      </c>
      <c r="FR8" s="39" t="s">
        <v>13</v>
      </c>
      <c r="FS8" s="27" t="s">
        <v>60</v>
      </c>
      <c r="FT8" s="40" t="s">
        <v>14</v>
      </c>
      <c r="FU8" s="27" t="s">
        <v>60</v>
      </c>
      <c r="FV8" s="40" t="s">
        <v>15</v>
      </c>
      <c r="FW8" s="40" t="s">
        <v>59</v>
      </c>
      <c r="FX8" s="34" t="s">
        <v>60</v>
      </c>
      <c r="FY8" s="39" t="s">
        <v>13</v>
      </c>
      <c r="FZ8" s="27" t="s">
        <v>60</v>
      </c>
      <c r="GA8" s="40" t="s">
        <v>14</v>
      </c>
      <c r="GB8" s="27" t="s">
        <v>60</v>
      </c>
      <c r="GC8" s="40" t="s">
        <v>15</v>
      </c>
      <c r="GD8" s="40" t="s">
        <v>59</v>
      </c>
      <c r="GE8" s="34" t="s">
        <v>60</v>
      </c>
      <c r="GF8" s="39" t="s">
        <v>13</v>
      </c>
      <c r="GG8" s="27" t="s">
        <v>60</v>
      </c>
      <c r="GH8" s="40" t="s">
        <v>14</v>
      </c>
      <c r="GI8" s="27" t="s">
        <v>60</v>
      </c>
      <c r="GJ8" s="40" t="s">
        <v>15</v>
      </c>
      <c r="GK8" s="40" t="s">
        <v>59</v>
      </c>
      <c r="GL8" s="34" t="s">
        <v>60</v>
      </c>
      <c r="GM8" s="39" t="s">
        <v>13</v>
      </c>
      <c r="GN8" s="27" t="s">
        <v>60</v>
      </c>
      <c r="GO8" s="40" t="s">
        <v>14</v>
      </c>
      <c r="GP8" s="27" t="s">
        <v>60</v>
      </c>
      <c r="GQ8" s="40" t="s">
        <v>15</v>
      </c>
      <c r="GR8" s="40" t="s">
        <v>59</v>
      </c>
      <c r="GS8" s="34" t="s">
        <v>60</v>
      </c>
      <c r="GT8" s="39" t="s">
        <v>13</v>
      </c>
      <c r="GU8" s="27" t="s">
        <v>60</v>
      </c>
      <c r="GV8" s="40" t="s">
        <v>14</v>
      </c>
      <c r="GW8" s="27" t="s">
        <v>60</v>
      </c>
      <c r="GX8" s="40" t="s">
        <v>15</v>
      </c>
      <c r="GY8" s="40" t="s">
        <v>59</v>
      </c>
      <c r="GZ8" s="34" t="s">
        <v>60</v>
      </c>
      <c r="HA8" s="39" t="s">
        <v>13</v>
      </c>
      <c r="HB8" s="27" t="s">
        <v>60</v>
      </c>
      <c r="HC8" s="40" t="s">
        <v>14</v>
      </c>
      <c r="HD8" s="27" t="s">
        <v>60</v>
      </c>
      <c r="HE8" s="40" t="s">
        <v>15</v>
      </c>
      <c r="HF8" s="40" t="s">
        <v>59</v>
      </c>
      <c r="HG8" s="34" t="s">
        <v>60</v>
      </c>
      <c r="HH8" s="39" t="s">
        <v>13</v>
      </c>
      <c r="HI8" s="27" t="s">
        <v>60</v>
      </c>
      <c r="HJ8" s="40" t="s">
        <v>14</v>
      </c>
      <c r="HK8" s="27" t="s">
        <v>60</v>
      </c>
      <c r="HL8" s="40" t="s">
        <v>15</v>
      </c>
      <c r="HM8" s="40" t="s">
        <v>59</v>
      </c>
      <c r="HN8" s="34" t="s">
        <v>60</v>
      </c>
      <c r="HO8" s="39" t="s">
        <v>13</v>
      </c>
      <c r="HP8" s="27" t="s">
        <v>60</v>
      </c>
      <c r="HQ8" s="40" t="s">
        <v>14</v>
      </c>
      <c r="HR8" s="27" t="s">
        <v>60</v>
      </c>
      <c r="HS8" s="40" t="s">
        <v>15</v>
      </c>
      <c r="HT8" s="40" t="s">
        <v>59</v>
      </c>
      <c r="HU8" s="34" t="s">
        <v>60</v>
      </c>
      <c r="HV8" s="39" t="s">
        <v>13</v>
      </c>
      <c r="HW8" s="27" t="s">
        <v>60</v>
      </c>
      <c r="HX8" s="40" t="s">
        <v>14</v>
      </c>
      <c r="HY8" s="27" t="s">
        <v>60</v>
      </c>
      <c r="HZ8" s="40" t="s">
        <v>15</v>
      </c>
      <c r="IA8" s="40" t="s">
        <v>59</v>
      </c>
      <c r="IB8" s="34" t="s">
        <v>60</v>
      </c>
      <c r="IC8" s="39" t="s">
        <v>13</v>
      </c>
      <c r="ID8" s="27" t="s">
        <v>60</v>
      </c>
      <c r="IE8" s="40" t="s">
        <v>14</v>
      </c>
      <c r="IF8" s="27" t="s">
        <v>60</v>
      </c>
      <c r="IG8" s="40" t="s">
        <v>15</v>
      </c>
      <c r="IH8" s="40" t="s">
        <v>59</v>
      </c>
      <c r="II8" s="34" t="s">
        <v>60</v>
      </c>
      <c r="IJ8" s="39" t="s">
        <v>13</v>
      </c>
      <c r="IK8" s="27" t="s">
        <v>60</v>
      </c>
      <c r="IL8" s="40" t="s">
        <v>14</v>
      </c>
      <c r="IM8" s="27" t="s">
        <v>60</v>
      </c>
      <c r="IN8" s="40" t="s">
        <v>15</v>
      </c>
      <c r="IO8" s="40" t="s">
        <v>59</v>
      </c>
      <c r="IP8" s="34" t="s">
        <v>60</v>
      </c>
      <c r="IQ8" s="39" t="s">
        <v>13</v>
      </c>
      <c r="IR8" s="27" t="s">
        <v>60</v>
      </c>
      <c r="IS8" s="40" t="s">
        <v>14</v>
      </c>
      <c r="IT8" s="27" t="s">
        <v>60</v>
      </c>
      <c r="IU8" s="40" t="s">
        <v>15</v>
      </c>
      <c r="IV8" s="40" t="s">
        <v>59</v>
      </c>
      <c r="IW8" s="34" t="s">
        <v>60</v>
      </c>
      <c r="IX8" s="39" t="s">
        <v>13</v>
      </c>
      <c r="IY8" s="27" t="s">
        <v>60</v>
      </c>
      <c r="IZ8" s="40" t="s">
        <v>14</v>
      </c>
      <c r="JA8" s="27" t="s">
        <v>60</v>
      </c>
      <c r="JB8" s="40" t="s">
        <v>15</v>
      </c>
      <c r="JC8" s="40" t="s">
        <v>59</v>
      </c>
      <c r="JD8" s="34" t="s">
        <v>60</v>
      </c>
      <c r="JE8" s="39" t="s">
        <v>13</v>
      </c>
      <c r="JF8" s="27" t="s">
        <v>60</v>
      </c>
      <c r="JG8" s="40" t="s">
        <v>14</v>
      </c>
      <c r="JH8" s="27" t="s">
        <v>60</v>
      </c>
      <c r="JI8" s="40" t="s">
        <v>15</v>
      </c>
      <c r="JJ8" s="40" t="s">
        <v>59</v>
      </c>
      <c r="JK8" s="34" t="s">
        <v>60</v>
      </c>
      <c r="JL8" s="39" t="s">
        <v>13</v>
      </c>
      <c r="JM8" s="27" t="s">
        <v>60</v>
      </c>
      <c r="JN8" s="40" t="s">
        <v>14</v>
      </c>
      <c r="JO8" s="27" t="s">
        <v>60</v>
      </c>
      <c r="JP8" s="40" t="s">
        <v>15</v>
      </c>
      <c r="JQ8" s="40" t="s">
        <v>59</v>
      </c>
      <c r="JR8" s="34" t="s">
        <v>60</v>
      </c>
      <c r="JS8" s="39" t="s">
        <v>13</v>
      </c>
      <c r="JT8" s="27" t="s">
        <v>60</v>
      </c>
      <c r="JU8" s="40" t="s">
        <v>14</v>
      </c>
      <c r="JV8" s="27" t="s">
        <v>60</v>
      </c>
      <c r="JW8" s="40" t="s">
        <v>15</v>
      </c>
      <c r="JX8" s="40" t="s">
        <v>59</v>
      </c>
      <c r="JY8" s="34" t="s">
        <v>60</v>
      </c>
      <c r="JZ8" s="39" t="s">
        <v>13</v>
      </c>
      <c r="KA8" s="27" t="s">
        <v>60</v>
      </c>
      <c r="KB8" s="40" t="s">
        <v>14</v>
      </c>
      <c r="KC8" s="27" t="s">
        <v>60</v>
      </c>
      <c r="KD8" s="40" t="s">
        <v>15</v>
      </c>
      <c r="KE8" s="40" t="s">
        <v>59</v>
      </c>
      <c r="KF8" s="34" t="s">
        <v>60</v>
      </c>
      <c r="KG8" s="39" t="s">
        <v>13</v>
      </c>
      <c r="KH8" s="27" t="s">
        <v>60</v>
      </c>
      <c r="KI8" s="40" t="s">
        <v>14</v>
      </c>
      <c r="KJ8" s="27" t="s">
        <v>60</v>
      </c>
      <c r="KK8" s="40" t="s">
        <v>15</v>
      </c>
      <c r="KL8" s="40" t="s">
        <v>59</v>
      </c>
      <c r="KM8" s="34" t="s">
        <v>60</v>
      </c>
      <c r="KN8" s="39" t="s">
        <v>13</v>
      </c>
      <c r="KO8" s="27" t="s">
        <v>60</v>
      </c>
      <c r="KP8" s="40" t="s">
        <v>14</v>
      </c>
      <c r="KQ8" s="27" t="s">
        <v>60</v>
      </c>
      <c r="KR8" s="40" t="s">
        <v>15</v>
      </c>
      <c r="KS8" s="40" t="s">
        <v>59</v>
      </c>
      <c r="KT8" s="34" t="s">
        <v>60</v>
      </c>
      <c r="KU8" s="39" t="s">
        <v>13</v>
      </c>
      <c r="KV8" s="27" t="s">
        <v>60</v>
      </c>
      <c r="KW8" s="40" t="s">
        <v>14</v>
      </c>
      <c r="KX8" s="27" t="s">
        <v>60</v>
      </c>
      <c r="KY8" s="40" t="s">
        <v>15</v>
      </c>
      <c r="KZ8" s="40" t="s">
        <v>59</v>
      </c>
      <c r="LA8" s="34" t="s">
        <v>60</v>
      </c>
      <c r="LB8" s="39" t="s">
        <v>13</v>
      </c>
      <c r="LC8" s="27" t="s">
        <v>60</v>
      </c>
      <c r="LD8" s="40" t="s">
        <v>14</v>
      </c>
      <c r="LE8" s="27" t="s">
        <v>60</v>
      </c>
      <c r="LF8" s="40" t="s">
        <v>15</v>
      </c>
      <c r="LG8" s="40" t="s">
        <v>59</v>
      </c>
      <c r="LH8" s="34" t="s">
        <v>60</v>
      </c>
      <c r="LI8" s="39" t="s">
        <v>13</v>
      </c>
      <c r="LJ8" s="27" t="s">
        <v>60</v>
      </c>
      <c r="LK8" s="40" t="s">
        <v>14</v>
      </c>
      <c r="LL8" s="27" t="s">
        <v>60</v>
      </c>
      <c r="LM8" s="40" t="s">
        <v>15</v>
      </c>
      <c r="LN8" s="40" t="s">
        <v>59</v>
      </c>
      <c r="LO8" s="34" t="s">
        <v>60</v>
      </c>
      <c r="LP8" s="39" t="s">
        <v>13</v>
      </c>
      <c r="LQ8" s="27" t="s">
        <v>60</v>
      </c>
      <c r="LR8" s="40" t="s">
        <v>14</v>
      </c>
      <c r="LS8" s="27" t="s">
        <v>60</v>
      </c>
      <c r="LT8" s="40" t="s">
        <v>15</v>
      </c>
      <c r="LU8" s="40" t="s">
        <v>59</v>
      </c>
      <c r="LV8" s="34" t="s">
        <v>60</v>
      </c>
      <c r="LX8" s="11"/>
      <c r="LY8" s="28"/>
      <c r="LZ8" s="11"/>
      <c r="MA8" s="28"/>
      <c r="MB8" s="11"/>
      <c r="MC8" s="11"/>
      <c r="MD8" s="28"/>
      <c r="ME8" s="21"/>
      <c r="AMA8" s="5"/>
      <c r="AMB8" s="5"/>
      <c r="AMC8" s="5"/>
      <c r="AMD8" s="5"/>
      <c r="AME8" s="5"/>
      <c r="AMF8" s="5"/>
      <c r="AMG8" s="5"/>
      <c r="AMH8" s="5"/>
      <c r="AMI8" s="5"/>
      <c r="AMJ8" s="5"/>
      <c r="AMK8" s="5"/>
      <c r="AML8" s="5"/>
      <c r="AMM8" s="5"/>
      <c r="AMN8" s="5"/>
      <c r="AMO8" s="5"/>
      <c r="AMP8" s="5"/>
      <c r="AMQ8" s="5"/>
      <c r="AMR8" s="5"/>
      <c r="AMS8" s="5"/>
      <c r="AMT8" s="5"/>
      <c r="AMU8" s="5"/>
      <c r="AMV8" s="5"/>
      <c r="AMW8" s="5"/>
      <c r="AMX8" s="5"/>
      <c r="AMY8" s="5"/>
      <c r="AMZ8" s="5"/>
      <c r="ANA8" s="5"/>
      <c r="ANB8" s="5"/>
      <c r="ANC8" s="5"/>
      <c r="AND8" s="5"/>
      <c r="ANE8" s="5"/>
      <c r="ANF8" s="5"/>
      <c r="ANG8" s="5"/>
      <c r="ANH8" s="5"/>
      <c r="ANI8" s="5"/>
      <c r="ANJ8" s="5"/>
      <c r="ANK8" s="5"/>
      <c r="ANL8" s="5"/>
      <c r="ANM8" s="5"/>
      <c r="ANN8" s="5"/>
      <c r="ANO8" s="5"/>
      <c r="ANP8" s="5"/>
      <c r="ANQ8" s="5"/>
      <c r="ANR8" s="5"/>
      <c r="ANS8" s="5"/>
      <c r="ANT8" s="5"/>
      <c r="ANU8" s="5"/>
      <c r="ANV8" s="5"/>
      <c r="ANW8" s="5"/>
      <c r="ANX8" s="5"/>
      <c r="ANY8" s="5"/>
      <c r="ANZ8" s="5"/>
      <c r="AOA8" s="5"/>
      <c r="AOB8" s="5"/>
      <c r="AOC8" s="5"/>
      <c r="AOD8" s="5"/>
      <c r="AOE8" s="5"/>
      <c r="AOF8" s="5"/>
      <c r="AOG8" s="5"/>
      <c r="AOH8" s="5"/>
      <c r="AOI8" s="5"/>
      <c r="AOJ8" s="5"/>
      <c r="AOK8" s="5"/>
      <c r="AOL8" s="5"/>
      <c r="AOM8" s="5"/>
      <c r="AON8" s="5"/>
      <c r="AOO8" s="5"/>
      <c r="AOP8" s="5"/>
      <c r="AOQ8" s="5"/>
      <c r="AOR8" s="5"/>
      <c r="AOS8" s="5"/>
      <c r="AOT8" s="5"/>
      <c r="AOU8" s="5"/>
      <c r="AOV8" s="5"/>
      <c r="AOW8" s="5"/>
      <c r="AOX8" s="5"/>
      <c r="AOY8" s="5"/>
      <c r="AOZ8" s="5"/>
      <c r="APA8" s="5"/>
      <c r="APB8" s="5"/>
      <c r="APC8" s="5"/>
      <c r="APD8" s="5"/>
      <c r="APE8" s="5"/>
      <c r="APF8" s="5"/>
      <c r="APG8" s="5"/>
      <c r="APH8" s="5"/>
      <c r="API8" s="5"/>
      <c r="APJ8" s="5"/>
      <c r="APK8" s="5"/>
      <c r="APL8" s="5"/>
      <c r="APM8" s="5"/>
      <c r="APN8" s="5"/>
      <c r="APO8" s="5"/>
      <c r="APP8" s="5"/>
      <c r="APQ8" s="5"/>
      <c r="APR8" s="5"/>
      <c r="APS8" s="5"/>
      <c r="APT8" s="5"/>
      <c r="APU8" s="5"/>
      <c r="APV8" s="5"/>
      <c r="APW8" s="5"/>
      <c r="APX8" s="5"/>
      <c r="APY8" s="5"/>
      <c r="APZ8" s="5"/>
      <c r="AQA8" s="5"/>
      <c r="AQB8" s="5"/>
      <c r="AQC8" s="5"/>
      <c r="AQD8" s="5"/>
      <c r="AQE8" s="5"/>
      <c r="AQF8" s="5"/>
      <c r="AQG8" s="5"/>
      <c r="AQH8" s="5"/>
      <c r="AQI8" s="5"/>
      <c r="AQJ8" s="5"/>
      <c r="AQK8" s="5"/>
      <c r="AQL8" s="5"/>
      <c r="AQM8" s="5"/>
      <c r="AQN8" s="5"/>
      <c r="AQO8" s="5"/>
      <c r="AQP8" s="5"/>
      <c r="AQQ8" s="5"/>
      <c r="AQR8" s="5"/>
      <c r="AQS8" s="5"/>
      <c r="AQT8" s="5"/>
      <c r="AQU8" s="5"/>
      <c r="AQV8" s="5"/>
      <c r="AQW8" s="5"/>
      <c r="AQX8" s="5"/>
      <c r="AQY8" s="5"/>
      <c r="AQZ8" s="5"/>
      <c r="ARA8" s="5"/>
      <c r="ARB8" s="5"/>
      <c r="ARC8" s="5"/>
      <c r="ARD8" s="5"/>
      <c r="ARE8" s="5"/>
      <c r="ARF8" s="5"/>
      <c r="ARG8" s="5"/>
      <c r="ARH8" s="5"/>
      <c r="ARI8" s="5"/>
      <c r="ARJ8" s="5"/>
      <c r="ARK8" s="5"/>
      <c r="ARL8" s="5"/>
      <c r="ARM8" s="5"/>
      <c r="ARN8" s="5"/>
      <c r="ARO8" s="5"/>
      <c r="ARP8" s="5"/>
      <c r="ARQ8" s="5"/>
      <c r="ARR8" s="5"/>
      <c r="ARS8" s="5"/>
      <c r="ART8" s="5"/>
      <c r="ARU8" s="5"/>
      <c r="ARV8" s="5"/>
      <c r="ARW8" s="5"/>
      <c r="ARX8" s="5"/>
      <c r="ARY8" s="5"/>
      <c r="ARZ8" s="5"/>
      <c r="ASA8" s="5"/>
      <c r="ASB8" s="5"/>
      <c r="ASC8" s="5"/>
      <c r="ASD8" s="5"/>
      <c r="ASE8" s="5"/>
      <c r="ASF8" s="5"/>
      <c r="ASG8" s="5"/>
      <c r="ASH8" s="5"/>
      <c r="ASI8" s="5"/>
      <c r="ASJ8" s="5"/>
      <c r="ASK8" s="5"/>
      <c r="ASL8" s="5"/>
      <c r="ASM8" s="5"/>
      <c r="ASN8" s="5"/>
      <c r="ASO8" s="5"/>
      <c r="ASP8" s="5"/>
      <c r="ASQ8" s="5"/>
      <c r="ASR8" s="5"/>
      <c r="ASS8" s="5"/>
      <c r="AST8" s="5"/>
      <c r="ASU8" s="5"/>
      <c r="ASV8" s="5"/>
      <c r="ASW8" s="5"/>
      <c r="ASX8" s="5"/>
      <c r="ASY8" s="5"/>
      <c r="ASZ8" s="5"/>
      <c r="ATA8" s="5"/>
      <c r="ATB8" s="5"/>
      <c r="ATC8" s="5"/>
      <c r="ATD8" s="5"/>
      <c r="ATE8" s="5"/>
      <c r="ATF8" s="5"/>
      <c r="ATG8" s="5"/>
      <c r="ATH8" s="5"/>
      <c r="ATI8" s="5"/>
      <c r="ATJ8" s="5"/>
      <c r="ATK8" s="5"/>
      <c r="ATL8" s="5"/>
      <c r="ATM8" s="5"/>
      <c r="ATN8" s="5"/>
      <c r="ATO8" s="5"/>
      <c r="ATP8" s="5"/>
      <c r="ATQ8" s="5"/>
      <c r="ATR8" s="5"/>
      <c r="ATS8" s="5"/>
      <c r="ATT8" s="5"/>
      <c r="ATU8" s="5"/>
      <c r="ATV8" s="5"/>
      <c r="ATW8" s="5"/>
      <c r="ATX8" s="5"/>
      <c r="ATY8" s="5"/>
      <c r="ATZ8" s="5"/>
      <c r="AUA8" s="5"/>
      <c r="AUB8" s="5"/>
      <c r="AUC8" s="5"/>
      <c r="AUD8" s="5"/>
      <c r="AUE8" s="5"/>
      <c r="AUF8" s="5"/>
      <c r="AUG8" s="5"/>
      <c r="AUH8" s="5"/>
      <c r="AUI8" s="5"/>
      <c r="AUJ8" s="5"/>
      <c r="AUK8" s="5"/>
      <c r="AUL8" s="5"/>
      <c r="AUM8" s="5"/>
      <c r="AUN8" s="5"/>
      <c r="AUO8" s="5"/>
      <c r="AUP8" s="5"/>
      <c r="AUQ8" s="5"/>
      <c r="AUR8" s="5"/>
      <c r="AUS8" s="5"/>
      <c r="AUT8" s="5"/>
      <c r="AUU8" s="5"/>
      <c r="AUV8" s="5"/>
      <c r="AUW8" s="5"/>
      <c r="AUX8" s="5"/>
      <c r="AUY8" s="5"/>
      <c r="AUZ8" s="5"/>
      <c r="AVA8" s="5"/>
      <c r="AVB8" s="5"/>
      <c r="AVC8" s="5"/>
      <c r="AVD8" s="5"/>
      <c r="AVE8" s="5"/>
      <c r="AVF8" s="5"/>
      <c r="AVG8" s="5"/>
      <c r="AVH8" s="5"/>
      <c r="AVI8" s="5"/>
      <c r="AVJ8" s="5"/>
      <c r="AVK8" s="5"/>
      <c r="AVL8" s="5"/>
      <c r="AVM8" s="5"/>
      <c r="AVN8" s="5"/>
      <c r="AVO8" s="5"/>
      <c r="AVP8" s="5"/>
      <c r="AVQ8" s="5"/>
      <c r="AVR8" s="5"/>
      <c r="AVS8" s="5"/>
      <c r="AVT8" s="5"/>
      <c r="AVU8" s="5"/>
      <c r="AVV8" s="5"/>
      <c r="AVW8" s="5"/>
      <c r="AVX8" s="5"/>
      <c r="AVY8" s="5"/>
      <c r="AVZ8" s="5"/>
      <c r="AWA8" s="5"/>
      <c r="AWB8" s="5"/>
      <c r="AWC8" s="5"/>
      <c r="AWD8" s="5"/>
      <c r="AWE8" s="5"/>
      <c r="AWF8" s="5"/>
      <c r="AWG8" s="5"/>
      <c r="AWH8" s="5"/>
      <c r="AWI8" s="5"/>
      <c r="AWJ8" s="5"/>
      <c r="AWK8" s="5"/>
      <c r="AWL8" s="5"/>
      <c r="AWM8" s="5"/>
      <c r="AWN8" s="5"/>
      <c r="AWO8" s="5"/>
      <c r="AWP8" s="5"/>
      <c r="AWQ8" s="5"/>
      <c r="AWR8" s="5"/>
      <c r="AWS8" s="5"/>
      <c r="AWT8" s="5"/>
      <c r="AWU8" s="5"/>
      <c r="AWV8" s="5"/>
      <c r="AWW8" s="5"/>
      <c r="AWX8" s="5"/>
      <c r="AWY8" s="5"/>
      <c r="AWZ8" s="5"/>
      <c r="AXA8" s="5"/>
      <c r="AXB8" s="5"/>
      <c r="AXC8" s="5"/>
      <c r="AXD8" s="5"/>
      <c r="AXE8" s="5"/>
      <c r="AXF8" s="5"/>
      <c r="AXG8" s="5"/>
      <c r="AXH8" s="5"/>
      <c r="AXI8" s="5"/>
      <c r="AXJ8" s="5"/>
      <c r="AXK8" s="5"/>
      <c r="AXL8" s="5"/>
      <c r="AXM8" s="5"/>
      <c r="AXN8" s="5"/>
      <c r="AXO8" s="5"/>
      <c r="AXP8" s="5"/>
      <c r="AXQ8" s="5"/>
      <c r="AXR8" s="5"/>
      <c r="AXS8" s="5"/>
      <c r="AXT8" s="5"/>
      <c r="AXU8" s="5"/>
      <c r="AXV8" s="5"/>
      <c r="AXW8" s="5"/>
      <c r="AXX8" s="5"/>
      <c r="AXY8" s="5"/>
    </row>
    <row r="9" spans="1:1325">
      <c r="A9" s="63" t="s">
        <v>2</v>
      </c>
      <c r="B9" s="77">
        <v>3896272</v>
      </c>
      <c r="C9" s="28">
        <f t="shared" ref="C9:C13" si="0">B9/B$21*100</f>
        <v>9.5108291758297003</v>
      </c>
      <c r="D9" s="77">
        <v>3692363</v>
      </c>
      <c r="E9" s="28">
        <f t="shared" ref="E9:E13" si="1">D9/D$21*100</f>
        <v>8.7803604264210353</v>
      </c>
      <c r="F9" s="41">
        <f t="shared" ref="F9:F13" si="2">SUM(B9+D9)</f>
        <v>7588635</v>
      </c>
      <c r="G9" s="35">
        <f t="shared" ref="G9:G13" si="3">F9/F$21*100</f>
        <v>9.1408178008143732</v>
      </c>
      <c r="H9" s="10">
        <v>0</v>
      </c>
      <c r="I9" s="28">
        <f t="shared" ref="I9:I13" si="4">H9/H$21*100</f>
        <v>0</v>
      </c>
      <c r="J9" s="138">
        <v>1</v>
      </c>
      <c r="K9" s="28">
        <f t="shared" ref="K9:K13" si="5">J9/J$21*100</f>
        <v>2.834467120181406E-2</v>
      </c>
      <c r="L9" s="11"/>
      <c r="M9" s="12">
        <f>SUM(H9+J9+L9)</f>
        <v>1</v>
      </c>
      <c r="N9" s="10">
        <v>0</v>
      </c>
      <c r="O9" s="28">
        <f t="shared" ref="O9:O13" si="6">N9/N$21*100</f>
        <v>0</v>
      </c>
      <c r="P9" s="138">
        <v>1</v>
      </c>
      <c r="Q9" s="28">
        <f t="shared" ref="Q9:Q13" si="7">P9/P$21*100</f>
        <v>2.8433323855558714E-2</v>
      </c>
      <c r="R9" s="11"/>
      <c r="S9" s="12">
        <f>SUM(N9+P9+R9)</f>
        <v>1</v>
      </c>
      <c r="T9" s="10">
        <v>0</v>
      </c>
      <c r="U9" s="28">
        <f t="shared" ref="U9:U13" si="8">T9/T$21*100</f>
        <v>0</v>
      </c>
      <c r="V9" s="11">
        <v>1</v>
      </c>
      <c r="W9" s="28">
        <f t="shared" ref="W9:W13" si="9">V9/V$21*100</f>
        <v>2.8538812785388126E-2</v>
      </c>
      <c r="X9" s="11"/>
      <c r="Y9" s="12">
        <f t="shared" ref="Y9:Y13" si="10">SUM(T9+V9+X9)</f>
        <v>1</v>
      </c>
      <c r="Z9" s="10">
        <v>0</v>
      </c>
      <c r="AA9" s="28">
        <f t="shared" ref="AA9:AA13" si="11">Z9/Z$21*100</f>
        <v>0</v>
      </c>
      <c r="AB9" s="11">
        <v>1</v>
      </c>
      <c r="AC9" s="28">
        <f t="shared" ref="AC9:AC13" si="12">AB9/AB$21*100</f>
        <v>2.880184331797235E-2</v>
      </c>
      <c r="AD9" s="11"/>
      <c r="AE9" s="12">
        <f t="shared" ref="AE9:AE13" si="13">SUM(Z9+AB9+AD9)</f>
        <v>1</v>
      </c>
      <c r="AF9" s="10">
        <v>0</v>
      </c>
      <c r="AG9" s="28">
        <f t="shared" ref="AG9:AG13" si="14">AF9/AF$21*100</f>
        <v>0</v>
      </c>
      <c r="AH9" s="11">
        <v>1</v>
      </c>
      <c r="AI9" s="28">
        <f t="shared" ref="AI9:AI13" si="15">AH9/AH$21*100</f>
        <v>2.920560747663551E-2</v>
      </c>
      <c r="AJ9" s="11"/>
      <c r="AK9" s="12">
        <f t="shared" ref="AK9:AK13" si="16">SUM(AF9+AH9+AJ9)</f>
        <v>1</v>
      </c>
      <c r="AL9" s="10">
        <v>0</v>
      </c>
      <c r="AM9" s="28">
        <f t="shared" ref="AM9:AM13" si="17">AL9/AL$21*100</f>
        <v>0</v>
      </c>
      <c r="AN9" s="11">
        <v>1</v>
      </c>
      <c r="AO9" s="28">
        <f t="shared" ref="AO9:AO13" si="18">AN9/AN$21*100</f>
        <v>2.9673590504451036E-2</v>
      </c>
      <c r="AP9" s="11"/>
      <c r="AQ9" s="12">
        <f t="shared" ref="AQ9:AQ13" si="19">SUM(AL9+AN9+AP9)</f>
        <v>1</v>
      </c>
      <c r="AR9" s="10">
        <v>0</v>
      </c>
      <c r="AS9" s="28">
        <f t="shared" ref="AS9:AS13" si="20">AR9/AR$21*100</f>
        <v>0</v>
      </c>
      <c r="AT9" s="11">
        <v>1</v>
      </c>
      <c r="AU9" s="28">
        <f t="shared" ref="AU9:AU13" si="21">AT9/AT$21*100</f>
        <v>3.0084235860409148E-2</v>
      </c>
      <c r="AV9" s="11"/>
      <c r="AW9" s="12">
        <f t="shared" ref="AW9:AW13" si="22">SUM(AR9+AT9+AV9)</f>
        <v>1</v>
      </c>
      <c r="AX9" s="10">
        <v>0</v>
      </c>
      <c r="AY9" s="28">
        <f t="shared" ref="AY9:AY13" si="23">AX9/AX$21*100</f>
        <v>0</v>
      </c>
      <c r="AZ9" s="11">
        <v>1</v>
      </c>
      <c r="BA9" s="28">
        <f t="shared" ref="BA9:BA13" si="24">AZ9/AZ$21*100</f>
        <v>3.048780487804878E-2</v>
      </c>
      <c r="BB9" s="11"/>
      <c r="BC9" s="12">
        <f t="shared" ref="BC9:BC13" si="25">SUM(AX9+AZ9+BB9)</f>
        <v>1</v>
      </c>
      <c r="BD9" s="10">
        <v>0</v>
      </c>
      <c r="BE9" s="28">
        <f t="shared" ref="BE9:BE13" si="26">BD9/BD$21*100</f>
        <v>0</v>
      </c>
      <c r="BF9" s="11">
        <v>1</v>
      </c>
      <c r="BG9" s="28">
        <f t="shared" ref="BG9:BG13" si="27">BF9/BF$21*100</f>
        <v>3.0553009471432937E-2</v>
      </c>
      <c r="BH9" s="11"/>
      <c r="BI9" s="12">
        <f t="shared" ref="BI9:BI13" si="28">SUM(BD9+BF9+BH9)</f>
        <v>1</v>
      </c>
      <c r="BJ9" s="10">
        <v>0</v>
      </c>
      <c r="BK9" s="28">
        <f t="shared" ref="BK9:BK13" si="29">BJ9/BJ$21*100</f>
        <v>0</v>
      </c>
      <c r="BL9" s="11">
        <v>1</v>
      </c>
      <c r="BM9" s="28">
        <f t="shared" ref="BM9:BM13" si="30">BL9/BL$21*100</f>
        <v>3.0646644192460923E-2</v>
      </c>
      <c r="BN9" s="11"/>
      <c r="BO9" s="12">
        <f t="shared" ref="BO9:BO13" si="31">SUM(BJ9+BL9+BN9)</f>
        <v>1</v>
      </c>
      <c r="BP9" s="10">
        <v>0</v>
      </c>
      <c r="BQ9" s="28">
        <f t="shared" ref="BQ9:BQ13" si="32">BP9/BP$21*100</f>
        <v>0</v>
      </c>
      <c r="BR9" s="11">
        <v>1</v>
      </c>
      <c r="BS9" s="28">
        <f t="shared" ref="BS9:BS13" si="33">BR9/BR$21*100</f>
        <v>3.1075201988812924E-2</v>
      </c>
      <c r="BT9" s="11"/>
      <c r="BU9" s="12">
        <f t="shared" ref="BU9:BU13" si="34">SUM(BP9+BR9+BT9)</f>
        <v>1</v>
      </c>
      <c r="BV9" s="10">
        <v>0</v>
      </c>
      <c r="BW9" s="28">
        <f t="shared" ref="BW9:BW13" si="35">BV9/BV$21*100</f>
        <v>0</v>
      </c>
      <c r="BX9" s="11">
        <v>1</v>
      </c>
      <c r="BY9" s="28">
        <f t="shared" ref="BY9:BY13" si="36">BX9/BX$21*100</f>
        <v>3.1806615776081425E-2</v>
      </c>
      <c r="BZ9" s="11"/>
      <c r="CA9" s="12">
        <f t="shared" ref="CA9:CA13" si="37">SUM(BV9+BX9+BZ9)</f>
        <v>1</v>
      </c>
      <c r="CB9" s="10">
        <v>0</v>
      </c>
      <c r="CC9" s="28">
        <f t="shared" ref="CC9:CC13" si="38">CB9/CB$21*100</f>
        <v>0</v>
      </c>
      <c r="CD9" s="11">
        <v>1</v>
      </c>
      <c r="CE9" s="28">
        <f t="shared" ref="CE9:CE13" si="39">CD9/CD$21*100</f>
        <v>3.2456994482310937E-2</v>
      </c>
      <c r="CF9" s="11"/>
      <c r="CG9" s="12">
        <f t="shared" ref="CG9:CG13" si="40">SUM(CB9+CD9+CF9)</f>
        <v>1</v>
      </c>
      <c r="CH9" s="10">
        <v>1</v>
      </c>
      <c r="CI9" s="28">
        <f t="shared" ref="CI9:CI13" si="41">CH9/CH$21*100</f>
        <v>2.615062761506276E-2</v>
      </c>
      <c r="CJ9" s="11">
        <v>1</v>
      </c>
      <c r="CK9" s="28">
        <f t="shared" ref="CK9:CK13" si="42">CJ9/CJ$21*100</f>
        <v>3.3355570380253496E-2</v>
      </c>
      <c r="CL9" s="11"/>
      <c r="CM9" s="12">
        <f t="shared" ref="CM9:CM13" si="43">SUM(CH9+CJ9+CL9)</f>
        <v>2</v>
      </c>
      <c r="CN9" s="11">
        <v>1</v>
      </c>
      <c r="CO9" s="28">
        <f t="shared" ref="CO9:CO13" si="44">CN9/CN$21*100</f>
        <v>2.6666666666666668E-2</v>
      </c>
      <c r="CP9" s="11">
        <v>1</v>
      </c>
      <c r="CQ9" s="28">
        <f t="shared" ref="CQ9:CQ13" si="45">CP9/CP$21*100</f>
        <v>3.4106412005457026E-2</v>
      </c>
      <c r="CR9" s="11"/>
      <c r="CS9" s="105">
        <f t="shared" ref="CS9:CS13" si="46">SUM(CN9+CP9+CR9)</f>
        <v>2</v>
      </c>
      <c r="CT9" s="11">
        <v>1</v>
      </c>
      <c r="CU9" s="28">
        <f t="shared" ref="CU9:CU13" si="47">CT9/CT$21*100</f>
        <v>2.6852846401718582E-2</v>
      </c>
      <c r="CV9" s="11">
        <v>1</v>
      </c>
      <c r="CW9" s="28">
        <f t="shared" ref="CW9:CW13" si="48">CV9/CV$21*100</f>
        <v>3.4293552812071325E-2</v>
      </c>
      <c r="CX9" s="11"/>
      <c r="CY9" s="105">
        <f t="shared" ref="CY9:CY13" si="49">SUM(CT9+CV9+CX9)</f>
        <v>2</v>
      </c>
      <c r="CZ9" s="11">
        <v>1</v>
      </c>
      <c r="DA9" s="28">
        <f t="shared" ref="DA9:DA13" si="50">CZ9/CZ$21*100</f>
        <v>2.7048958615093318E-2</v>
      </c>
      <c r="DB9" s="11">
        <v>1</v>
      </c>
      <c r="DC9" s="28">
        <f t="shared" ref="DC9:DC13" si="51">DB9/DB$21*100</f>
        <v>3.4855350296270481E-2</v>
      </c>
      <c r="DD9" s="11"/>
      <c r="DE9" s="11">
        <f t="shared" ref="DE9:DE13" si="52">SUM(CZ9+DB9+DD9)</f>
        <v>2</v>
      </c>
      <c r="DF9" s="28">
        <f t="shared" ref="DF9:DF13" si="53">DE9/DE$21*100</f>
        <v>3.0459945172098692E-2</v>
      </c>
      <c r="DG9" s="99">
        <v>0</v>
      </c>
      <c r="DH9" s="100">
        <f t="shared" ref="DH9:DH13" si="54">DG9/DG$21*100</f>
        <v>0</v>
      </c>
      <c r="DI9" s="101">
        <v>1</v>
      </c>
      <c r="DJ9" s="100">
        <f t="shared" ref="DJ9:DJ13" si="55">DI9/DI$21*100</f>
        <v>3.5385704175513094E-2</v>
      </c>
      <c r="DK9" s="101"/>
      <c r="DL9" s="101">
        <f t="shared" ref="DL9:DL13" si="56">SUM(DG9+DI9+DK9)</f>
        <v>1</v>
      </c>
      <c r="DM9" s="102">
        <f t="shared" ref="DM9:DM13" si="57">DL9/DL$21*100</f>
        <v>1.5451174289245981E-2</v>
      </c>
      <c r="DN9" s="99">
        <v>0</v>
      </c>
      <c r="DO9" s="100">
        <f t="shared" ref="DO9:DO13" si="58">DN9/DN$21*100</f>
        <v>0</v>
      </c>
      <c r="DP9" s="101">
        <v>1</v>
      </c>
      <c r="DQ9" s="100">
        <f t="shared" ref="DQ9:DQ13" si="59">DP9/DP$21*100</f>
        <v>3.6443148688046649E-2</v>
      </c>
      <c r="DR9" s="101"/>
      <c r="DS9" s="101">
        <f t="shared" ref="DS9:DS13" si="60">SUM(DN9+DP9+DR9)</f>
        <v>1</v>
      </c>
      <c r="DT9" s="102">
        <f t="shared" ref="DT9:DT13" si="61">DS9/DS$21*100</f>
        <v>1.5928639694170119E-2</v>
      </c>
      <c r="DU9" s="101">
        <v>0</v>
      </c>
      <c r="DV9" s="100">
        <f t="shared" ref="DV9:DV13" si="62">DU9/DU$21*100</f>
        <v>0</v>
      </c>
      <c r="DW9" s="101">
        <v>1</v>
      </c>
      <c r="DX9" s="100">
        <f t="shared" ref="DX9:DX13" si="63">DW9/DW$21*100</f>
        <v>3.7495313085864269E-2</v>
      </c>
      <c r="DY9" s="101"/>
      <c r="DZ9" s="101">
        <f t="shared" ref="DZ9:DZ13" si="64">SUM(DU9+DW9+DY9)</f>
        <v>1</v>
      </c>
      <c r="EA9" s="102">
        <f t="shared" ref="EA9:EA13" si="65">DZ9/DZ$21*100</f>
        <v>1.636929120969062E-2</v>
      </c>
      <c r="EB9" s="99">
        <v>0</v>
      </c>
      <c r="EC9" s="100">
        <f t="shared" ref="EC9:EC13" si="66">EB9/EB$21*100</f>
        <v>0</v>
      </c>
      <c r="ED9" s="101">
        <v>1</v>
      </c>
      <c r="EE9" s="100">
        <f t="shared" ref="EE9:EE13" si="67">ED9/ED$21*100</f>
        <v>3.901677721420211E-2</v>
      </c>
      <c r="EF9" s="101"/>
      <c r="EG9" s="101">
        <f t="shared" ref="EG9:EG13" si="68">SUM(EB9+ED9+EF9)</f>
        <v>1</v>
      </c>
      <c r="EH9" s="102">
        <f t="shared" ref="EH9:EH13" si="69">EG9/EG$21*100</f>
        <v>1.6929067208396816E-2</v>
      </c>
      <c r="EI9" s="11">
        <v>0</v>
      </c>
      <c r="EJ9" s="28">
        <f t="shared" ref="EJ9:EJ13" si="70">EI9/EI$21*100</f>
        <v>0</v>
      </c>
      <c r="EK9" s="11">
        <v>1</v>
      </c>
      <c r="EL9" s="28">
        <f t="shared" ref="EL9:EL13" si="71">EK9/EK$21*100</f>
        <v>4.0290088638195005E-2</v>
      </c>
      <c r="EM9" s="11"/>
      <c r="EN9" s="11">
        <f t="shared" ref="EN9:EN13" si="72">SUM(EI9+EK9+EM9)</f>
        <v>1</v>
      </c>
      <c r="EO9" s="35">
        <f t="shared" ref="EO9:EO13" si="73">EN9/EN$21*100</f>
        <v>1.7409470752089137E-2</v>
      </c>
      <c r="EP9" s="148">
        <v>171</v>
      </c>
      <c r="EQ9" s="149">
        <f>EP9/EP$21*100</f>
        <v>5.6231502795133181</v>
      </c>
      <c r="ER9" s="146">
        <v>58</v>
      </c>
      <c r="ES9" s="149">
        <f>ER9/ER$21*100</f>
        <v>2.5494505494505497</v>
      </c>
      <c r="ET9" s="146"/>
      <c r="EU9" s="146">
        <f>SUM(EP9+ER9+ET14)</f>
        <v>229</v>
      </c>
      <c r="EV9" s="147">
        <f>EU9/EU$21*100</f>
        <v>4.3077501881113616</v>
      </c>
      <c r="EW9" s="148">
        <v>170</v>
      </c>
      <c r="EX9" s="149">
        <f>EW9/EW$21*100</f>
        <v>5.7941376959781872</v>
      </c>
      <c r="EY9" s="146">
        <v>56</v>
      </c>
      <c r="EZ9" s="149">
        <f>EY9/EY$21*100</f>
        <v>2.5974025974025974</v>
      </c>
      <c r="FA9" s="146"/>
      <c r="FB9" s="146">
        <f>SUM(EW9+EY9+FA14)</f>
        <v>226</v>
      </c>
      <c r="FC9" s="147">
        <f>FB9/FB$21*100</f>
        <v>4.4400785854616895</v>
      </c>
      <c r="FD9" s="148">
        <v>163</v>
      </c>
      <c r="FE9" s="149">
        <f>FD9/FD$21*100</f>
        <v>5.8193502320599784</v>
      </c>
      <c r="FF9" s="146">
        <v>60</v>
      </c>
      <c r="FG9" s="149">
        <f>FF9/FF$21*100</f>
        <v>2.892960462873674</v>
      </c>
      <c r="FH9" s="146"/>
      <c r="FI9" s="146">
        <f>SUM(FD9+FF9+FH14)</f>
        <v>223</v>
      </c>
      <c r="FJ9" s="147">
        <f>FI9/FI$21*100</f>
        <v>4.574358974358975</v>
      </c>
      <c r="FK9" s="148">
        <v>157</v>
      </c>
      <c r="FL9" s="149">
        <f>FK9/FK$21*100</f>
        <v>5.8889722430607652</v>
      </c>
      <c r="FM9" s="146">
        <v>50</v>
      </c>
      <c r="FN9" s="149">
        <f>FM9/FM$21*100</f>
        <v>2.5920165889061693</v>
      </c>
      <c r="FO9" s="146"/>
      <c r="FP9" s="146">
        <f>SUM(FK9+FM9+FO14)</f>
        <v>207</v>
      </c>
      <c r="FQ9" s="147">
        <f>FP9/FP$21*100</f>
        <v>4.5048966267682262</v>
      </c>
      <c r="FR9" s="148">
        <v>151</v>
      </c>
      <c r="FS9" s="149">
        <f>FR9/FR$21*100</f>
        <v>5.9007424775302848</v>
      </c>
      <c r="FT9" s="146">
        <v>50</v>
      </c>
      <c r="FU9" s="149">
        <f>FT9/FT$21*100</f>
        <v>2.7144408251900112</v>
      </c>
      <c r="FV9" s="146"/>
      <c r="FW9" s="146">
        <f>SUM(FR9+FT9+FV14)</f>
        <v>201</v>
      </c>
      <c r="FX9" s="147">
        <f>FW9/FW$21*100</f>
        <v>4.5671438309475123</v>
      </c>
      <c r="FY9" s="148">
        <v>148</v>
      </c>
      <c r="FZ9" s="149">
        <f>FY9/FY$21*100</f>
        <v>5.9533386967015289</v>
      </c>
      <c r="GA9" s="146">
        <v>47</v>
      </c>
      <c r="GB9" s="149">
        <f>GA9/GA$21*100</f>
        <v>2.6038781163434903</v>
      </c>
      <c r="GC9" s="146"/>
      <c r="GD9" s="146">
        <f>SUM(FY9+GA9+GC14)</f>
        <v>195</v>
      </c>
      <c r="GE9" s="147">
        <f>GD9/GD$21*100</f>
        <v>4.5443952458634351</v>
      </c>
      <c r="GF9" s="148">
        <v>136</v>
      </c>
      <c r="GG9" s="149">
        <f>GF9/GF$21*100</f>
        <v>5.711885762284755</v>
      </c>
      <c r="GH9" s="146">
        <v>44</v>
      </c>
      <c r="GI9" s="149">
        <f>GH9/GH$21*100</f>
        <v>2.5507246376811592</v>
      </c>
      <c r="GJ9" s="146"/>
      <c r="GK9" s="146">
        <f>SUM(GF9+GH9+GJ14)</f>
        <v>180</v>
      </c>
      <c r="GL9" s="147">
        <f>GK9/GK$21*100</f>
        <v>4.3838285435947393</v>
      </c>
      <c r="GM9" s="148">
        <v>129</v>
      </c>
      <c r="GN9" s="149">
        <f>GM9/GM$21*100</f>
        <v>5.7743957027752906</v>
      </c>
      <c r="GO9" s="146">
        <v>41</v>
      </c>
      <c r="GP9" s="149">
        <f>GO9/GO$21*100</f>
        <v>2.5168815224063845</v>
      </c>
      <c r="GQ9" s="146"/>
      <c r="GR9" s="146">
        <f>SUM(GM9+GO9+GQ14)</f>
        <v>170</v>
      </c>
      <c r="GS9" s="147">
        <f>GR9/GR$21*100</f>
        <v>4.4007248252653373</v>
      </c>
      <c r="GT9" s="148">
        <v>123</v>
      </c>
      <c r="GU9" s="149">
        <f>GT9/GT$21*100</f>
        <v>5.9305689488910316</v>
      </c>
      <c r="GV9" s="146">
        <v>39</v>
      </c>
      <c r="GW9" s="149">
        <f>GV9/GV$21*100</f>
        <v>2.620967741935484</v>
      </c>
      <c r="GX9" s="146"/>
      <c r="GY9" s="146">
        <f>SUM(GT9+GV9+GX14)</f>
        <v>162</v>
      </c>
      <c r="GZ9" s="147">
        <f>GY9/GY$21*100</f>
        <v>4.5480067377877598</v>
      </c>
      <c r="HA9" s="148">
        <v>115</v>
      </c>
      <c r="HB9" s="149">
        <f>HA9/HA$21*100</f>
        <v>6.0304142632406927</v>
      </c>
      <c r="HC9" s="146">
        <v>35</v>
      </c>
      <c r="HD9" s="149">
        <f>HC9/HC$21*100</f>
        <v>2.608047690014903</v>
      </c>
      <c r="HE9" s="146"/>
      <c r="HF9" s="146">
        <f>SUM(HA9+HC9+HE14)</f>
        <v>150</v>
      </c>
      <c r="HG9" s="147">
        <f>HF9/HF$21*100</f>
        <v>4.6168051708217916</v>
      </c>
      <c r="HH9" s="148">
        <v>109</v>
      </c>
      <c r="HI9" s="149">
        <f>HH9/HH$21*100</f>
        <v>6.2072892938496587</v>
      </c>
      <c r="HJ9" s="146">
        <v>33</v>
      </c>
      <c r="HK9" s="149">
        <f>HJ9/HJ$21*100</f>
        <v>2.7295285359801489</v>
      </c>
      <c r="HL9" s="146"/>
      <c r="HM9" s="146">
        <f>SUM(HH9+HJ9+HL14)</f>
        <v>142</v>
      </c>
      <c r="HN9" s="147">
        <f>HM9/HM$21*100</f>
        <v>4.789207419898819</v>
      </c>
      <c r="HO9" s="148">
        <v>101</v>
      </c>
      <c r="HP9" s="149">
        <f>HO9/HO$21*100</f>
        <v>6.09167671893848</v>
      </c>
      <c r="HQ9" s="146">
        <v>33</v>
      </c>
      <c r="HR9" s="149">
        <f>HQ9/HQ$21*100</f>
        <v>2.9074889867841409</v>
      </c>
      <c r="HS9" s="146"/>
      <c r="HT9" s="146">
        <f>SUM(HO9+HQ9+HS14)</f>
        <v>134</v>
      </c>
      <c r="HU9" s="147">
        <f>HT9/HT$21*100</f>
        <v>4.797708557107053</v>
      </c>
      <c r="HV9" s="148">
        <v>97</v>
      </c>
      <c r="HW9" s="149">
        <f>HV9/HV$21*100</f>
        <v>6.0929648241206031</v>
      </c>
      <c r="HX9" s="146">
        <v>31</v>
      </c>
      <c r="HY9" s="149">
        <f>HX9/HX$21*100</f>
        <v>2.8810408921933086</v>
      </c>
      <c r="HZ9" s="146"/>
      <c r="IA9" s="146">
        <f>SUM(HV9+HX9+HZ14)</f>
        <v>128</v>
      </c>
      <c r="IB9" s="147">
        <f>IA9/IA$21*100</f>
        <v>4.7976011994003001</v>
      </c>
      <c r="IC9" s="148">
        <v>93</v>
      </c>
      <c r="ID9" s="149">
        <f>IC9/IC$21*100</f>
        <v>6.1103810775295662</v>
      </c>
      <c r="IE9" s="146">
        <v>31</v>
      </c>
      <c r="IF9" s="149">
        <f>IE9/IE$21*100</f>
        <v>3.0451866404715129</v>
      </c>
      <c r="IG9" s="146"/>
      <c r="IH9" s="146">
        <f>SUM(IC9+IE9+IG14)</f>
        <v>124</v>
      </c>
      <c r="II9" s="147">
        <f>IH9/IH$21*100</f>
        <v>4.8818897637795278</v>
      </c>
      <c r="IJ9" s="148">
        <v>87</v>
      </c>
      <c r="IK9" s="149">
        <f>IJ9/IJ$21*100</f>
        <v>6.1009817671809259</v>
      </c>
      <c r="IL9" s="146">
        <v>29</v>
      </c>
      <c r="IM9" s="149">
        <f>IL9/IL$21*100</f>
        <v>3.0752916224814424</v>
      </c>
      <c r="IN9" s="146"/>
      <c r="IO9" s="146">
        <f>SUM(IJ9+IL9+IN14)</f>
        <v>116</v>
      </c>
      <c r="IP9" s="147">
        <f>IO9/IO$21*100</f>
        <v>4.8965808357956941</v>
      </c>
      <c r="IQ9" s="148">
        <v>76</v>
      </c>
      <c r="IR9" s="149">
        <f>IQ9/IQ$21*100</f>
        <v>5.9097978227060652</v>
      </c>
      <c r="IS9" s="146">
        <v>26</v>
      </c>
      <c r="IT9" s="149">
        <f>IS9/IS$21*100</f>
        <v>3.1823745410036719</v>
      </c>
      <c r="IU9" s="146"/>
      <c r="IV9" s="146">
        <f>SUM(IQ9+IS9+IU14)</f>
        <v>102</v>
      </c>
      <c r="IW9" s="147">
        <f>IV9/IV$21*100</f>
        <v>4.8502139800285313</v>
      </c>
      <c r="IX9" s="148">
        <v>67</v>
      </c>
      <c r="IY9" s="149">
        <f>IX9/IX$21*100</f>
        <v>5.8210251954821892</v>
      </c>
      <c r="IZ9" s="146">
        <v>20</v>
      </c>
      <c r="JA9" s="149">
        <f>IZ9/IZ$21*100</f>
        <v>2.8328611898017</v>
      </c>
      <c r="JB9" s="146"/>
      <c r="JC9" s="146">
        <f>SUM(IX9+IZ9+JB14)</f>
        <v>87</v>
      </c>
      <c r="JD9" s="147">
        <f>JC9/JC$21*100</f>
        <v>4.6849757673667201</v>
      </c>
      <c r="JE9" s="148">
        <v>60</v>
      </c>
      <c r="JF9" s="149">
        <f>JE9/JE$21*100</f>
        <v>5.928853754940711</v>
      </c>
      <c r="JG9" s="146">
        <v>14</v>
      </c>
      <c r="JH9" s="149">
        <f>JG9/JG$21*100</f>
        <v>2.3648648648648649</v>
      </c>
      <c r="JI9" s="146"/>
      <c r="JJ9" s="146">
        <f>SUM(JE9+JG9+JI14)</f>
        <v>74</v>
      </c>
      <c r="JK9" s="147">
        <f>JJ9/JJ$21*100</f>
        <v>4.6134663341645883</v>
      </c>
      <c r="JL9" s="148">
        <v>58</v>
      </c>
      <c r="JM9" s="149">
        <f>JL9/JL$21*100</f>
        <v>6.3526834611171967</v>
      </c>
      <c r="JN9" s="146">
        <v>14</v>
      </c>
      <c r="JO9" s="149">
        <f>JN9/JN$21*100</f>
        <v>2.7027027027027026</v>
      </c>
      <c r="JP9" s="146"/>
      <c r="JQ9" s="146">
        <f>SUM(JL9+JN9+JP14)</f>
        <v>72</v>
      </c>
      <c r="JR9" s="147">
        <f>JQ9/JQ$21*100</f>
        <v>5.0314465408805038</v>
      </c>
      <c r="JS9" s="148">
        <v>53</v>
      </c>
      <c r="JT9" s="149">
        <f>JS9/JS$21*100</f>
        <v>6.2279670975323151</v>
      </c>
      <c r="JU9" s="146">
        <v>15</v>
      </c>
      <c r="JV9" s="149">
        <f>JU9/JU$21*100</f>
        <v>3.0737704918032787</v>
      </c>
      <c r="JW9" s="146"/>
      <c r="JX9" s="146">
        <f>SUM(JS9+JU9+JW14)</f>
        <v>68</v>
      </c>
      <c r="JY9" s="147">
        <f>JX9/JX$21*100</f>
        <v>5.078416728902166</v>
      </c>
      <c r="JZ9" s="148">
        <v>48</v>
      </c>
      <c r="KA9" s="149">
        <f>JZ9/JZ$21*100</f>
        <v>6.3745019920318722</v>
      </c>
      <c r="KB9" s="146">
        <v>9</v>
      </c>
      <c r="KC9" s="149">
        <f>KB9/KB$21*100</f>
        <v>2.2332506203473943</v>
      </c>
      <c r="KD9" s="146"/>
      <c r="KE9" s="146">
        <f>SUM(JZ9+KB9+KD14)</f>
        <v>57</v>
      </c>
      <c r="KF9" s="147">
        <f>KE9/KE$21*100</f>
        <v>4.9307958477508649</v>
      </c>
      <c r="KG9" s="148">
        <v>46</v>
      </c>
      <c r="KH9" s="149">
        <f>KG9/KG$21*100</f>
        <v>6.9591527987897122</v>
      </c>
      <c r="KI9" s="146">
        <v>9</v>
      </c>
      <c r="KJ9" s="149">
        <f>KI9/KI$21*100</f>
        <v>2.5495750708215295</v>
      </c>
      <c r="KK9" s="146"/>
      <c r="KL9" s="146">
        <f>SUM(KG9+KI9+KK14)</f>
        <v>55</v>
      </c>
      <c r="KM9" s="147">
        <f>KL9/KL$21*100</f>
        <v>5.4240631163708084</v>
      </c>
      <c r="KN9" s="148">
        <v>39</v>
      </c>
      <c r="KO9" s="149">
        <f>KN9/KN$21*100</f>
        <v>6.8783068783068781</v>
      </c>
      <c r="KP9" s="146">
        <v>9</v>
      </c>
      <c r="KQ9" s="149">
        <f>KP9/KP$21*100</f>
        <v>2.9702970297029703</v>
      </c>
      <c r="KR9" s="146"/>
      <c r="KS9" s="146">
        <f>SUM(KN9+KP9+KR14)</f>
        <v>48</v>
      </c>
      <c r="KT9" s="147">
        <f>KS9/KS$21*100</f>
        <v>5.5172413793103452</v>
      </c>
      <c r="KU9" s="148">
        <v>35</v>
      </c>
      <c r="KV9" s="149">
        <f>KU9/KU$21*100</f>
        <v>7.3068893528183718</v>
      </c>
      <c r="KW9" s="146">
        <v>7</v>
      </c>
      <c r="KX9" s="149">
        <f>KW9/KW$21*100</f>
        <v>2.788844621513944</v>
      </c>
      <c r="KY9" s="146"/>
      <c r="KZ9" s="146">
        <f>SUM(KU9+KW9+KY14)</f>
        <v>42</v>
      </c>
      <c r="LA9" s="147">
        <f>KZ9/KZ$21*100</f>
        <v>5.7534246575342465</v>
      </c>
      <c r="LB9" s="148">
        <v>26</v>
      </c>
      <c r="LC9" s="149">
        <f>LB9/LB$21*100</f>
        <v>6.7885117493472595</v>
      </c>
      <c r="LD9" s="146">
        <v>5</v>
      </c>
      <c r="LE9" s="149">
        <f>LD9/LD$21*100</f>
        <v>2.5252525252525251</v>
      </c>
      <c r="LF9" s="146"/>
      <c r="LG9" s="146">
        <f>SUM(LB9+LD9+LF14)</f>
        <v>31</v>
      </c>
      <c r="LH9" s="147">
        <f>LG9/LG$21*100</f>
        <v>5.3356282271944924</v>
      </c>
      <c r="LI9" s="148">
        <v>22</v>
      </c>
      <c r="LJ9" s="149">
        <f>LI9/LI$21*100</f>
        <v>7.2847682119205297</v>
      </c>
      <c r="LK9" s="146">
        <v>4</v>
      </c>
      <c r="LL9" s="149">
        <f>LK9/LK$21*100</f>
        <v>2.6490066225165565</v>
      </c>
      <c r="LM9" s="146"/>
      <c r="LN9" s="146">
        <f>SUM(LI9+LK9+LM14)</f>
        <v>26</v>
      </c>
      <c r="LO9" s="147">
        <f>LN9/LN$21*100</f>
        <v>5.739514348785872</v>
      </c>
      <c r="LP9" s="106">
        <v>0</v>
      </c>
      <c r="LQ9" s="28">
        <f t="shared" ref="LQ9:LQ12" si="74">LP9/LP$21*100</f>
        <v>0</v>
      </c>
      <c r="LR9" s="107">
        <v>0</v>
      </c>
      <c r="LS9" s="28">
        <f t="shared" ref="LS9:LS14" si="75">LR9/LR$21*100</f>
        <v>0</v>
      </c>
      <c r="LT9" s="107"/>
      <c r="LU9" s="11">
        <f t="shared" ref="LU9:LU14" si="76">SUM(LP9+LR9+LT9)</f>
        <v>0</v>
      </c>
      <c r="LV9" s="35">
        <f t="shared" ref="LV9:LV14" si="77">LU9/LU$21*100</f>
        <v>0</v>
      </c>
      <c r="LX9" s="11"/>
      <c r="LY9" s="28"/>
      <c r="LZ9" s="11"/>
      <c r="MA9" s="28"/>
      <c r="MB9" s="11"/>
      <c r="MC9" s="11"/>
      <c r="MD9" s="28"/>
      <c r="ME9" s="21"/>
      <c r="AMA9" s="5"/>
      <c r="AMB9" s="5"/>
      <c r="AMC9" s="5"/>
      <c r="AMD9" s="5"/>
      <c r="AME9" s="5"/>
      <c r="AMF9" s="5"/>
      <c r="AMG9" s="5"/>
      <c r="AMH9" s="5"/>
      <c r="AMI9" s="5"/>
      <c r="AMJ9" s="5"/>
      <c r="AMK9" s="5"/>
      <c r="AML9" s="5"/>
      <c r="AMM9" s="5"/>
      <c r="AMN9" s="5"/>
      <c r="AMO9" s="5"/>
      <c r="AMP9" s="5"/>
      <c r="AMQ9" s="5"/>
      <c r="AMR9" s="5"/>
      <c r="AMS9" s="5"/>
      <c r="AMT9" s="5"/>
      <c r="AMU9" s="5"/>
      <c r="AMV9" s="5"/>
      <c r="AMW9" s="5"/>
      <c r="AMX9" s="5"/>
      <c r="AMY9" s="5"/>
      <c r="AMZ9" s="5"/>
      <c r="ANA9" s="5"/>
      <c r="ANB9" s="5"/>
      <c r="ANC9" s="5"/>
      <c r="AND9" s="5"/>
      <c r="ANE9" s="5"/>
      <c r="ANF9" s="5"/>
      <c r="ANG9" s="5"/>
      <c r="ANH9" s="5"/>
      <c r="ANI9" s="5"/>
      <c r="ANJ9" s="5"/>
      <c r="ANK9" s="5"/>
      <c r="ANL9" s="5"/>
      <c r="ANM9" s="5"/>
      <c r="ANN9" s="5"/>
      <c r="ANO9" s="5"/>
      <c r="ANP9" s="5"/>
      <c r="ANQ9" s="5"/>
      <c r="ANR9" s="5"/>
      <c r="ANS9" s="5"/>
      <c r="ANT9" s="5"/>
      <c r="ANU9" s="5"/>
      <c r="ANV9" s="5"/>
      <c r="ANW9" s="5"/>
      <c r="ANX9" s="5"/>
      <c r="ANY9" s="5"/>
      <c r="ANZ9" s="5"/>
      <c r="AOA9" s="5"/>
      <c r="AOB9" s="5"/>
      <c r="AOC9" s="5"/>
      <c r="AOD9" s="5"/>
      <c r="AOE9" s="5"/>
      <c r="AOF9" s="5"/>
      <c r="AOG9" s="5"/>
      <c r="AOH9" s="5"/>
      <c r="AOI9" s="5"/>
      <c r="AOJ9" s="5"/>
      <c r="AOK9" s="5"/>
      <c r="AOL9" s="5"/>
      <c r="AOM9" s="5"/>
      <c r="AON9" s="5"/>
      <c r="AOO9" s="5"/>
      <c r="AOP9" s="5"/>
      <c r="AOQ9" s="5"/>
      <c r="AOR9" s="5"/>
      <c r="AOS9" s="5"/>
      <c r="AOT9" s="5"/>
      <c r="AOU9" s="5"/>
      <c r="AOV9" s="5"/>
      <c r="AOW9" s="5"/>
      <c r="AOX9" s="5"/>
      <c r="AOY9" s="5"/>
      <c r="AOZ9" s="5"/>
      <c r="APA9" s="5"/>
      <c r="APB9" s="5"/>
      <c r="APC9" s="5"/>
      <c r="APD9" s="5"/>
      <c r="APE9" s="5"/>
      <c r="APF9" s="5"/>
      <c r="APG9" s="5"/>
      <c r="APH9" s="5"/>
      <c r="API9" s="5"/>
      <c r="APJ9" s="5"/>
      <c r="APK9" s="5"/>
      <c r="APL9" s="5"/>
      <c r="APM9" s="5"/>
      <c r="APN9" s="5"/>
      <c r="APO9" s="5"/>
      <c r="APP9" s="5"/>
      <c r="APQ9" s="5"/>
      <c r="APR9" s="5"/>
      <c r="APS9" s="5"/>
      <c r="APT9" s="5"/>
      <c r="APU9" s="5"/>
      <c r="APV9" s="5"/>
      <c r="APW9" s="5"/>
      <c r="APX9" s="5"/>
      <c r="APY9" s="5"/>
      <c r="APZ9" s="5"/>
      <c r="AQA9" s="5"/>
      <c r="AQB9" s="5"/>
      <c r="AQC9" s="5"/>
      <c r="AQD9" s="5"/>
      <c r="AQE9" s="5"/>
      <c r="AQF9" s="5"/>
      <c r="AQG9" s="5"/>
      <c r="AQH9" s="5"/>
      <c r="AQI9" s="5"/>
      <c r="AQJ9" s="5"/>
      <c r="AQK9" s="5"/>
      <c r="AQL9" s="5"/>
      <c r="AQM9" s="5"/>
      <c r="AQN9" s="5"/>
      <c r="AQO9" s="5"/>
      <c r="AQP9" s="5"/>
      <c r="AQQ9" s="5"/>
      <c r="AQR9" s="5"/>
      <c r="AQS9" s="5"/>
      <c r="AQT9" s="5"/>
      <c r="AQU9" s="5"/>
      <c r="AQV9" s="5"/>
      <c r="AQW9" s="5"/>
      <c r="AQX9" s="5"/>
      <c r="AQY9" s="5"/>
      <c r="AQZ9" s="5"/>
      <c r="ARA9" s="5"/>
      <c r="ARB9" s="5"/>
      <c r="ARC9" s="5"/>
      <c r="ARD9" s="5"/>
      <c r="ARE9" s="5"/>
      <c r="ARF9" s="5"/>
      <c r="ARG9" s="5"/>
      <c r="ARH9" s="5"/>
      <c r="ARI9" s="5"/>
      <c r="ARJ9" s="5"/>
      <c r="ARK9" s="5"/>
      <c r="ARL9" s="5"/>
      <c r="ARM9" s="5"/>
      <c r="ARN9" s="5"/>
      <c r="ARO9" s="5"/>
      <c r="ARP9" s="5"/>
      <c r="ARQ9" s="5"/>
      <c r="ARR9" s="5"/>
      <c r="ARS9" s="5"/>
      <c r="ART9" s="5"/>
      <c r="ARU9" s="5"/>
      <c r="ARV9" s="5"/>
      <c r="ARW9" s="5"/>
      <c r="ARX9" s="5"/>
      <c r="ARY9" s="5"/>
      <c r="ARZ9" s="5"/>
      <c r="ASA9" s="5"/>
      <c r="ASB9" s="5"/>
      <c r="ASC9" s="5"/>
      <c r="ASD9" s="5"/>
      <c r="ASE9" s="5"/>
      <c r="ASF9" s="5"/>
      <c r="ASG9" s="5"/>
      <c r="ASH9" s="5"/>
      <c r="ASI9" s="5"/>
      <c r="ASJ9" s="5"/>
      <c r="ASK9" s="5"/>
      <c r="ASL9" s="5"/>
      <c r="ASM9" s="5"/>
      <c r="ASN9" s="5"/>
      <c r="ASO9" s="5"/>
      <c r="ASP9" s="5"/>
      <c r="ASQ9" s="5"/>
      <c r="ASR9" s="5"/>
      <c r="ASS9" s="5"/>
      <c r="AST9" s="5"/>
      <c r="ASU9" s="5"/>
      <c r="ASV9" s="5"/>
      <c r="ASW9" s="5"/>
      <c r="ASX9" s="5"/>
      <c r="ASY9" s="5"/>
      <c r="ASZ9" s="5"/>
      <c r="ATA9" s="5"/>
      <c r="ATB9" s="5"/>
      <c r="ATC9" s="5"/>
      <c r="ATD9" s="5"/>
      <c r="ATE9" s="5"/>
      <c r="ATF9" s="5"/>
      <c r="ATG9" s="5"/>
      <c r="ATH9" s="5"/>
      <c r="ATI9" s="5"/>
      <c r="ATJ9" s="5"/>
      <c r="ATK9" s="5"/>
      <c r="ATL9" s="5"/>
      <c r="ATM9" s="5"/>
      <c r="ATN9" s="5"/>
      <c r="ATO9" s="5"/>
      <c r="ATP9" s="5"/>
      <c r="ATQ9" s="5"/>
      <c r="ATR9" s="5"/>
      <c r="ATS9" s="5"/>
      <c r="ATT9" s="5"/>
      <c r="ATU9" s="5"/>
      <c r="ATV9" s="5"/>
      <c r="ATW9" s="5"/>
      <c r="ATX9" s="5"/>
      <c r="ATY9" s="5"/>
      <c r="ATZ9" s="5"/>
      <c r="AUA9" s="5"/>
      <c r="AUB9" s="5"/>
      <c r="AUC9" s="5"/>
      <c r="AUD9" s="5"/>
      <c r="AUE9" s="5"/>
      <c r="AUF9" s="5"/>
      <c r="AUG9" s="5"/>
      <c r="AUH9" s="5"/>
      <c r="AUI9" s="5"/>
      <c r="AUJ9" s="5"/>
      <c r="AUK9" s="5"/>
      <c r="AUL9" s="5"/>
      <c r="AUM9" s="5"/>
      <c r="AUN9" s="5"/>
      <c r="AUO9" s="5"/>
      <c r="AUP9" s="5"/>
      <c r="AUQ9" s="5"/>
      <c r="AUR9" s="5"/>
      <c r="AUS9" s="5"/>
      <c r="AUT9" s="5"/>
      <c r="AUU9" s="5"/>
      <c r="AUV9" s="5"/>
      <c r="AUW9" s="5"/>
      <c r="AUX9" s="5"/>
      <c r="AUY9" s="5"/>
      <c r="AUZ9" s="5"/>
      <c r="AVA9" s="5"/>
      <c r="AVB9" s="5"/>
      <c r="AVC9" s="5"/>
      <c r="AVD9" s="5"/>
      <c r="AVE9" s="5"/>
      <c r="AVF9" s="5"/>
      <c r="AVG9" s="5"/>
      <c r="AVH9" s="5"/>
      <c r="AVI9" s="5"/>
      <c r="AVJ9" s="5"/>
      <c r="AVK9" s="5"/>
      <c r="AVL9" s="5"/>
      <c r="AVM9" s="5"/>
      <c r="AVN9" s="5"/>
      <c r="AVO9" s="5"/>
      <c r="AVP9" s="5"/>
      <c r="AVQ9" s="5"/>
      <c r="AVR9" s="5"/>
      <c r="AVS9" s="5"/>
      <c r="AVT9" s="5"/>
      <c r="AVU9" s="5"/>
      <c r="AVV9" s="5"/>
      <c r="AVW9" s="5"/>
      <c r="AVX9" s="5"/>
      <c r="AVY9" s="5"/>
      <c r="AVZ9" s="5"/>
      <c r="AWA9" s="5"/>
      <c r="AWB9" s="5"/>
      <c r="AWC9" s="5"/>
      <c r="AWD9" s="5"/>
      <c r="AWE9" s="5"/>
      <c r="AWF9" s="5"/>
      <c r="AWG9" s="5"/>
      <c r="AWH9" s="5"/>
      <c r="AWI9" s="5"/>
      <c r="AWJ9" s="5"/>
      <c r="AWK9" s="5"/>
      <c r="AWL9" s="5"/>
      <c r="AWM9" s="5"/>
      <c r="AWN9" s="5"/>
      <c r="AWO9" s="5"/>
      <c r="AWP9" s="5"/>
      <c r="AWQ9" s="5"/>
      <c r="AWR9" s="5"/>
      <c r="AWS9" s="5"/>
      <c r="AWT9" s="5"/>
      <c r="AWU9" s="5"/>
      <c r="AWV9" s="5"/>
      <c r="AWW9" s="5"/>
      <c r="AWX9" s="5"/>
      <c r="AWY9" s="5"/>
      <c r="AWZ9" s="5"/>
      <c r="AXA9" s="5"/>
      <c r="AXB9" s="5"/>
      <c r="AXC9" s="5"/>
      <c r="AXD9" s="5"/>
      <c r="AXE9" s="5"/>
      <c r="AXF9" s="5"/>
      <c r="AXG9" s="5"/>
      <c r="AXH9" s="5"/>
      <c r="AXI9" s="5"/>
      <c r="AXJ9" s="5"/>
      <c r="AXK9" s="5"/>
      <c r="AXL9" s="5"/>
      <c r="AXM9" s="5"/>
      <c r="AXN9" s="5"/>
      <c r="AXO9" s="5"/>
      <c r="AXP9" s="5"/>
      <c r="AXQ9" s="5"/>
      <c r="AXR9" s="5"/>
      <c r="AXS9" s="5"/>
      <c r="AXT9" s="5"/>
      <c r="AXU9" s="5"/>
      <c r="AXV9" s="5"/>
      <c r="AXW9" s="5"/>
      <c r="AXX9" s="5"/>
      <c r="AXY9" s="5"/>
    </row>
    <row r="10" spans="1:1325">
      <c r="A10" s="62" t="s">
        <v>3</v>
      </c>
      <c r="B10" s="77">
        <v>3987129</v>
      </c>
      <c r="C10" s="28">
        <f t="shared" si="0"/>
        <v>9.7326117942989345</v>
      </c>
      <c r="D10" s="77">
        <v>3718528</v>
      </c>
      <c r="E10" s="28">
        <f t="shared" si="1"/>
        <v>8.8425802381127099</v>
      </c>
      <c r="F10" s="41">
        <f t="shared" si="2"/>
        <v>7705657</v>
      </c>
      <c r="G10" s="35">
        <f t="shared" si="3"/>
        <v>9.2817755330925618</v>
      </c>
      <c r="H10" s="13">
        <v>2</v>
      </c>
      <c r="I10" s="28">
        <f t="shared" si="4"/>
        <v>4.5433893684688774E-2</v>
      </c>
      <c r="J10" s="138">
        <v>0</v>
      </c>
      <c r="K10" s="28">
        <f t="shared" si="5"/>
        <v>0</v>
      </c>
      <c r="L10" s="11"/>
      <c r="M10" s="12">
        <f t="shared" ref="M10:M19" si="78">SUM(H10+J10+L10)</f>
        <v>2</v>
      </c>
      <c r="N10" s="13">
        <v>2</v>
      </c>
      <c r="O10" s="28">
        <f t="shared" si="6"/>
        <v>4.553734061930783E-2</v>
      </c>
      <c r="P10" s="138">
        <v>0</v>
      </c>
      <c r="Q10" s="28">
        <f t="shared" si="7"/>
        <v>0</v>
      </c>
      <c r="R10" s="11"/>
      <c r="S10" s="12">
        <f t="shared" ref="S10:S19" si="79">SUM(N10+P10+R10)</f>
        <v>2</v>
      </c>
      <c r="T10" s="10">
        <v>2</v>
      </c>
      <c r="U10" s="28">
        <f t="shared" si="8"/>
        <v>4.5745654162854532E-2</v>
      </c>
      <c r="V10" s="11">
        <v>0</v>
      </c>
      <c r="W10" s="28">
        <f t="shared" si="9"/>
        <v>0</v>
      </c>
      <c r="X10" s="11"/>
      <c r="Y10" s="12">
        <f t="shared" si="10"/>
        <v>2</v>
      </c>
      <c r="Z10" s="10">
        <v>2</v>
      </c>
      <c r="AA10" s="28">
        <f t="shared" si="11"/>
        <v>4.6008741660915571E-2</v>
      </c>
      <c r="AB10" s="11">
        <v>0</v>
      </c>
      <c r="AC10" s="28">
        <f t="shared" si="12"/>
        <v>0</v>
      </c>
      <c r="AD10" s="11"/>
      <c r="AE10" s="12">
        <f t="shared" si="13"/>
        <v>2</v>
      </c>
      <c r="AF10" s="10">
        <v>2</v>
      </c>
      <c r="AG10" s="28">
        <f t="shared" si="14"/>
        <v>4.6576618537494181E-2</v>
      </c>
      <c r="AH10" s="11">
        <v>0</v>
      </c>
      <c r="AI10" s="28">
        <f t="shared" si="15"/>
        <v>0</v>
      </c>
      <c r="AJ10" s="11"/>
      <c r="AK10" s="12">
        <f t="shared" si="16"/>
        <v>2</v>
      </c>
      <c r="AL10" s="10">
        <v>2</v>
      </c>
      <c r="AM10" s="28">
        <f t="shared" si="17"/>
        <v>4.6959380136182206E-2</v>
      </c>
      <c r="AN10" s="11">
        <v>0</v>
      </c>
      <c r="AO10" s="28">
        <f t="shared" si="18"/>
        <v>0</v>
      </c>
      <c r="AP10" s="11"/>
      <c r="AQ10" s="12">
        <f t="shared" si="19"/>
        <v>2</v>
      </c>
      <c r="AR10" s="10">
        <v>2</v>
      </c>
      <c r="AS10" s="28">
        <f t="shared" si="20"/>
        <v>4.7573739295908662E-2</v>
      </c>
      <c r="AT10" s="11">
        <v>0</v>
      </c>
      <c r="AU10" s="28">
        <f t="shared" si="21"/>
        <v>0</v>
      </c>
      <c r="AV10" s="11"/>
      <c r="AW10" s="12">
        <f t="shared" si="22"/>
        <v>2</v>
      </c>
      <c r="AX10" s="10">
        <v>2</v>
      </c>
      <c r="AY10" s="28">
        <f t="shared" si="23"/>
        <v>4.8402710551790899E-2</v>
      </c>
      <c r="AZ10" s="11">
        <v>0</v>
      </c>
      <c r="BA10" s="28">
        <f t="shared" si="24"/>
        <v>0</v>
      </c>
      <c r="BB10" s="11"/>
      <c r="BC10" s="12">
        <f t="shared" si="25"/>
        <v>2</v>
      </c>
      <c r="BD10" s="10">
        <v>2</v>
      </c>
      <c r="BE10" s="28">
        <f t="shared" si="26"/>
        <v>4.8579062424095217E-2</v>
      </c>
      <c r="BF10" s="11">
        <v>0</v>
      </c>
      <c r="BG10" s="28">
        <f t="shared" si="27"/>
        <v>0</v>
      </c>
      <c r="BH10" s="11"/>
      <c r="BI10" s="12">
        <f t="shared" si="28"/>
        <v>2</v>
      </c>
      <c r="BJ10" s="10">
        <v>2</v>
      </c>
      <c r="BK10" s="28">
        <f t="shared" si="29"/>
        <v>4.8768593026091198E-2</v>
      </c>
      <c r="BL10" s="11">
        <v>0</v>
      </c>
      <c r="BM10" s="28">
        <f t="shared" si="30"/>
        <v>0</v>
      </c>
      <c r="BN10" s="11"/>
      <c r="BO10" s="12">
        <f t="shared" si="31"/>
        <v>2</v>
      </c>
      <c r="BP10" s="10">
        <v>1</v>
      </c>
      <c r="BQ10" s="28">
        <f t="shared" si="32"/>
        <v>2.4740227610094014E-2</v>
      </c>
      <c r="BR10" s="11">
        <v>0</v>
      </c>
      <c r="BS10" s="28">
        <f t="shared" si="33"/>
        <v>0</v>
      </c>
      <c r="BT10" s="11"/>
      <c r="BU10" s="12">
        <f t="shared" si="34"/>
        <v>1</v>
      </c>
      <c r="BV10" s="10">
        <v>1</v>
      </c>
      <c r="BW10" s="28">
        <f t="shared" si="35"/>
        <v>2.5214321734745339E-2</v>
      </c>
      <c r="BX10" s="11">
        <v>0</v>
      </c>
      <c r="BY10" s="28">
        <f t="shared" si="36"/>
        <v>0</v>
      </c>
      <c r="BZ10" s="11"/>
      <c r="CA10" s="12">
        <f t="shared" si="37"/>
        <v>1</v>
      </c>
      <c r="CB10" s="10">
        <v>1</v>
      </c>
      <c r="CC10" s="28">
        <f t="shared" si="38"/>
        <v>2.5601638504864313E-2</v>
      </c>
      <c r="CD10" s="11">
        <v>0</v>
      </c>
      <c r="CE10" s="28">
        <f t="shared" si="39"/>
        <v>0</v>
      </c>
      <c r="CF10" s="11"/>
      <c r="CG10" s="12">
        <f t="shared" si="40"/>
        <v>1</v>
      </c>
      <c r="CH10" s="10">
        <v>1</v>
      </c>
      <c r="CI10" s="28">
        <f t="shared" si="41"/>
        <v>2.615062761506276E-2</v>
      </c>
      <c r="CJ10" s="11">
        <v>0</v>
      </c>
      <c r="CK10" s="28">
        <f t="shared" si="42"/>
        <v>0</v>
      </c>
      <c r="CL10" s="11"/>
      <c r="CM10" s="12">
        <f t="shared" si="43"/>
        <v>1</v>
      </c>
      <c r="CN10" s="11">
        <v>1</v>
      </c>
      <c r="CO10" s="28">
        <f t="shared" si="44"/>
        <v>2.6666666666666668E-2</v>
      </c>
      <c r="CP10" s="11">
        <v>0</v>
      </c>
      <c r="CQ10" s="28">
        <f t="shared" si="45"/>
        <v>0</v>
      </c>
      <c r="CR10" s="11"/>
      <c r="CS10" s="12">
        <f t="shared" si="46"/>
        <v>1</v>
      </c>
      <c r="CT10" s="11">
        <v>1</v>
      </c>
      <c r="CU10" s="28">
        <f t="shared" si="47"/>
        <v>2.6852846401718582E-2</v>
      </c>
      <c r="CV10" s="11">
        <v>0</v>
      </c>
      <c r="CW10" s="28">
        <f t="shared" si="48"/>
        <v>0</v>
      </c>
      <c r="CX10" s="11"/>
      <c r="CY10" s="12">
        <f t="shared" si="49"/>
        <v>1</v>
      </c>
      <c r="CZ10" s="11">
        <v>1</v>
      </c>
      <c r="DA10" s="28">
        <f t="shared" si="50"/>
        <v>2.7048958615093318E-2</v>
      </c>
      <c r="DB10" s="11">
        <v>0</v>
      </c>
      <c r="DC10" s="28">
        <f t="shared" si="51"/>
        <v>0</v>
      </c>
      <c r="DD10" s="11"/>
      <c r="DE10" s="11">
        <f t="shared" si="52"/>
        <v>1</v>
      </c>
      <c r="DF10" s="28">
        <f t="shared" si="53"/>
        <v>1.5229972586049346E-2</v>
      </c>
      <c r="DG10" s="10">
        <v>1</v>
      </c>
      <c r="DH10" s="28">
        <f t="shared" si="54"/>
        <v>2.7427317608337907E-2</v>
      </c>
      <c r="DI10" s="11">
        <v>0</v>
      </c>
      <c r="DJ10" s="28">
        <f t="shared" si="55"/>
        <v>0</v>
      </c>
      <c r="DK10" s="11"/>
      <c r="DL10" s="11">
        <f t="shared" si="56"/>
        <v>1</v>
      </c>
      <c r="DM10" s="35">
        <f t="shared" si="57"/>
        <v>1.5451174289245981E-2</v>
      </c>
      <c r="DN10" s="10">
        <v>1</v>
      </c>
      <c r="DO10" s="28">
        <f t="shared" si="58"/>
        <v>2.8296547821165818E-2</v>
      </c>
      <c r="DP10" s="11">
        <v>0</v>
      </c>
      <c r="DQ10" s="28">
        <f t="shared" si="59"/>
        <v>0</v>
      </c>
      <c r="DR10" s="11"/>
      <c r="DS10" s="11">
        <f t="shared" si="60"/>
        <v>1</v>
      </c>
      <c r="DT10" s="35">
        <f t="shared" si="61"/>
        <v>1.5928639694170119E-2</v>
      </c>
      <c r="DU10" s="11">
        <v>1</v>
      </c>
      <c r="DV10" s="28">
        <f t="shared" si="62"/>
        <v>2.9052876234747237E-2</v>
      </c>
      <c r="DW10" s="11">
        <v>0</v>
      </c>
      <c r="DX10" s="28">
        <f t="shared" si="63"/>
        <v>0</v>
      </c>
      <c r="DY10" s="11"/>
      <c r="DZ10" s="11">
        <f t="shared" si="64"/>
        <v>1</v>
      </c>
      <c r="EA10" s="35">
        <f t="shared" si="65"/>
        <v>1.636929120969062E-2</v>
      </c>
      <c r="EB10" s="10">
        <v>1</v>
      </c>
      <c r="EC10" s="28">
        <f t="shared" si="66"/>
        <v>2.9904306220095694E-2</v>
      </c>
      <c r="ED10" s="11">
        <v>0</v>
      </c>
      <c r="EE10" s="28">
        <f t="shared" si="67"/>
        <v>0</v>
      </c>
      <c r="EF10" s="11"/>
      <c r="EG10" s="11">
        <f t="shared" si="68"/>
        <v>1</v>
      </c>
      <c r="EH10" s="35">
        <f t="shared" si="69"/>
        <v>1.6929067208396816E-2</v>
      </c>
      <c r="EI10" s="11">
        <v>1</v>
      </c>
      <c r="EJ10" s="28">
        <f t="shared" si="70"/>
        <v>3.0656039239730225E-2</v>
      </c>
      <c r="EK10" s="11">
        <v>0</v>
      </c>
      <c r="EL10" s="28">
        <f t="shared" si="71"/>
        <v>0</v>
      </c>
      <c r="EM10" s="11"/>
      <c r="EN10" s="11">
        <f t="shared" si="72"/>
        <v>1</v>
      </c>
      <c r="EO10" s="35">
        <f t="shared" si="73"/>
        <v>1.7409470752089137E-2</v>
      </c>
      <c r="EP10" s="142"/>
      <c r="EQ10" s="144"/>
      <c r="ER10" s="144"/>
      <c r="ES10" s="144"/>
      <c r="ET10" s="144"/>
      <c r="EU10" s="144"/>
      <c r="EV10" s="140"/>
      <c r="EW10" s="142"/>
      <c r="EX10" s="144"/>
      <c r="EY10" s="144"/>
      <c r="EZ10" s="144"/>
      <c r="FA10" s="144"/>
      <c r="FB10" s="144"/>
      <c r="FC10" s="140"/>
      <c r="FD10" s="142"/>
      <c r="FE10" s="144"/>
      <c r="FF10" s="144"/>
      <c r="FG10" s="144"/>
      <c r="FH10" s="144"/>
      <c r="FI10" s="144"/>
      <c r="FJ10" s="140"/>
      <c r="FK10" s="142"/>
      <c r="FL10" s="144"/>
      <c r="FM10" s="144"/>
      <c r="FN10" s="144"/>
      <c r="FO10" s="144"/>
      <c r="FP10" s="144"/>
      <c r="FQ10" s="140"/>
      <c r="FR10" s="142"/>
      <c r="FS10" s="144"/>
      <c r="FT10" s="144"/>
      <c r="FU10" s="144"/>
      <c r="FV10" s="144"/>
      <c r="FW10" s="144"/>
      <c r="FX10" s="140"/>
      <c r="FY10" s="142"/>
      <c r="FZ10" s="144"/>
      <c r="GA10" s="144"/>
      <c r="GB10" s="144"/>
      <c r="GC10" s="144"/>
      <c r="GD10" s="144"/>
      <c r="GE10" s="140"/>
      <c r="GF10" s="142"/>
      <c r="GG10" s="144"/>
      <c r="GH10" s="144"/>
      <c r="GI10" s="144"/>
      <c r="GJ10" s="144"/>
      <c r="GK10" s="144"/>
      <c r="GL10" s="140"/>
      <c r="GM10" s="142"/>
      <c r="GN10" s="144"/>
      <c r="GO10" s="144"/>
      <c r="GP10" s="144"/>
      <c r="GQ10" s="144"/>
      <c r="GR10" s="144"/>
      <c r="GS10" s="140"/>
      <c r="GT10" s="142"/>
      <c r="GU10" s="144"/>
      <c r="GV10" s="144"/>
      <c r="GW10" s="144"/>
      <c r="GX10" s="144"/>
      <c r="GY10" s="144"/>
      <c r="GZ10" s="140"/>
      <c r="HA10" s="142"/>
      <c r="HB10" s="144"/>
      <c r="HC10" s="144"/>
      <c r="HD10" s="144"/>
      <c r="HE10" s="144"/>
      <c r="HF10" s="144"/>
      <c r="HG10" s="140"/>
      <c r="HH10" s="142"/>
      <c r="HI10" s="144"/>
      <c r="HJ10" s="144"/>
      <c r="HK10" s="144"/>
      <c r="HL10" s="144"/>
      <c r="HM10" s="144"/>
      <c r="HN10" s="140"/>
      <c r="HO10" s="142"/>
      <c r="HP10" s="144"/>
      <c r="HQ10" s="144"/>
      <c r="HR10" s="144"/>
      <c r="HS10" s="144"/>
      <c r="HT10" s="144"/>
      <c r="HU10" s="140"/>
      <c r="HV10" s="142"/>
      <c r="HW10" s="144"/>
      <c r="HX10" s="144"/>
      <c r="HY10" s="144"/>
      <c r="HZ10" s="144"/>
      <c r="IA10" s="144"/>
      <c r="IB10" s="140"/>
      <c r="IC10" s="142"/>
      <c r="ID10" s="144"/>
      <c r="IE10" s="144"/>
      <c r="IF10" s="144"/>
      <c r="IG10" s="144"/>
      <c r="IH10" s="144"/>
      <c r="II10" s="140"/>
      <c r="IJ10" s="142"/>
      <c r="IK10" s="144"/>
      <c r="IL10" s="144"/>
      <c r="IM10" s="144"/>
      <c r="IN10" s="144"/>
      <c r="IO10" s="144"/>
      <c r="IP10" s="140"/>
      <c r="IQ10" s="142"/>
      <c r="IR10" s="144"/>
      <c r="IS10" s="144"/>
      <c r="IT10" s="144"/>
      <c r="IU10" s="144"/>
      <c r="IV10" s="144"/>
      <c r="IW10" s="140"/>
      <c r="IX10" s="142"/>
      <c r="IY10" s="144"/>
      <c r="IZ10" s="144"/>
      <c r="JA10" s="144"/>
      <c r="JB10" s="144"/>
      <c r="JC10" s="144"/>
      <c r="JD10" s="140"/>
      <c r="JE10" s="142"/>
      <c r="JF10" s="144"/>
      <c r="JG10" s="144"/>
      <c r="JH10" s="144"/>
      <c r="JI10" s="144"/>
      <c r="JJ10" s="144"/>
      <c r="JK10" s="140"/>
      <c r="JL10" s="142"/>
      <c r="JM10" s="144"/>
      <c r="JN10" s="144"/>
      <c r="JO10" s="144"/>
      <c r="JP10" s="144"/>
      <c r="JQ10" s="144"/>
      <c r="JR10" s="140"/>
      <c r="JS10" s="142"/>
      <c r="JT10" s="144"/>
      <c r="JU10" s="144"/>
      <c r="JV10" s="144"/>
      <c r="JW10" s="144"/>
      <c r="JX10" s="144"/>
      <c r="JY10" s="140"/>
      <c r="JZ10" s="142"/>
      <c r="KA10" s="144"/>
      <c r="KB10" s="144"/>
      <c r="KC10" s="144"/>
      <c r="KD10" s="144"/>
      <c r="KE10" s="144"/>
      <c r="KF10" s="140"/>
      <c r="KG10" s="142"/>
      <c r="KH10" s="144"/>
      <c r="KI10" s="144"/>
      <c r="KJ10" s="144"/>
      <c r="KK10" s="144"/>
      <c r="KL10" s="144"/>
      <c r="KM10" s="140"/>
      <c r="KN10" s="142"/>
      <c r="KO10" s="144"/>
      <c r="KP10" s="144"/>
      <c r="KQ10" s="144"/>
      <c r="KR10" s="144"/>
      <c r="KS10" s="144"/>
      <c r="KT10" s="140"/>
      <c r="KU10" s="142"/>
      <c r="KV10" s="144"/>
      <c r="KW10" s="144"/>
      <c r="KX10" s="144"/>
      <c r="KY10" s="144"/>
      <c r="KZ10" s="144"/>
      <c r="LA10" s="140"/>
      <c r="LB10" s="142"/>
      <c r="LC10" s="144"/>
      <c r="LD10" s="144"/>
      <c r="LE10" s="144"/>
      <c r="LF10" s="144"/>
      <c r="LG10" s="144"/>
      <c r="LH10" s="140"/>
      <c r="LI10" s="142"/>
      <c r="LJ10" s="144"/>
      <c r="LK10" s="144"/>
      <c r="LL10" s="144"/>
      <c r="LM10" s="144"/>
      <c r="LN10" s="144"/>
      <c r="LO10" s="140"/>
      <c r="LP10" s="108">
        <v>0</v>
      </c>
      <c r="LQ10" s="28">
        <f t="shared" si="74"/>
        <v>0</v>
      </c>
      <c r="LR10" s="109">
        <v>0</v>
      </c>
      <c r="LS10" s="28">
        <f t="shared" si="75"/>
        <v>0</v>
      </c>
      <c r="LT10" s="109"/>
      <c r="LU10" s="11">
        <f t="shared" si="76"/>
        <v>0</v>
      </c>
      <c r="LV10" s="35">
        <f t="shared" si="77"/>
        <v>0</v>
      </c>
      <c r="LX10" s="11"/>
      <c r="LY10" s="28"/>
      <c r="LZ10" s="11"/>
      <c r="MA10" s="28"/>
      <c r="MB10" s="11"/>
      <c r="MC10" s="11"/>
      <c r="MD10" s="28"/>
      <c r="ME10" s="21"/>
      <c r="AMA10" s="5"/>
      <c r="AMB10" s="5"/>
      <c r="AMC10" s="5"/>
      <c r="AMD10" s="5"/>
      <c r="AME10" s="5"/>
      <c r="AMF10" s="5"/>
      <c r="AMG10" s="5"/>
      <c r="AMH10" s="5"/>
      <c r="AMI10" s="5"/>
      <c r="AMJ10" s="5"/>
      <c r="AMK10" s="5"/>
      <c r="AML10" s="5"/>
      <c r="AMM10" s="5"/>
      <c r="AMN10" s="5"/>
      <c r="AMO10" s="5"/>
      <c r="AMP10" s="5"/>
      <c r="AMQ10" s="5"/>
      <c r="AMR10" s="5"/>
      <c r="AMS10" s="5"/>
      <c r="AMT10" s="5"/>
      <c r="AMU10" s="5"/>
      <c r="AMV10" s="5"/>
      <c r="AMW10" s="5"/>
      <c r="AMX10" s="5"/>
      <c r="AMY10" s="5"/>
      <c r="AMZ10" s="5"/>
      <c r="ANA10" s="5"/>
      <c r="ANB10" s="5"/>
      <c r="ANC10" s="5"/>
      <c r="AND10" s="5"/>
      <c r="ANE10" s="5"/>
      <c r="ANF10" s="5"/>
      <c r="ANG10" s="5"/>
      <c r="ANH10" s="5"/>
      <c r="ANI10" s="5"/>
      <c r="ANJ10" s="5"/>
      <c r="ANK10" s="5"/>
      <c r="ANL10" s="5"/>
      <c r="ANM10" s="5"/>
      <c r="ANN10" s="5"/>
      <c r="ANO10" s="5"/>
      <c r="ANP10" s="5"/>
      <c r="ANQ10" s="5"/>
      <c r="ANR10" s="5"/>
      <c r="ANS10" s="5"/>
      <c r="ANT10" s="5"/>
      <c r="ANU10" s="5"/>
      <c r="ANV10" s="5"/>
      <c r="ANW10" s="5"/>
      <c r="ANX10" s="5"/>
      <c r="ANY10" s="5"/>
      <c r="ANZ10" s="5"/>
      <c r="AOA10" s="5"/>
      <c r="AOB10" s="5"/>
      <c r="AOC10" s="5"/>
      <c r="AOD10" s="5"/>
      <c r="AOE10" s="5"/>
      <c r="AOF10" s="5"/>
      <c r="AOG10" s="5"/>
      <c r="AOH10" s="5"/>
      <c r="AOI10" s="5"/>
      <c r="AOJ10" s="5"/>
      <c r="AOK10" s="5"/>
      <c r="AOL10" s="5"/>
      <c r="AOM10" s="5"/>
      <c r="AON10" s="5"/>
      <c r="AOO10" s="5"/>
      <c r="AOP10" s="5"/>
      <c r="AOQ10" s="5"/>
      <c r="AOR10" s="5"/>
      <c r="AOS10" s="5"/>
      <c r="AOT10" s="5"/>
      <c r="AOU10" s="5"/>
      <c r="AOV10" s="5"/>
      <c r="AOW10" s="5"/>
      <c r="AOX10" s="5"/>
      <c r="AOY10" s="5"/>
      <c r="AOZ10" s="5"/>
      <c r="APA10" s="5"/>
      <c r="APB10" s="5"/>
      <c r="APC10" s="5"/>
      <c r="APD10" s="5"/>
      <c r="APE10" s="5"/>
      <c r="APF10" s="5"/>
      <c r="APG10" s="5"/>
      <c r="APH10" s="5"/>
      <c r="API10" s="5"/>
      <c r="APJ10" s="5"/>
      <c r="APK10" s="5"/>
      <c r="APL10" s="5"/>
      <c r="APM10" s="5"/>
      <c r="APN10" s="5"/>
      <c r="APO10" s="5"/>
      <c r="APP10" s="5"/>
      <c r="APQ10" s="5"/>
      <c r="APR10" s="5"/>
      <c r="APS10" s="5"/>
      <c r="APT10" s="5"/>
      <c r="APU10" s="5"/>
      <c r="APV10" s="5"/>
      <c r="APW10" s="5"/>
      <c r="APX10" s="5"/>
      <c r="APY10" s="5"/>
      <c r="APZ10" s="5"/>
      <c r="AQA10" s="5"/>
      <c r="AQB10" s="5"/>
      <c r="AQC10" s="5"/>
      <c r="AQD10" s="5"/>
      <c r="AQE10" s="5"/>
      <c r="AQF10" s="5"/>
      <c r="AQG10" s="5"/>
      <c r="AQH10" s="5"/>
      <c r="AQI10" s="5"/>
      <c r="AQJ10" s="5"/>
      <c r="AQK10" s="5"/>
      <c r="AQL10" s="5"/>
      <c r="AQM10" s="5"/>
      <c r="AQN10" s="5"/>
      <c r="AQO10" s="5"/>
      <c r="AQP10" s="5"/>
      <c r="AQQ10" s="5"/>
      <c r="AQR10" s="5"/>
      <c r="AQS10" s="5"/>
      <c r="AQT10" s="5"/>
      <c r="AQU10" s="5"/>
      <c r="AQV10" s="5"/>
      <c r="AQW10" s="5"/>
      <c r="AQX10" s="5"/>
      <c r="AQY10" s="5"/>
      <c r="AQZ10" s="5"/>
      <c r="ARA10" s="5"/>
      <c r="ARB10" s="5"/>
      <c r="ARC10" s="5"/>
      <c r="ARD10" s="5"/>
      <c r="ARE10" s="5"/>
      <c r="ARF10" s="5"/>
      <c r="ARG10" s="5"/>
      <c r="ARH10" s="5"/>
      <c r="ARI10" s="5"/>
      <c r="ARJ10" s="5"/>
      <c r="ARK10" s="5"/>
      <c r="ARL10" s="5"/>
      <c r="ARM10" s="5"/>
      <c r="ARN10" s="5"/>
      <c r="ARO10" s="5"/>
      <c r="ARP10" s="5"/>
      <c r="ARQ10" s="5"/>
      <c r="ARR10" s="5"/>
      <c r="ARS10" s="5"/>
      <c r="ART10" s="5"/>
      <c r="ARU10" s="5"/>
      <c r="ARV10" s="5"/>
      <c r="ARW10" s="5"/>
      <c r="ARX10" s="5"/>
      <c r="ARY10" s="5"/>
      <c r="ARZ10" s="5"/>
      <c r="ASA10" s="5"/>
      <c r="ASB10" s="5"/>
      <c r="ASC10" s="5"/>
      <c r="ASD10" s="5"/>
      <c r="ASE10" s="5"/>
      <c r="ASF10" s="5"/>
      <c r="ASG10" s="5"/>
      <c r="ASH10" s="5"/>
      <c r="ASI10" s="5"/>
      <c r="ASJ10" s="5"/>
      <c r="ASK10" s="5"/>
      <c r="ASL10" s="5"/>
      <c r="ASM10" s="5"/>
      <c r="ASN10" s="5"/>
      <c r="ASO10" s="5"/>
      <c r="ASP10" s="5"/>
      <c r="ASQ10" s="5"/>
      <c r="ASR10" s="5"/>
      <c r="ASS10" s="5"/>
      <c r="AST10" s="5"/>
      <c r="ASU10" s="5"/>
      <c r="ASV10" s="5"/>
      <c r="ASW10" s="5"/>
      <c r="ASX10" s="5"/>
      <c r="ASY10" s="5"/>
      <c r="ASZ10" s="5"/>
      <c r="ATA10" s="5"/>
      <c r="ATB10" s="5"/>
      <c r="ATC10" s="5"/>
      <c r="ATD10" s="5"/>
      <c r="ATE10" s="5"/>
      <c r="ATF10" s="5"/>
      <c r="ATG10" s="5"/>
      <c r="ATH10" s="5"/>
      <c r="ATI10" s="5"/>
      <c r="ATJ10" s="5"/>
      <c r="ATK10" s="5"/>
      <c r="ATL10" s="5"/>
      <c r="ATM10" s="5"/>
      <c r="ATN10" s="5"/>
      <c r="ATO10" s="5"/>
      <c r="ATP10" s="5"/>
      <c r="ATQ10" s="5"/>
      <c r="ATR10" s="5"/>
      <c r="ATS10" s="5"/>
      <c r="ATT10" s="5"/>
      <c r="ATU10" s="5"/>
      <c r="ATV10" s="5"/>
      <c r="ATW10" s="5"/>
      <c r="ATX10" s="5"/>
      <c r="ATY10" s="5"/>
      <c r="ATZ10" s="5"/>
      <c r="AUA10" s="5"/>
      <c r="AUB10" s="5"/>
      <c r="AUC10" s="5"/>
      <c r="AUD10" s="5"/>
      <c r="AUE10" s="5"/>
      <c r="AUF10" s="5"/>
      <c r="AUG10" s="5"/>
      <c r="AUH10" s="5"/>
      <c r="AUI10" s="5"/>
      <c r="AUJ10" s="5"/>
      <c r="AUK10" s="5"/>
      <c r="AUL10" s="5"/>
      <c r="AUM10" s="5"/>
      <c r="AUN10" s="5"/>
      <c r="AUO10" s="5"/>
      <c r="AUP10" s="5"/>
      <c r="AUQ10" s="5"/>
      <c r="AUR10" s="5"/>
      <c r="AUS10" s="5"/>
      <c r="AUT10" s="5"/>
      <c r="AUU10" s="5"/>
      <c r="AUV10" s="5"/>
      <c r="AUW10" s="5"/>
      <c r="AUX10" s="5"/>
      <c r="AUY10" s="5"/>
      <c r="AUZ10" s="5"/>
      <c r="AVA10" s="5"/>
      <c r="AVB10" s="5"/>
      <c r="AVC10" s="5"/>
      <c r="AVD10" s="5"/>
      <c r="AVE10" s="5"/>
      <c r="AVF10" s="5"/>
      <c r="AVG10" s="5"/>
      <c r="AVH10" s="5"/>
      <c r="AVI10" s="5"/>
      <c r="AVJ10" s="5"/>
      <c r="AVK10" s="5"/>
      <c r="AVL10" s="5"/>
      <c r="AVM10" s="5"/>
      <c r="AVN10" s="5"/>
      <c r="AVO10" s="5"/>
      <c r="AVP10" s="5"/>
      <c r="AVQ10" s="5"/>
      <c r="AVR10" s="5"/>
      <c r="AVS10" s="5"/>
      <c r="AVT10" s="5"/>
      <c r="AVU10" s="5"/>
      <c r="AVV10" s="5"/>
      <c r="AVW10" s="5"/>
      <c r="AVX10" s="5"/>
      <c r="AVY10" s="5"/>
      <c r="AVZ10" s="5"/>
      <c r="AWA10" s="5"/>
      <c r="AWB10" s="5"/>
      <c r="AWC10" s="5"/>
      <c r="AWD10" s="5"/>
      <c r="AWE10" s="5"/>
      <c r="AWF10" s="5"/>
      <c r="AWG10" s="5"/>
      <c r="AWH10" s="5"/>
      <c r="AWI10" s="5"/>
      <c r="AWJ10" s="5"/>
      <c r="AWK10" s="5"/>
      <c r="AWL10" s="5"/>
      <c r="AWM10" s="5"/>
      <c r="AWN10" s="5"/>
      <c r="AWO10" s="5"/>
      <c r="AWP10" s="5"/>
      <c r="AWQ10" s="5"/>
      <c r="AWR10" s="5"/>
      <c r="AWS10" s="5"/>
      <c r="AWT10" s="5"/>
      <c r="AWU10" s="5"/>
      <c r="AWV10" s="5"/>
      <c r="AWW10" s="5"/>
      <c r="AWX10" s="5"/>
      <c r="AWY10" s="5"/>
      <c r="AWZ10" s="5"/>
      <c r="AXA10" s="5"/>
      <c r="AXB10" s="5"/>
      <c r="AXC10" s="5"/>
      <c r="AXD10" s="5"/>
      <c r="AXE10" s="5"/>
      <c r="AXF10" s="5"/>
      <c r="AXG10" s="5"/>
      <c r="AXH10" s="5"/>
      <c r="AXI10" s="5"/>
      <c r="AXJ10" s="5"/>
      <c r="AXK10" s="5"/>
      <c r="AXL10" s="5"/>
      <c r="AXM10" s="5"/>
      <c r="AXN10" s="5"/>
      <c r="AXO10" s="5"/>
      <c r="AXP10" s="5"/>
      <c r="AXQ10" s="5"/>
      <c r="AXR10" s="5"/>
      <c r="AXS10" s="5"/>
      <c r="AXT10" s="5"/>
      <c r="AXU10" s="5"/>
      <c r="AXV10" s="5"/>
      <c r="AXW10" s="5"/>
      <c r="AXX10" s="5"/>
      <c r="AXY10" s="5"/>
    </row>
    <row r="11" spans="1:1325">
      <c r="A11" s="17" t="s">
        <v>4</v>
      </c>
      <c r="B11" s="77">
        <v>5110948</v>
      </c>
      <c r="C11" s="28">
        <f t="shared" si="0"/>
        <v>12.475862402457645</v>
      </c>
      <c r="D11" s="77">
        <v>4689659</v>
      </c>
      <c r="E11" s="28">
        <f t="shared" si="1"/>
        <v>11.151909034135931</v>
      </c>
      <c r="F11" s="41">
        <f t="shared" si="2"/>
        <v>9800607</v>
      </c>
      <c r="G11" s="35">
        <f t="shared" si="3"/>
        <v>11.805227544134873</v>
      </c>
      <c r="H11" s="13">
        <v>6</v>
      </c>
      <c r="I11" s="28">
        <f t="shared" si="4"/>
        <v>0.13630168105406634</v>
      </c>
      <c r="J11" s="138">
        <v>2</v>
      </c>
      <c r="K11" s="28">
        <f t="shared" si="5"/>
        <v>5.6689342403628121E-2</v>
      </c>
      <c r="L11" s="11"/>
      <c r="M11" s="12">
        <f t="shared" si="78"/>
        <v>8</v>
      </c>
      <c r="N11" s="13">
        <v>7</v>
      </c>
      <c r="O11" s="28">
        <f t="shared" si="6"/>
        <v>0.15938069216757741</v>
      </c>
      <c r="P11" s="138">
        <v>2</v>
      </c>
      <c r="Q11" s="28">
        <f t="shared" si="7"/>
        <v>5.6866647711117428E-2</v>
      </c>
      <c r="R11" s="11"/>
      <c r="S11" s="12">
        <f t="shared" si="79"/>
        <v>9</v>
      </c>
      <c r="T11" s="10">
        <v>6</v>
      </c>
      <c r="U11" s="28">
        <f t="shared" si="8"/>
        <v>0.1372369624885636</v>
      </c>
      <c r="V11" s="11">
        <v>2</v>
      </c>
      <c r="W11" s="28">
        <f t="shared" si="9"/>
        <v>5.7077625570776253E-2</v>
      </c>
      <c r="X11" s="11"/>
      <c r="Y11" s="12">
        <f t="shared" si="10"/>
        <v>8</v>
      </c>
      <c r="Z11" s="10">
        <v>6</v>
      </c>
      <c r="AA11" s="28">
        <f t="shared" si="11"/>
        <v>0.13802622498274672</v>
      </c>
      <c r="AB11" s="11">
        <v>2</v>
      </c>
      <c r="AC11" s="28">
        <f t="shared" si="12"/>
        <v>5.7603686635944701E-2</v>
      </c>
      <c r="AD11" s="11"/>
      <c r="AE11" s="12">
        <f t="shared" si="13"/>
        <v>8</v>
      </c>
      <c r="AF11" s="10">
        <v>6</v>
      </c>
      <c r="AG11" s="28">
        <f t="shared" si="14"/>
        <v>0.13972985561248255</v>
      </c>
      <c r="AH11" s="11">
        <v>2</v>
      </c>
      <c r="AI11" s="28">
        <f t="shared" si="15"/>
        <v>5.8411214953271021E-2</v>
      </c>
      <c r="AJ11" s="11"/>
      <c r="AK11" s="12">
        <f t="shared" si="16"/>
        <v>8</v>
      </c>
      <c r="AL11" s="10">
        <v>6</v>
      </c>
      <c r="AM11" s="28">
        <f t="shared" si="17"/>
        <v>0.1408781404085466</v>
      </c>
      <c r="AN11" s="11">
        <v>2</v>
      </c>
      <c r="AO11" s="28">
        <f t="shared" si="18"/>
        <v>5.9347181008902072E-2</v>
      </c>
      <c r="AP11" s="11"/>
      <c r="AQ11" s="12">
        <f t="shared" si="19"/>
        <v>8</v>
      </c>
      <c r="AR11" s="10">
        <v>5</v>
      </c>
      <c r="AS11" s="28">
        <f t="shared" si="20"/>
        <v>0.11893434823977164</v>
      </c>
      <c r="AT11" s="11">
        <v>2</v>
      </c>
      <c r="AU11" s="28">
        <f t="shared" si="21"/>
        <v>6.0168471720818295E-2</v>
      </c>
      <c r="AV11" s="11"/>
      <c r="AW11" s="12">
        <f t="shared" si="22"/>
        <v>7</v>
      </c>
      <c r="AX11" s="10">
        <v>5</v>
      </c>
      <c r="AY11" s="28">
        <f t="shared" si="23"/>
        <v>0.12100677637947724</v>
      </c>
      <c r="AZ11" s="11">
        <v>2</v>
      </c>
      <c r="BA11" s="28">
        <f t="shared" si="24"/>
        <v>6.097560975609756E-2</v>
      </c>
      <c r="BB11" s="11"/>
      <c r="BC11" s="12">
        <f t="shared" si="25"/>
        <v>7</v>
      </c>
      <c r="BD11" s="10">
        <v>5</v>
      </c>
      <c r="BE11" s="28">
        <f t="shared" si="26"/>
        <v>0.12144765606023804</v>
      </c>
      <c r="BF11" s="11">
        <v>2</v>
      </c>
      <c r="BG11" s="28">
        <f t="shared" si="27"/>
        <v>6.1106018942865874E-2</v>
      </c>
      <c r="BH11" s="11"/>
      <c r="BI11" s="12">
        <f t="shared" si="28"/>
        <v>7</v>
      </c>
      <c r="BJ11" s="10">
        <v>5</v>
      </c>
      <c r="BK11" s="28">
        <f t="shared" si="29"/>
        <v>0.121921482565228</v>
      </c>
      <c r="BL11" s="11">
        <v>2</v>
      </c>
      <c r="BM11" s="28">
        <f t="shared" si="30"/>
        <v>6.1293288384921846E-2</v>
      </c>
      <c r="BN11" s="11"/>
      <c r="BO11" s="12">
        <f t="shared" si="31"/>
        <v>7</v>
      </c>
      <c r="BP11" s="10">
        <v>5</v>
      </c>
      <c r="BQ11" s="28">
        <f t="shared" si="32"/>
        <v>0.12370113805047006</v>
      </c>
      <c r="BR11" s="11">
        <v>2</v>
      </c>
      <c r="BS11" s="28">
        <f t="shared" si="33"/>
        <v>6.2150403977625848E-2</v>
      </c>
      <c r="BT11" s="11"/>
      <c r="BU11" s="12">
        <f t="shared" si="34"/>
        <v>7</v>
      </c>
      <c r="BV11" s="10">
        <v>5</v>
      </c>
      <c r="BW11" s="28">
        <f t="shared" si="35"/>
        <v>0.12607160867372666</v>
      </c>
      <c r="BX11" s="11">
        <v>2</v>
      </c>
      <c r="BY11" s="28">
        <f t="shared" si="36"/>
        <v>6.3613231552162849E-2</v>
      </c>
      <c r="BZ11" s="11"/>
      <c r="CA11" s="12">
        <f t="shared" si="37"/>
        <v>7</v>
      </c>
      <c r="CB11" s="10">
        <v>5</v>
      </c>
      <c r="CC11" s="28">
        <f t="shared" si="38"/>
        <v>0.12800819252432155</v>
      </c>
      <c r="CD11" s="11">
        <v>2</v>
      </c>
      <c r="CE11" s="28">
        <f t="shared" si="39"/>
        <v>6.4913988964621874E-2</v>
      </c>
      <c r="CF11" s="11"/>
      <c r="CG11" s="12">
        <f t="shared" si="40"/>
        <v>7</v>
      </c>
      <c r="CH11" s="10">
        <v>5</v>
      </c>
      <c r="CI11" s="28">
        <f t="shared" si="41"/>
        <v>0.1307531380753138</v>
      </c>
      <c r="CJ11" s="11">
        <v>2</v>
      </c>
      <c r="CK11" s="28">
        <f t="shared" si="42"/>
        <v>6.6711140760506993E-2</v>
      </c>
      <c r="CL11" s="11"/>
      <c r="CM11" s="12">
        <f t="shared" si="43"/>
        <v>7</v>
      </c>
      <c r="CN11" s="11">
        <v>4</v>
      </c>
      <c r="CO11" s="28">
        <f t="shared" si="44"/>
        <v>0.10666666666666667</v>
      </c>
      <c r="CP11" s="11">
        <v>2</v>
      </c>
      <c r="CQ11" s="28">
        <f t="shared" si="45"/>
        <v>6.8212824010914053E-2</v>
      </c>
      <c r="CR11" s="11"/>
      <c r="CS11" s="12">
        <f t="shared" si="46"/>
        <v>6</v>
      </c>
      <c r="CT11" s="11">
        <v>4</v>
      </c>
      <c r="CU11" s="28">
        <f t="shared" si="47"/>
        <v>0.10741138560687433</v>
      </c>
      <c r="CV11" s="11">
        <v>2</v>
      </c>
      <c r="CW11" s="28">
        <f t="shared" si="48"/>
        <v>6.858710562414265E-2</v>
      </c>
      <c r="CX11" s="11"/>
      <c r="CY11" s="12">
        <f t="shared" si="49"/>
        <v>6</v>
      </c>
      <c r="CZ11" s="11">
        <v>4</v>
      </c>
      <c r="DA11" s="28">
        <f t="shared" si="50"/>
        <v>0.10819583446037327</v>
      </c>
      <c r="DB11" s="11">
        <v>2</v>
      </c>
      <c r="DC11" s="28">
        <f t="shared" si="51"/>
        <v>6.9710700592540961E-2</v>
      </c>
      <c r="DD11" s="11"/>
      <c r="DE11" s="11">
        <f t="shared" si="52"/>
        <v>6</v>
      </c>
      <c r="DF11" s="28">
        <f t="shared" si="53"/>
        <v>9.1379835516296068E-2</v>
      </c>
      <c r="DG11" s="10">
        <v>4</v>
      </c>
      <c r="DH11" s="28">
        <f t="shared" si="54"/>
        <v>0.10970927043335163</v>
      </c>
      <c r="DI11" s="11">
        <v>2</v>
      </c>
      <c r="DJ11" s="28">
        <f t="shared" si="55"/>
        <v>7.0771408351026188E-2</v>
      </c>
      <c r="DK11" s="11"/>
      <c r="DL11" s="11">
        <f t="shared" si="56"/>
        <v>6</v>
      </c>
      <c r="DM11" s="35">
        <f t="shared" si="57"/>
        <v>9.2707045735475904E-2</v>
      </c>
      <c r="DN11" s="10">
        <v>4</v>
      </c>
      <c r="DO11" s="28">
        <f t="shared" si="58"/>
        <v>0.11318619128466327</v>
      </c>
      <c r="DP11" s="11">
        <v>2</v>
      </c>
      <c r="DQ11" s="28">
        <f t="shared" si="59"/>
        <v>7.2886297376093298E-2</v>
      </c>
      <c r="DR11" s="11"/>
      <c r="DS11" s="11">
        <f t="shared" si="60"/>
        <v>6</v>
      </c>
      <c r="DT11" s="35">
        <f t="shared" si="61"/>
        <v>9.5571838165020698E-2</v>
      </c>
      <c r="DU11" s="11">
        <v>4</v>
      </c>
      <c r="DV11" s="28">
        <f t="shared" si="62"/>
        <v>0.11621150493898895</v>
      </c>
      <c r="DW11" s="11">
        <v>2</v>
      </c>
      <c r="DX11" s="28">
        <f t="shared" si="63"/>
        <v>7.4990626171728539E-2</v>
      </c>
      <c r="DY11" s="11"/>
      <c r="DZ11" s="11">
        <f t="shared" si="64"/>
        <v>6</v>
      </c>
      <c r="EA11" s="35">
        <f t="shared" si="65"/>
        <v>9.8215747258143735E-2</v>
      </c>
      <c r="EB11" s="10">
        <v>4</v>
      </c>
      <c r="EC11" s="28">
        <f t="shared" si="66"/>
        <v>0.11961722488038277</v>
      </c>
      <c r="ED11" s="11">
        <v>2</v>
      </c>
      <c r="EE11" s="28">
        <f t="shared" si="67"/>
        <v>7.803355442840422E-2</v>
      </c>
      <c r="EF11" s="11"/>
      <c r="EG11" s="11">
        <f t="shared" si="68"/>
        <v>6</v>
      </c>
      <c r="EH11" s="35">
        <f t="shared" si="69"/>
        <v>0.10157440325038089</v>
      </c>
      <c r="EI11" s="11">
        <v>3</v>
      </c>
      <c r="EJ11" s="28">
        <f t="shared" si="70"/>
        <v>9.1968117719190681E-2</v>
      </c>
      <c r="EK11" s="11">
        <v>2</v>
      </c>
      <c r="EL11" s="28">
        <f t="shared" si="71"/>
        <v>8.0580177276390011E-2</v>
      </c>
      <c r="EM11" s="11"/>
      <c r="EN11" s="11">
        <f t="shared" si="72"/>
        <v>5</v>
      </c>
      <c r="EO11" s="35">
        <f t="shared" si="73"/>
        <v>8.7047353760445687E-2</v>
      </c>
      <c r="EP11" s="142"/>
      <c r="EQ11" s="144"/>
      <c r="ER11" s="144"/>
      <c r="ES11" s="144"/>
      <c r="ET11" s="144"/>
      <c r="EU11" s="144"/>
      <c r="EV11" s="140"/>
      <c r="EW11" s="142"/>
      <c r="EX11" s="144"/>
      <c r="EY11" s="144"/>
      <c r="EZ11" s="144"/>
      <c r="FA11" s="144"/>
      <c r="FB11" s="144"/>
      <c r="FC11" s="140"/>
      <c r="FD11" s="142"/>
      <c r="FE11" s="144"/>
      <c r="FF11" s="144"/>
      <c r="FG11" s="144"/>
      <c r="FH11" s="144"/>
      <c r="FI11" s="144"/>
      <c r="FJ11" s="140"/>
      <c r="FK11" s="142"/>
      <c r="FL11" s="144"/>
      <c r="FM11" s="144"/>
      <c r="FN11" s="144"/>
      <c r="FO11" s="144"/>
      <c r="FP11" s="144"/>
      <c r="FQ11" s="140"/>
      <c r="FR11" s="142"/>
      <c r="FS11" s="144"/>
      <c r="FT11" s="144"/>
      <c r="FU11" s="144"/>
      <c r="FV11" s="144"/>
      <c r="FW11" s="144"/>
      <c r="FX11" s="140"/>
      <c r="FY11" s="142"/>
      <c r="FZ11" s="144"/>
      <c r="GA11" s="144"/>
      <c r="GB11" s="144"/>
      <c r="GC11" s="144"/>
      <c r="GD11" s="144"/>
      <c r="GE11" s="140"/>
      <c r="GF11" s="142"/>
      <c r="GG11" s="144"/>
      <c r="GH11" s="144"/>
      <c r="GI11" s="144"/>
      <c r="GJ11" s="144"/>
      <c r="GK11" s="144"/>
      <c r="GL11" s="140"/>
      <c r="GM11" s="142"/>
      <c r="GN11" s="144"/>
      <c r="GO11" s="144"/>
      <c r="GP11" s="144"/>
      <c r="GQ11" s="144"/>
      <c r="GR11" s="144"/>
      <c r="GS11" s="140"/>
      <c r="GT11" s="142"/>
      <c r="GU11" s="144"/>
      <c r="GV11" s="144"/>
      <c r="GW11" s="144"/>
      <c r="GX11" s="144"/>
      <c r="GY11" s="144"/>
      <c r="GZ11" s="140"/>
      <c r="HA11" s="142"/>
      <c r="HB11" s="144"/>
      <c r="HC11" s="144"/>
      <c r="HD11" s="144"/>
      <c r="HE11" s="144"/>
      <c r="HF11" s="144"/>
      <c r="HG11" s="140"/>
      <c r="HH11" s="142"/>
      <c r="HI11" s="144"/>
      <c r="HJ11" s="144"/>
      <c r="HK11" s="144"/>
      <c r="HL11" s="144"/>
      <c r="HM11" s="144"/>
      <c r="HN11" s="140"/>
      <c r="HO11" s="142"/>
      <c r="HP11" s="144"/>
      <c r="HQ11" s="144"/>
      <c r="HR11" s="144"/>
      <c r="HS11" s="144"/>
      <c r="HT11" s="144"/>
      <c r="HU11" s="140"/>
      <c r="HV11" s="142"/>
      <c r="HW11" s="144"/>
      <c r="HX11" s="144"/>
      <c r="HY11" s="144"/>
      <c r="HZ11" s="144"/>
      <c r="IA11" s="144"/>
      <c r="IB11" s="140"/>
      <c r="IC11" s="142"/>
      <c r="ID11" s="144"/>
      <c r="IE11" s="144"/>
      <c r="IF11" s="144"/>
      <c r="IG11" s="144"/>
      <c r="IH11" s="144"/>
      <c r="II11" s="140"/>
      <c r="IJ11" s="142"/>
      <c r="IK11" s="144"/>
      <c r="IL11" s="144"/>
      <c r="IM11" s="144"/>
      <c r="IN11" s="144"/>
      <c r="IO11" s="144"/>
      <c r="IP11" s="140"/>
      <c r="IQ11" s="142"/>
      <c r="IR11" s="144"/>
      <c r="IS11" s="144"/>
      <c r="IT11" s="144"/>
      <c r="IU11" s="144"/>
      <c r="IV11" s="144"/>
      <c r="IW11" s="140"/>
      <c r="IX11" s="142"/>
      <c r="IY11" s="144"/>
      <c r="IZ11" s="144"/>
      <c r="JA11" s="144"/>
      <c r="JB11" s="144"/>
      <c r="JC11" s="144"/>
      <c r="JD11" s="140"/>
      <c r="JE11" s="142"/>
      <c r="JF11" s="144"/>
      <c r="JG11" s="144"/>
      <c r="JH11" s="144"/>
      <c r="JI11" s="144"/>
      <c r="JJ11" s="144"/>
      <c r="JK11" s="140"/>
      <c r="JL11" s="142"/>
      <c r="JM11" s="144"/>
      <c r="JN11" s="144"/>
      <c r="JO11" s="144"/>
      <c r="JP11" s="144"/>
      <c r="JQ11" s="144"/>
      <c r="JR11" s="140"/>
      <c r="JS11" s="142"/>
      <c r="JT11" s="144"/>
      <c r="JU11" s="144"/>
      <c r="JV11" s="144"/>
      <c r="JW11" s="144"/>
      <c r="JX11" s="144"/>
      <c r="JY11" s="140"/>
      <c r="JZ11" s="142"/>
      <c r="KA11" s="144"/>
      <c r="KB11" s="144"/>
      <c r="KC11" s="144"/>
      <c r="KD11" s="144"/>
      <c r="KE11" s="144"/>
      <c r="KF11" s="140"/>
      <c r="KG11" s="142"/>
      <c r="KH11" s="144"/>
      <c r="KI11" s="144"/>
      <c r="KJ11" s="144"/>
      <c r="KK11" s="144"/>
      <c r="KL11" s="144"/>
      <c r="KM11" s="140"/>
      <c r="KN11" s="142"/>
      <c r="KO11" s="144"/>
      <c r="KP11" s="144"/>
      <c r="KQ11" s="144"/>
      <c r="KR11" s="144"/>
      <c r="KS11" s="144"/>
      <c r="KT11" s="140"/>
      <c r="KU11" s="142"/>
      <c r="KV11" s="144"/>
      <c r="KW11" s="144"/>
      <c r="KX11" s="144"/>
      <c r="KY11" s="144"/>
      <c r="KZ11" s="144"/>
      <c r="LA11" s="140"/>
      <c r="LB11" s="142"/>
      <c r="LC11" s="144"/>
      <c r="LD11" s="144"/>
      <c r="LE11" s="144"/>
      <c r="LF11" s="144"/>
      <c r="LG11" s="144"/>
      <c r="LH11" s="140"/>
      <c r="LI11" s="142"/>
      <c r="LJ11" s="144"/>
      <c r="LK11" s="144"/>
      <c r="LL11" s="144"/>
      <c r="LM11" s="144"/>
      <c r="LN11" s="144"/>
      <c r="LO11" s="140"/>
      <c r="LP11" s="108">
        <v>0</v>
      </c>
      <c r="LQ11" s="28">
        <f t="shared" si="74"/>
        <v>0</v>
      </c>
      <c r="LR11" s="11">
        <v>1</v>
      </c>
      <c r="LS11" s="28">
        <f t="shared" si="75"/>
        <v>0.75757575757575757</v>
      </c>
      <c r="LT11" s="109"/>
      <c r="LU11" s="11">
        <f t="shared" si="76"/>
        <v>1</v>
      </c>
      <c r="LV11" s="35">
        <f t="shared" si="77"/>
        <v>0.25773195876288657</v>
      </c>
      <c r="LX11" s="11"/>
      <c r="LY11" s="28"/>
      <c r="LZ11" s="11"/>
      <c r="MA11" s="28"/>
      <c r="MB11" s="11"/>
      <c r="MC11" s="11"/>
      <c r="MD11" s="28"/>
      <c r="ME11" s="21"/>
      <c r="AMA11" s="5"/>
      <c r="AMB11" s="5"/>
      <c r="AMC11" s="5"/>
      <c r="AMD11" s="5"/>
      <c r="AME11" s="5"/>
      <c r="AMF11" s="5"/>
      <c r="AMG11" s="5"/>
      <c r="AMH11" s="5"/>
      <c r="AMI11" s="5"/>
      <c r="AMJ11" s="5"/>
      <c r="AMK11" s="5"/>
      <c r="AML11" s="5"/>
      <c r="AMM11" s="5"/>
      <c r="AMN11" s="5"/>
      <c r="AMO11" s="5"/>
      <c r="AMP11" s="5"/>
      <c r="AMQ11" s="5"/>
      <c r="AMR11" s="5"/>
      <c r="AMS11" s="5"/>
      <c r="AMT11" s="5"/>
      <c r="AMU11" s="5"/>
      <c r="AMV11" s="5"/>
      <c r="AMW11" s="5"/>
      <c r="AMX11" s="5"/>
      <c r="AMY11" s="5"/>
      <c r="AMZ11" s="5"/>
      <c r="ANA11" s="5"/>
      <c r="ANB11" s="5"/>
      <c r="ANC11" s="5"/>
      <c r="AND11" s="5"/>
      <c r="ANE11" s="5"/>
      <c r="ANF11" s="5"/>
      <c r="ANG11" s="5"/>
      <c r="ANH11" s="5"/>
      <c r="ANI11" s="5"/>
      <c r="ANJ11" s="5"/>
      <c r="ANK11" s="5"/>
      <c r="ANL11" s="5"/>
      <c r="ANM11" s="5"/>
      <c r="ANN11" s="5"/>
      <c r="ANO11" s="5"/>
      <c r="ANP11" s="5"/>
      <c r="ANQ11" s="5"/>
      <c r="ANR11" s="5"/>
      <c r="ANS11" s="5"/>
      <c r="ANT11" s="5"/>
      <c r="ANU11" s="5"/>
      <c r="ANV11" s="5"/>
      <c r="ANW11" s="5"/>
      <c r="ANX11" s="5"/>
      <c r="ANY11" s="5"/>
      <c r="ANZ11" s="5"/>
      <c r="AOA11" s="5"/>
      <c r="AOB11" s="5"/>
      <c r="AOC11" s="5"/>
      <c r="AOD11" s="5"/>
      <c r="AOE11" s="5"/>
      <c r="AOF11" s="5"/>
      <c r="AOG11" s="5"/>
      <c r="AOH11" s="5"/>
      <c r="AOI11" s="5"/>
      <c r="AOJ11" s="5"/>
      <c r="AOK11" s="5"/>
      <c r="AOL11" s="5"/>
      <c r="AOM11" s="5"/>
      <c r="AON11" s="5"/>
      <c r="AOO11" s="5"/>
      <c r="AOP11" s="5"/>
      <c r="AOQ11" s="5"/>
      <c r="AOR11" s="5"/>
      <c r="AOS11" s="5"/>
      <c r="AOT11" s="5"/>
      <c r="AOU11" s="5"/>
      <c r="AOV11" s="5"/>
      <c r="AOW11" s="5"/>
      <c r="AOX11" s="5"/>
      <c r="AOY11" s="5"/>
      <c r="AOZ11" s="5"/>
      <c r="APA11" s="5"/>
      <c r="APB11" s="5"/>
      <c r="APC11" s="5"/>
      <c r="APD11" s="5"/>
      <c r="APE11" s="5"/>
      <c r="APF11" s="5"/>
      <c r="APG11" s="5"/>
      <c r="APH11" s="5"/>
      <c r="API11" s="5"/>
      <c r="APJ11" s="5"/>
      <c r="APK11" s="5"/>
      <c r="APL11" s="5"/>
      <c r="APM11" s="5"/>
      <c r="APN11" s="5"/>
      <c r="APO11" s="5"/>
      <c r="APP11" s="5"/>
      <c r="APQ11" s="5"/>
      <c r="APR11" s="5"/>
      <c r="APS11" s="5"/>
      <c r="APT11" s="5"/>
      <c r="APU11" s="5"/>
      <c r="APV11" s="5"/>
      <c r="APW11" s="5"/>
      <c r="APX11" s="5"/>
      <c r="APY11" s="5"/>
      <c r="APZ11" s="5"/>
      <c r="AQA11" s="5"/>
      <c r="AQB11" s="5"/>
      <c r="AQC11" s="5"/>
      <c r="AQD11" s="5"/>
      <c r="AQE11" s="5"/>
      <c r="AQF11" s="5"/>
      <c r="AQG11" s="5"/>
      <c r="AQH11" s="5"/>
      <c r="AQI11" s="5"/>
      <c r="AQJ11" s="5"/>
      <c r="AQK11" s="5"/>
      <c r="AQL11" s="5"/>
      <c r="AQM11" s="5"/>
      <c r="AQN11" s="5"/>
      <c r="AQO11" s="5"/>
      <c r="AQP11" s="5"/>
      <c r="AQQ11" s="5"/>
      <c r="AQR11" s="5"/>
      <c r="AQS11" s="5"/>
      <c r="AQT11" s="5"/>
      <c r="AQU11" s="5"/>
      <c r="AQV11" s="5"/>
      <c r="AQW11" s="5"/>
      <c r="AQX11" s="5"/>
      <c r="AQY11" s="5"/>
      <c r="AQZ11" s="5"/>
      <c r="ARA11" s="5"/>
      <c r="ARB11" s="5"/>
      <c r="ARC11" s="5"/>
      <c r="ARD11" s="5"/>
      <c r="ARE11" s="5"/>
      <c r="ARF11" s="5"/>
      <c r="ARG11" s="5"/>
      <c r="ARH11" s="5"/>
      <c r="ARI11" s="5"/>
      <c r="ARJ11" s="5"/>
      <c r="ARK11" s="5"/>
      <c r="ARL11" s="5"/>
      <c r="ARM11" s="5"/>
      <c r="ARN11" s="5"/>
      <c r="ARO11" s="5"/>
      <c r="ARP11" s="5"/>
      <c r="ARQ11" s="5"/>
      <c r="ARR11" s="5"/>
      <c r="ARS11" s="5"/>
      <c r="ART11" s="5"/>
      <c r="ARU11" s="5"/>
      <c r="ARV11" s="5"/>
      <c r="ARW11" s="5"/>
      <c r="ARX11" s="5"/>
      <c r="ARY11" s="5"/>
      <c r="ARZ11" s="5"/>
      <c r="ASA11" s="5"/>
      <c r="ASB11" s="5"/>
      <c r="ASC11" s="5"/>
      <c r="ASD11" s="5"/>
      <c r="ASE11" s="5"/>
      <c r="ASF11" s="5"/>
      <c r="ASG11" s="5"/>
      <c r="ASH11" s="5"/>
      <c r="ASI11" s="5"/>
      <c r="ASJ11" s="5"/>
      <c r="ASK11" s="5"/>
      <c r="ASL11" s="5"/>
      <c r="ASM11" s="5"/>
      <c r="ASN11" s="5"/>
      <c r="ASO11" s="5"/>
      <c r="ASP11" s="5"/>
      <c r="ASQ11" s="5"/>
      <c r="ASR11" s="5"/>
      <c r="ASS11" s="5"/>
      <c r="AST11" s="5"/>
      <c r="ASU11" s="5"/>
      <c r="ASV11" s="5"/>
      <c r="ASW11" s="5"/>
      <c r="ASX11" s="5"/>
      <c r="ASY11" s="5"/>
      <c r="ASZ11" s="5"/>
      <c r="ATA11" s="5"/>
      <c r="ATB11" s="5"/>
      <c r="ATC11" s="5"/>
      <c r="ATD11" s="5"/>
      <c r="ATE11" s="5"/>
      <c r="ATF11" s="5"/>
      <c r="ATG11" s="5"/>
      <c r="ATH11" s="5"/>
      <c r="ATI11" s="5"/>
      <c r="ATJ11" s="5"/>
      <c r="ATK11" s="5"/>
      <c r="ATL11" s="5"/>
      <c r="ATM11" s="5"/>
      <c r="ATN11" s="5"/>
      <c r="ATO11" s="5"/>
      <c r="ATP11" s="5"/>
      <c r="ATQ11" s="5"/>
      <c r="ATR11" s="5"/>
      <c r="ATS11" s="5"/>
      <c r="ATT11" s="5"/>
      <c r="ATU11" s="5"/>
      <c r="ATV11" s="5"/>
      <c r="ATW11" s="5"/>
      <c r="ATX11" s="5"/>
      <c r="ATY11" s="5"/>
      <c r="ATZ11" s="5"/>
      <c r="AUA11" s="5"/>
      <c r="AUB11" s="5"/>
      <c r="AUC11" s="5"/>
      <c r="AUD11" s="5"/>
      <c r="AUE11" s="5"/>
      <c r="AUF11" s="5"/>
      <c r="AUG11" s="5"/>
      <c r="AUH11" s="5"/>
      <c r="AUI11" s="5"/>
      <c r="AUJ11" s="5"/>
      <c r="AUK11" s="5"/>
      <c r="AUL11" s="5"/>
      <c r="AUM11" s="5"/>
      <c r="AUN11" s="5"/>
      <c r="AUO11" s="5"/>
      <c r="AUP11" s="5"/>
      <c r="AUQ11" s="5"/>
      <c r="AUR11" s="5"/>
      <c r="AUS11" s="5"/>
      <c r="AUT11" s="5"/>
      <c r="AUU11" s="5"/>
      <c r="AUV11" s="5"/>
      <c r="AUW11" s="5"/>
      <c r="AUX11" s="5"/>
      <c r="AUY11" s="5"/>
      <c r="AUZ11" s="5"/>
      <c r="AVA11" s="5"/>
      <c r="AVB11" s="5"/>
      <c r="AVC11" s="5"/>
      <c r="AVD11" s="5"/>
      <c r="AVE11" s="5"/>
      <c r="AVF11" s="5"/>
      <c r="AVG11" s="5"/>
      <c r="AVH11" s="5"/>
      <c r="AVI11" s="5"/>
      <c r="AVJ11" s="5"/>
      <c r="AVK11" s="5"/>
      <c r="AVL11" s="5"/>
      <c r="AVM11" s="5"/>
      <c r="AVN11" s="5"/>
      <c r="AVO11" s="5"/>
      <c r="AVP11" s="5"/>
      <c r="AVQ11" s="5"/>
      <c r="AVR11" s="5"/>
      <c r="AVS11" s="5"/>
      <c r="AVT11" s="5"/>
      <c r="AVU11" s="5"/>
      <c r="AVV11" s="5"/>
      <c r="AVW11" s="5"/>
      <c r="AVX11" s="5"/>
      <c r="AVY11" s="5"/>
      <c r="AVZ11" s="5"/>
      <c r="AWA11" s="5"/>
      <c r="AWB11" s="5"/>
      <c r="AWC11" s="5"/>
      <c r="AWD11" s="5"/>
      <c r="AWE11" s="5"/>
      <c r="AWF11" s="5"/>
      <c r="AWG11" s="5"/>
      <c r="AWH11" s="5"/>
      <c r="AWI11" s="5"/>
      <c r="AWJ11" s="5"/>
      <c r="AWK11" s="5"/>
      <c r="AWL11" s="5"/>
      <c r="AWM11" s="5"/>
      <c r="AWN11" s="5"/>
      <c r="AWO11" s="5"/>
      <c r="AWP11" s="5"/>
      <c r="AWQ11" s="5"/>
      <c r="AWR11" s="5"/>
      <c r="AWS11" s="5"/>
      <c r="AWT11" s="5"/>
      <c r="AWU11" s="5"/>
      <c r="AWV11" s="5"/>
      <c r="AWW11" s="5"/>
      <c r="AWX11" s="5"/>
      <c r="AWY11" s="5"/>
      <c r="AWZ11" s="5"/>
      <c r="AXA11" s="5"/>
      <c r="AXB11" s="5"/>
      <c r="AXC11" s="5"/>
      <c r="AXD11" s="5"/>
      <c r="AXE11" s="5"/>
      <c r="AXF11" s="5"/>
      <c r="AXG11" s="5"/>
      <c r="AXH11" s="5"/>
      <c r="AXI11" s="5"/>
      <c r="AXJ11" s="5"/>
      <c r="AXK11" s="5"/>
      <c r="AXL11" s="5"/>
      <c r="AXM11" s="5"/>
      <c r="AXN11" s="5"/>
      <c r="AXO11" s="5"/>
      <c r="AXP11" s="5"/>
      <c r="AXQ11" s="5"/>
      <c r="AXR11" s="5"/>
      <c r="AXS11" s="5"/>
      <c r="AXT11" s="5"/>
      <c r="AXU11" s="5"/>
      <c r="AXV11" s="5"/>
      <c r="AXW11" s="5"/>
      <c r="AXX11" s="5"/>
      <c r="AXY11" s="5"/>
    </row>
    <row r="12" spans="1:1325">
      <c r="A12" s="17" t="s">
        <v>5</v>
      </c>
      <c r="B12" s="77">
        <v>5437398</v>
      </c>
      <c r="C12" s="28">
        <f t="shared" si="0"/>
        <v>13.272729300982597</v>
      </c>
      <c r="D12" s="77">
        <v>5209047</v>
      </c>
      <c r="E12" s="28">
        <f t="shared" si="1"/>
        <v>12.387002615443611</v>
      </c>
      <c r="F12" s="41">
        <f t="shared" si="2"/>
        <v>10646445</v>
      </c>
      <c r="G12" s="35">
        <f t="shared" si="3"/>
        <v>12.824073627390325</v>
      </c>
      <c r="H12" s="13">
        <v>13</v>
      </c>
      <c r="I12" s="28">
        <f t="shared" si="4"/>
        <v>0.29532030895047706</v>
      </c>
      <c r="J12" s="138">
        <v>6</v>
      </c>
      <c r="K12" s="28">
        <f t="shared" si="5"/>
        <v>0.17006802721088435</v>
      </c>
      <c r="L12" s="11"/>
      <c r="M12" s="12">
        <f t="shared" si="78"/>
        <v>19</v>
      </c>
      <c r="N12" s="13">
        <v>13</v>
      </c>
      <c r="O12" s="28">
        <f t="shared" si="6"/>
        <v>0.29599271402550092</v>
      </c>
      <c r="P12" s="138">
        <v>6</v>
      </c>
      <c r="Q12" s="28">
        <f t="shared" si="7"/>
        <v>0.17059994313335228</v>
      </c>
      <c r="R12" s="11"/>
      <c r="S12" s="12">
        <f t="shared" si="79"/>
        <v>19</v>
      </c>
      <c r="T12" s="10">
        <v>13</v>
      </c>
      <c r="U12" s="28">
        <f t="shared" si="8"/>
        <v>0.29734675205855443</v>
      </c>
      <c r="V12" s="11">
        <v>6</v>
      </c>
      <c r="W12" s="28">
        <f t="shared" si="9"/>
        <v>0.17123287671232876</v>
      </c>
      <c r="X12" s="11"/>
      <c r="Y12" s="12">
        <f t="shared" si="10"/>
        <v>19</v>
      </c>
      <c r="Z12" s="10">
        <v>13</v>
      </c>
      <c r="AA12" s="28">
        <f t="shared" si="11"/>
        <v>0.29905682079595125</v>
      </c>
      <c r="AB12" s="11">
        <v>6</v>
      </c>
      <c r="AC12" s="28">
        <f t="shared" si="12"/>
        <v>0.1728110599078341</v>
      </c>
      <c r="AD12" s="11"/>
      <c r="AE12" s="12">
        <f t="shared" si="13"/>
        <v>19</v>
      </c>
      <c r="AF12" s="10">
        <v>13</v>
      </c>
      <c r="AG12" s="28">
        <f t="shared" si="14"/>
        <v>0.30274802049371213</v>
      </c>
      <c r="AH12" s="11">
        <v>6</v>
      </c>
      <c r="AI12" s="28">
        <f t="shared" si="15"/>
        <v>0.17523364485981308</v>
      </c>
      <c r="AJ12" s="11"/>
      <c r="AK12" s="12">
        <f t="shared" si="16"/>
        <v>19</v>
      </c>
      <c r="AL12" s="10">
        <v>14</v>
      </c>
      <c r="AM12" s="28">
        <f t="shared" si="17"/>
        <v>0.32871566095327542</v>
      </c>
      <c r="AN12" s="11">
        <v>6</v>
      </c>
      <c r="AO12" s="28">
        <f t="shared" si="18"/>
        <v>0.17804154302670622</v>
      </c>
      <c r="AP12" s="11"/>
      <c r="AQ12" s="12">
        <f t="shared" si="19"/>
        <v>20</v>
      </c>
      <c r="AR12" s="10">
        <v>13</v>
      </c>
      <c r="AS12" s="28">
        <f t="shared" si="20"/>
        <v>0.30922930542340626</v>
      </c>
      <c r="AT12" s="11">
        <v>6</v>
      </c>
      <c r="AU12" s="28">
        <f t="shared" si="21"/>
        <v>0.18050541516245489</v>
      </c>
      <c r="AV12" s="11"/>
      <c r="AW12" s="12">
        <f t="shared" si="22"/>
        <v>19</v>
      </c>
      <c r="AX12" s="10">
        <v>12</v>
      </c>
      <c r="AY12" s="28">
        <f t="shared" si="23"/>
        <v>0.29041626331074544</v>
      </c>
      <c r="AZ12" s="11">
        <v>6</v>
      </c>
      <c r="BA12" s="28">
        <f t="shared" si="24"/>
        <v>0.18292682926829271</v>
      </c>
      <c r="BB12" s="11"/>
      <c r="BC12" s="12">
        <f t="shared" si="25"/>
        <v>18</v>
      </c>
      <c r="BD12" s="10">
        <v>12</v>
      </c>
      <c r="BE12" s="28">
        <f t="shared" si="26"/>
        <v>0.29147437454457131</v>
      </c>
      <c r="BF12" s="11">
        <v>6</v>
      </c>
      <c r="BG12" s="28">
        <f t="shared" si="27"/>
        <v>0.18331805682859761</v>
      </c>
      <c r="BH12" s="11"/>
      <c r="BI12" s="12">
        <f t="shared" si="28"/>
        <v>18</v>
      </c>
      <c r="BJ12" s="10">
        <v>12</v>
      </c>
      <c r="BK12" s="28">
        <f t="shared" si="29"/>
        <v>0.29261155815654721</v>
      </c>
      <c r="BL12" s="11">
        <v>6</v>
      </c>
      <c r="BM12" s="28">
        <f t="shared" si="30"/>
        <v>0.18387986515476554</v>
      </c>
      <c r="BN12" s="11"/>
      <c r="BO12" s="12">
        <f t="shared" si="31"/>
        <v>18</v>
      </c>
      <c r="BP12" s="10">
        <v>12</v>
      </c>
      <c r="BQ12" s="28">
        <f t="shared" si="32"/>
        <v>0.29688273132112813</v>
      </c>
      <c r="BR12" s="11">
        <v>6</v>
      </c>
      <c r="BS12" s="28">
        <f t="shared" si="33"/>
        <v>0.18645121193287756</v>
      </c>
      <c r="BT12" s="11"/>
      <c r="BU12" s="12">
        <f t="shared" si="34"/>
        <v>18</v>
      </c>
      <c r="BV12" s="10">
        <v>11</v>
      </c>
      <c r="BW12" s="28">
        <f t="shared" si="35"/>
        <v>0.27735753908219873</v>
      </c>
      <c r="BX12" s="11">
        <v>6</v>
      </c>
      <c r="BY12" s="28">
        <f t="shared" si="36"/>
        <v>0.19083969465648853</v>
      </c>
      <c r="BZ12" s="11"/>
      <c r="CA12" s="12">
        <f t="shared" si="37"/>
        <v>17</v>
      </c>
      <c r="CB12" s="10">
        <v>11</v>
      </c>
      <c r="CC12" s="28">
        <f t="shared" si="38"/>
        <v>0.2816180235535074</v>
      </c>
      <c r="CD12" s="11">
        <v>5</v>
      </c>
      <c r="CE12" s="28">
        <f t="shared" si="39"/>
        <v>0.16228497241155468</v>
      </c>
      <c r="CF12" s="11"/>
      <c r="CG12" s="12">
        <f t="shared" si="40"/>
        <v>16</v>
      </c>
      <c r="CH12" s="10">
        <v>10</v>
      </c>
      <c r="CI12" s="28">
        <f t="shared" si="41"/>
        <v>0.2615062761506276</v>
      </c>
      <c r="CJ12" s="11">
        <v>5</v>
      </c>
      <c r="CK12" s="28">
        <f t="shared" si="42"/>
        <v>0.16677785190126751</v>
      </c>
      <c r="CL12" s="11"/>
      <c r="CM12" s="12">
        <f t="shared" si="43"/>
        <v>15</v>
      </c>
      <c r="CN12" s="11">
        <v>9</v>
      </c>
      <c r="CO12" s="28">
        <f t="shared" si="44"/>
        <v>0.24</v>
      </c>
      <c r="CP12" s="11">
        <v>5</v>
      </c>
      <c r="CQ12" s="28">
        <f t="shared" si="45"/>
        <v>0.17053206002728513</v>
      </c>
      <c r="CR12" s="11"/>
      <c r="CS12" s="12">
        <f t="shared" si="46"/>
        <v>14</v>
      </c>
      <c r="CT12" s="11">
        <v>9</v>
      </c>
      <c r="CU12" s="28">
        <f t="shared" si="47"/>
        <v>0.24167561761546724</v>
      </c>
      <c r="CV12" s="11">
        <v>5</v>
      </c>
      <c r="CW12" s="28">
        <f t="shared" si="48"/>
        <v>0.17146776406035666</v>
      </c>
      <c r="CX12" s="11"/>
      <c r="CY12" s="12">
        <f t="shared" si="49"/>
        <v>14</v>
      </c>
      <c r="CZ12" s="11">
        <v>9</v>
      </c>
      <c r="DA12" s="28">
        <f t="shared" si="50"/>
        <v>0.24344062753583989</v>
      </c>
      <c r="DB12" s="11">
        <v>5</v>
      </c>
      <c r="DC12" s="28">
        <f t="shared" si="51"/>
        <v>0.17427675148135238</v>
      </c>
      <c r="DD12" s="11"/>
      <c r="DE12" s="11">
        <f t="shared" si="52"/>
        <v>14</v>
      </c>
      <c r="DF12" s="28">
        <f t="shared" si="53"/>
        <v>0.21321961620469082</v>
      </c>
      <c r="DG12" s="10">
        <v>9</v>
      </c>
      <c r="DH12" s="28">
        <f t="shared" si="54"/>
        <v>0.24684585847504115</v>
      </c>
      <c r="DI12" s="11">
        <v>5</v>
      </c>
      <c r="DJ12" s="28">
        <f t="shared" si="55"/>
        <v>0.17692852087756544</v>
      </c>
      <c r="DK12" s="11"/>
      <c r="DL12" s="11">
        <f t="shared" si="56"/>
        <v>14</v>
      </c>
      <c r="DM12" s="35">
        <f t="shared" si="57"/>
        <v>0.21631644004944375</v>
      </c>
      <c r="DN12" s="10">
        <v>9</v>
      </c>
      <c r="DO12" s="28">
        <f t="shared" si="58"/>
        <v>0.25466893039049238</v>
      </c>
      <c r="DP12" s="11">
        <v>5</v>
      </c>
      <c r="DQ12" s="28">
        <f t="shared" si="59"/>
        <v>0.18221574344023322</v>
      </c>
      <c r="DR12" s="11"/>
      <c r="DS12" s="11">
        <f t="shared" si="60"/>
        <v>14</v>
      </c>
      <c r="DT12" s="35">
        <f t="shared" si="61"/>
        <v>0.22300095571838166</v>
      </c>
      <c r="DU12" s="11">
        <v>9</v>
      </c>
      <c r="DV12" s="28">
        <f t="shared" si="62"/>
        <v>0.26147588611272515</v>
      </c>
      <c r="DW12" s="11">
        <v>5</v>
      </c>
      <c r="DX12" s="28">
        <f t="shared" si="63"/>
        <v>0.18747656542932134</v>
      </c>
      <c r="DY12" s="11"/>
      <c r="DZ12" s="11">
        <f t="shared" si="64"/>
        <v>14</v>
      </c>
      <c r="EA12" s="35">
        <f t="shared" si="65"/>
        <v>0.22917007693566865</v>
      </c>
      <c r="EB12" s="10">
        <v>8</v>
      </c>
      <c r="EC12" s="28">
        <f t="shared" si="66"/>
        <v>0.23923444976076555</v>
      </c>
      <c r="ED12" s="11">
        <v>4</v>
      </c>
      <c r="EE12" s="28">
        <f t="shared" si="67"/>
        <v>0.15606710885680844</v>
      </c>
      <c r="EF12" s="11"/>
      <c r="EG12" s="11">
        <f t="shared" si="68"/>
        <v>12</v>
      </c>
      <c r="EH12" s="35">
        <f t="shared" si="69"/>
        <v>0.20314880650076178</v>
      </c>
      <c r="EI12" s="11">
        <v>5</v>
      </c>
      <c r="EJ12" s="28">
        <f t="shared" si="70"/>
        <v>0.15328019619865113</v>
      </c>
      <c r="EK12" s="11">
        <v>4</v>
      </c>
      <c r="EL12" s="28">
        <f t="shared" si="71"/>
        <v>0.16116035455278002</v>
      </c>
      <c r="EM12" s="11"/>
      <c r="EN12" s="11">
        <f t="shared" si="72"/>
        <v>9</v>
      </c>
      <c r="EO12" s="35">
        <f t="shared" si="73"/>
        <v>0.15668523676880222</v>
      </c>
      <c r="EP12" s="142"/>
      <c r="EQ12" s="144"/>
      <c r="ER12" s="144"/>
      <c r="ES12" s="144"/>
      <c r="ET12" s="144"/>
      <c r="EU12" s="144"/>
      <c r="EV12" s="140"/>
      <c r="EW12" s="142"/>
      <c r="EX12" s="144"/>
      <c r="EY12" s="144"/>
      <c r="EZ12" s="144"/>
      <c r="FA12" s="144"/>
      <c r="FB12" s="144"/>
      <c r="FC12" s="140"/>
      <c r="FD12" s="142"/>
      <c r="FE12" s="144"/>
      <c r="FF12" s="144"/>
      <c r="FG12" s="144"/>
      <c r="FH12" s="144"/>
      <c r="FI12" s="144"/>
      <c r="FJ12" s="140"/>
      <c r="FK12" s="142"/>
      <c r="FL12" s="144"/>
      <c r="FM12" s="144"/>
      <c r="FN12" s="144"/>
      <c r="FO12" s="144"/>
      <c r="FP12" s="144"/>
      <c r="FQ12" s="140"/>
      <c r="FR12" s="142"/>
      <c r="FS12" s="144"/>
      <c r="FT12" s="144"/>
      <c r="FU12" s="144"/>
      <c r="FV12" s="144"/>
      <c r="FW12" s="144"/>
      <c r="FX12" s="140"/>
      <c r="FY12" s="142"/>
      <c r="FZ12" s="144"/>
      <c r="GA12" s="144"/>
      <c r="GB12" s="144"/>
      <c r="GC12" s="144"/>
      <c r="GD12" s="144"/>
      <c r="GE12" s="140"/>
      <c r="GF12" s="142"/>
      <c r="GG12" s="144"/>
      <c r="GH12" s="144"/>
      <c r="GI12" s="144"/>
      <c r="GJ12" s="144"/>
      <c r="GK12" s="144"/>
      <c r="GL12" s="140"/>
      <c r="GM12" s="142"/>
      <c r="GN12" s="144"/>
      <c r="GO12" s="144"/>
      <c r="GP12" s="144"/>
      <c r="GQ12" s="144"/>
      <c r="GR12" s="144"/>
      <c r="GS12" s="140"/>
      <c r="GT12" s="142"/>
      <c r="GU12" s="144"/>
      <c r="GV12" s="144"/>
      <c r="GW12" s="144"/>
      <c r="GX12" s="144"/>
      <c r="GY12" s="144"/>
      <c r="GZ12" s="140"/>
      <c r="HA12" s="142"/>
      <c r="HB12" s="144"/>
      <c r="HC12" s="144"/>
      <c r="HD12" s="144"/>
      <c r="HE12" s="144"/>
      <c r="HF12" s="144"/>
      <c r="HG12" s="140"/>
      <c r="HH12" s="142"/>
      <c r="HI12" s="144"/>
      <c r="HJ12" s="144"/>
      <c r="HK12" s="144"/>
      <c r="HL12" s="144"/>
      <c r="HM12" s="144"/>
      <c r="HN12" s="140"/>
      <c r="HO12" s="142"/>
      <c r="HP12" s="144"/>
      <c r="HQ12" s="144"/>
      <c r="HR12" s="144"/>
      <c r="HS12" s="144"/>
      <c r="HT12" s="144"/>
      <c r="HU12" s="140"/>
      <c r="HV12" s="142"/>
      <c r="HW12" s="144"/>
      <c r="HX12" s="144"/>
      <c r="HY12" s="144"/>
      <c r="HZ12" s="144"/>
      <c r="IA12" s="144"/>
      <c r="IB12" s="140"/>
      <c r="IC12" s="142"/>
      <c r="ID12" s="144"/>
      <c r="IE12" s="144"/>
      <c r="IF12" s="144"/>
      <c r="IG12" s="144"/>
      <c r="IH12" s="144"/>
      <c r="II12" s="140"/>
      <c r="IJ12" s="142"/>
      <c r="IK12" s="144"/>
      <c r="IL12" s="144"/>
      <c r="IM12" s="144"/>
      <c r="IN12" s="144"/>
      <c r="IO12" s="144"/>
      <c r="IP12" s="140"/>
      <c r="IQ12" s="142"/>
      <c r="IR12" s="144"/>
      <c r="IS12" s="144"/>
      <c r="IT12" s="144"/>
      <c r="IU12" s="144"/>
      <c r="IV12" s="144"/>
      <c r="IW12" s="140"/>
      <c r="IX12" s="142"/>
      <c r="IY12" s="144"/>
      <c r="IZ12" s="144"/>
      <c r="JA12" s="144"/>
      <c r="JB12" s="144"/>
      <c r="JC12" s="144"/>
      <c r="JD12" s="140"/>
      <c r="JE12" s="142"/>
      <c r="JF12" s="144"/>
      <c r="JG12" s="144"/>
      <c r="JH12" s="144"/>
      <c r="JI12" s="144"/>
      <c r="JJ12" s="144"/>
      <c r="JK12" s="140"/>
      <c r="JL12" s="142"/>
      <c r="JM12" s="144"/>
      <c r="JN12" s="144"/>
      <c r="JO12" s="144"/>
      <c r="JP12" s="144"/>
      <c r="JQ12" s="144"/>
      <c r="JR12" s="140"/>
      <c r="JS12" s="142"/>
      <c r="JT12" s="144"/>
      <c r="JU12" s="144"/>
      <c r="JV12" s="144"/>
      <c r="JW12" s="144"/>
      <c r="JX12" s="144"/>
      <c r="JY12" s="140"/>
      <c r="JZ12" s="142"/>
      <c r="KA12" s="144"/>
      <c r="KB12" s="144"/>
      <c r="KC12" s="144"/>
      <c r="KD12" s="144"/>
      <c r="KE12" s="144"/>
      <c r="KF12" s="140"/>
      <c r="KG12" s="142"/>
      <c r="KH12" s="144"/>
      <c r="KI12" s="144"/>
      <c r="KJ12" s="144"/>
      <c r="KK12" s="144"/>
      <c r="KL12" s="144"/>
      <c r="KM12" s="140"/>
      <c r="KN12" s="142"/>
      <c r="KO12" s="144"/>
      <c r="KP12" s="144"/>
      <c r="KQ12" s="144"/>
      <c r="KR12" s="144"/>
      <c r="KS12" s="144"/>
      <c r="KT12" s="140"/>
      <c r="KU12" s="142"/>
      <c r="KV12" s="144"/>
      <c r="KW12" s="144"/>
      <c r="KX12" s="144"/>
      <c r="KY12" s="144"/>
      <c r="KZ12" s="144"/>
      <c r="LA12" s="140"/>
      <c r="LB12" s="142"/>
      <c r="LC12" s="144"/>
      <c r="LD12" s="144"/>
      <c r="LE12" s="144"/>
      <c r="LF12" s="144"/>
      <c r="LG12" s="144"/>
      <c r="LH12" s="140"/>
      <c r="LI12" s="142"/>
      <c r="LJ12" s="144"/>
      <c r="LK12" s="144"/>
      <c r="LL12" s="144"/>
      <c r="LM12" s="144"/>
      <c r="LN12" s="144"/>
      <c r="LO12" s="140"/>
      <c r="LP12" s="108">
        <v>0</v>
      </c>
      <c r="LQ12" s="28">
        <f t="shared" si="74"/>
        <v>0</v>
      </c>
      <c r="LR12" s="11">
        <v>0</v>
      </c>
      <c r="LS12" s="28">
        <f t="shared" si="75"/>
        <v>0</v>
      </c>
      <c r="LT12" s="109"/>
      <c r="LU12" s="11">
        <f t="shared" si="76"/>
        <v>0</v>
      </c>
      <c r="LV12" s="35">
        <f t="shared" si="77"/>
        <v>0</v>
      </c>
      <c r="LX12" s="11"/>
      <c r="LY12" s="28"/>
      <c r="LZ12" s="11"/>
      <c r="MA12" s="28"/>
      <c r="MB12" s="20"/>
      <c r="MC12" s="11"/>
      <c r="MD12" s="28"/>
      <c r="ME12" s="21"/>
      <c r="AMA12" s="5"/>
      <c r="AMB12" s="5"/>
      <c r="AMC12" s="5"/>
      <c r="AMD12" s="5"/>
      <c r="AME12" s="5"/>
      <c r="AMF12" s="5"/>
      <c r="AMG12" s="5"/>
      <c r="AMH12" s="5"/>
      <c r="AMI12" s="5"/>
      <c r="AMJ12" s="5"/>
      <c r="AMK12" s="5"/>
      <c r="AML12" s="5"/>
      <c r="AMM12" s="5"/>
      <c r="AMN12" s="5"/>
      <c r="AMO12" s="5"/>
      <c r="AMP12" s="5"/>
      <c r="AMQ12" s="5"/>
      <c r="AMR12" s="5"/>
      <c r="AMS12" s="5"/>
      <c r="AMT12" s="5"/>
      <c r="AMU12" s="5"/>
      <c r="AMV12" s="5"/>
      <c r="AMW12" s="5"/>
      <c r="AMX12" s="5"/>
      <c r="AMY12" s="5"/>
      <c r="AMZ12" s="5"/>
      <c r="ANA12" s="5"/>
      <c r="ANB12" s="5"/>
      <c r="ANC12" s="5"/>
      <c r="AND12" s="5"/>
      <c r="ANE12" s="5"/>
      <c r="ANF12" s="5"/>
      <c r="ANG12" s="5"/>
      <c r="ANH12" s="5"/>
      <c r="ANI12" s="5"/>
      <c r="ANJ12" s="5"/>
      <c r="ANK12" s="5"/>
      <c r="ANL12" s="5"/>
      <c r="ANM12" s="5"/>
      <c r="ANN12" s="5"/>
      <c r="ANO12" s="5"/>
      <c r="ANP12" s="5"/>
      <c r="ANQ12" s="5"/>
      <c r="ANR12" s="5"/>
      <c r="ANS12" s="5"/>
      <c r="ANT12" s="5"/>
      <c r="ANU12" s="5"/>
      <c r="ANV12" s="5"/>
      <c r="ANW12" s="5"/>
      <c r="ANX12" s="5"/>
      <c r="ANY12" s="5"/>
      <c r="ANZ12" s="5"/>
      <c r="AOA12" s="5"/>
      <c r="AOB12" s="5"/>
      <c r="AOC12" s="5"/>
      <c r="AOD12" s="5"/>
      <c r="AOE12" s="5"/>
      <c r="AOF12" s="5"/>
      <c r="AOG12" s="5"/>
      <c r="AOH12" s="5"/>
      <c r="AOI12" s="5"/>
      <c r="AOJ12" s="5"/>
      <c r="AOK12" s="5"/>
      <c r="AOL12" s="5"/>
      <c r="AOM12" s="5"/>
      <c r="AON12" s="5"/>
      <c r="AOO12" s="5"/>
      <c r="AOP12" s="5"/>
      <c r="AOQ12" s="5"/>
      <c r="AOR12" s="5"/>
      <c r="AOS12" s="5"/>
      <c r="AOT12" s="5"/>
      <c r="AOU12" s="5"/>
      <c r="AOV12" s="5"/>
      <c r="AOW12" s="5"/>
      <c r="AOX12" s="5"/>
      <c r="AOY12" s="5"/>
      <c r="AOZ12" s="5"/>
      <c r="APA12" s="5"/>
      <c r="APB12" s="5"/>
      <c r="APC12" s="5"/>
      <c r="APD12" s="5"/>
      <c r="APE12" s="5"/>
      <c r="APF12" s="5"/>
      <c r="APG12" s="5"/>
      <c r="APH12" s="5"/>
      <c r="API12" s="5"/>
      <c r="APJ12" s="5"/>
      <c r="APK12" s="5"/>
      <c r="APL12" s="5"/>
      <c r="APM12" s="5"/>
      <c r="APN12" s="5"/>
      <c r="APO12" s="5"/>
      <c r="APP12" s="5"/>
      <c r="APQ12" s="5"/>
      <c r="APR12" s="5"/>
      <c r="APS12" s="5"/>
      <c r="APT12" s="5"/>
      <c r="APU12" s="5"/>
      <c r="APV12" s="5"/>
      <c r="APW12" s="5"/>
      <c r="APX12" s="5"/>
      <c r="APY12" s="5"/>
      <c r="APZ12" s="5"/>
      <c r="AQA12" s="5"/>
      <c r="AQB12" s="5"/>
      <c r="AQC12" s="5"/>
      <c r="AQD12" s="5"/>
      <c r="AQE12" s="5"/>
      <c r="AQF12" s="5"/>
      <c r="AQG12" s="5"/>
      <c r="AQH12" s="5"/>
      <c r="AQI12" s="5"/>
      <c r="AQJ12" s="5"/>
      <c r="AQK12" s="5"/>
      <c r="AQL12" s="5"/>
      <c r="AQM12" s="5"/>
      <c r="AQN12" s="5"/>
      <c r="AQO12" s="5"/>
      <c r="AQP12" s="5"/>
      <c r="AQQ12" s="5"/>
      <c r="AQR12" s="5"/>
      <c r="AQS12" s="5"/>
      <c r="AQT12" s="5"/>
      <c r="AQU12" s="5"/>
      <c r="AQV12" s="5"/>
      <c r="AQW12" s="5"/>
      <c r="AQX12" s="5"/>
      <c r="AQY12" s="5"/>
      <c r="AQZ12" s="5"/>
      <c r="ARA12" s="5"/>
      <c r="ARB12" s="5"/>
      <c r="ARC12" s="5"/>
      <c r="ARD12" s="5"/>
      <c r="ARE12" s="5"/>
      <c r="ARF12" s="5"/>
      <c r="ARG12" s="5"/>
      <c r="ARH12" s="5"/>
      <c r="ARI12" s="5"/>
      <c r="ARJ12" s="5"/>
      <c r="ARK12" s="5"/>
      <c r="ARL12" s="5"/>
      <c r="ARM12" s="5"/>
      <c r="ARN12" s="5"/>
      <c r="ARO12" s="5"/>
      <c r="ARP12" s="5"/>
      <c r="ARQ12" s="5"/>
      <c r="ARR12" s="5"/>
      <c r="ARS12" s="5"/>
      <c r="ART12" s="5"/>
      <c r="ARU12" s="5"/>
      <c r="ARV12" s="5"/>
      <c r="ARW12" s="5"/>
      <c r="ARX12" s="5"/>
      <c r="ARY12" s="5"/>
      <c r="ARZ12" s="5"/>
      <c r="ASA12" s="5"/>
      <c r="ASB12" s="5"/>
      <c r="ASC12" s="5"/>
      <c r="ASD12" s="5"/>
      <c r="ASE12" s="5"/>
      <c r="ASF12" s="5"/>
      <c r="ASG12" s="5"/>
      <c r="ASH12" s="5"/>
      <c r="ASI12" s="5"/>
      <c r="ASJ12" s="5"/>
      <c r="ASK12" s="5"/>
      <c r="ASL12" s="5"/>
      <c r="ASM12" s="5"/>
      <c r="ASN12" s="5"/>
      <c r="ASO12" s="5"/>
      <c r="ASP12" s="5"/>
      <c r="ASQ12" s="5"/>
      <c r="ASR12" s="5"/>
      <c r="ASS12" s="5"/>
      <c r="AST12" s="5"/>
      <c r="ASU12" s="5"/>
      <c r="ASV12" s="5"/>
      <c r="ASW12" s="5"/>
      <c r="ASX12" s="5"/>
      <c r="ASY12" s="5"/>
      <c r="ASZ12" s="5"/>
      <c r="ATA12" s="5"/>
      <c r="ATB12" s="5"/>
      <c r="ATC12" s="5"/>
      <c r="ATD12" s="5"/>
      <c r="ATE12" s="5"/>
      <c r="ATF12" s="5"/>
      <c r="ATG12" s="5"/>
      <c r="ATH12" s="5"/>
      <c r="ATI12" s="5"/>
      <c r="ATJ12" s="5"/>
      <c r="ATK12" s="5"/>
      <c r="ATL12" s="5"/>
      <c r="ATM12" s="5"/>
      <c r="ATN12" s="5"/>
      <c r="ATO12" s="5"/>
      <c r="ATP12" s="5"/>
      <c r="ATQ12" s="5"/>
      <c r="ATR12" s="5"/>
      <c r="ATS12" s="5"/>
      <c r="ATT12" s="5"/>
      <c r="ATU12" s="5"/>
      <c r="ATV12" s="5"/>
      <c r="ATW12" s="5"/>
      <c r="ATX12" s="5"/>
      <c r="ATY12" s="5"/>
      <c r="ATZ12" s="5"/>
      <c r="AUA12" s="5"/>
      <c r="AUB12" s="5"/>
      <c r="AUC12" s="5"/>
      <c r="AUD12" s="5"/>
      <c r="AUE12" s="5"/>
      <c r="AUF12" s="5"/>
      <c r="AUG12" s="5"/>
      <c r="AUH12" s="5"/>
      <c r="AUI12" s="5"/>
      <c r="AUJ12" s="5"/>
      <c r="AUK12" s="5"/>
      <c r="AUL12" s="5"/>
      <c r="AUM12" s="5"/>
      <c r="AUN12" s="5"/>
      <c r="AUO12" s="5"/>
      <c r="AUP12" s="5"/>
      <c r="AUQ12" s="5"/>
      <c r="AUR12" s="5"/>
      <c r="AUS12" s="5"/>
      <c r="AUT12" s="5"/>
      <c r="AUU12" s="5"/>
      <c r="AUV12" s="5"/>
      <c r="AUW12" s="5"/>
      <c r="AUX12" s="5"/>
      <c r="AUY12" s="5"/>
      <c r="AUZ12" s="5"/>
      <c r="AVA12" s="5"/>
      <c r="AVB12" s="5"/>
      <c r="AVC12" s="5"/>
      <c r="AVD12" s="5"/>
      <c r="AVE12" s="5"/>
      <c r="AVF12" s="5"/>
      <c r="AVG12" s="5"/>
      <c r="AVH12" s="5"/>
      <c r="AVI12" s="5"/>
      <c r="AVJ12" s="5"/>
      <c r="AVK12" s="5"/>
      <c r="AVL12" s="5"/>
      <c r="AVM12" s="5"/>
      <c r="AVN12" s="5"/>
      <c r="AVO12" s="5"/>
      <c r="AVP12" s="5"/>
      <c r="AVQ12" s="5"/>
      <c r="AVR12" s="5"/>
      <c r="AVS12" s="5"/>
      <c r="AVT12" s="5"/>
      <c r="AVU12" s="5"/>
      <c r="AVV12" s="5"/>
      <c r="AVW12" s="5"/>
      <c r="AVX12" s="5"/>
      <c r="AVY12" s="5"/>
      <c r="AVZ12" s="5"/>
      <c r="AWA12" s="5"/>
      <c r="AWB12" s="5"/>
      <c r="AWC12" s="5"/>
      <c r="AWD12" s="5"/>
      <c r="AWE12" s="5"/>
      <c r="AWF12" s="5"/>
      <c r="AWG12" s="5"/>
      <c r="AWH12" s="5"/>
      <c r="AWI12" s="5"/>
      <c r="AWJ12" s="5"/>
      <c r="AWK12" s="5"/>
      <c r="AWL12" s="5"/>
      <c r="AWM12" s="5"/>
      <c r="AWN12" s="5"/>
      <c r="AWO12" s="5"/>
      <c r="AWP12" s="5"/>
      <c r="AWQ12" s="5"/>
      <c r="AWR12" s="5"/>
      <c r="AWS12" s="5"/>
      <c r="AWT12" s="5"/>
      <c r="AWU12" s="5"/>
      <c r="AWV12" s="5"/>
      <c r="AWW12" s="5"/>
      <c r="AWX12" s="5"/>
      <c r="AWY12" s="5"/>
      <c r="AWZ12" s="5"/>
      <c r="AXA12" s="5"/>
      <c r="AXB12" s="5"/>
      <c r="AXC12" s="5"/>
      <c r="AXD12" s="5"/>
      <c r="AXE12" s="5"/>
      <c r="AXF12" s="5"/>
      <c r="AXG12" s="5"/>
      <c r="AXH12" s="5"/>
      <c r="AXI12" s="5"/>
      <c r="AXJ12" s="5"/>
      <c r="AXK12" s="5"/>
      <c r="AXL12" s="5"/>
      <c r="AXM12" s="5"/>
      <c r="AXN12" s="5"/>
      <c r="AXO12" s="5"/>
      <c r="AXP12" s="5"/>
      <c r="AXQ12" s="5"/>
      <c r="AXR12" s="5"/>
      <c r="AXS12" s="5"/>
      <c r="AXT12" s="5"/>
      <c r="AXU12" s="5"/>
      <c r="AXV12" s="5"/>
      <c r="AXW12" s="5"/>
      <c r="AXX12" s="5"/>
      <c r="AXY12" s="5"/>
    </row>
    <row r="13" spans="1:1325">
      <c r="A13" s="17" t="s">
        <v>6</v>
      </c>
      <c r="B13" s="77">
        <v>5251175</v>
      </c>
      <c r="C13" s="28">
        <f t="shared" si="0"/>
        <v>12.818157561224558</v>
      </c>
      <c r="D13" s="77">
        <v>5175082</v>
      </c>
      <c r="E13" s="28">
        <f t="shared" si="1"/>
        <v>12.306234570188204</v>
      </c>
      <c r="F13" s="41">
        <f t="shared" si="2"/>
        <v>10426257</v>
      </c>
      <c r="G13" s="35">
        <f t="shared" si="3"/>
        <v>12.558848275278159</v>
      </c>
      <c r="H13" s="13">
        <v>41</v>
      </c>
      <c r="I13" s="28">
        <f t="shared" si="4"/>
        <v>0.93139482053611988</v>
      </c>
      <c r="J13" s="138">
        <v>15</v>
      </c>
      <c r="K13" s="28">
        <f t="shared" si="5"/>
        <v>0.42517006802721091</v>
      </c>
      <c r="L13" s="11"/>
      <c r="M13" s="12">
        <f t="shared" si="78"/>
        <v>56</v>
      </c>
      <c r="N13" s="13">
        <v>41</v>
      </c>
      <c r="O13" s="28">
        <f t="shared" si="6"/>
        <v>0.93351548269581064</v>
      </c>
      <c r="P13" s="138">
        <v>15</v>
      </c>
      <c r="Q13" s="28">
        <f t="shared" si="7"/>
        <v>0.42649985783338068</v>
      </c>
      <c r="R13" s="11"/>
      <c r="S13" s="12">
        <f t="shared" si="79"/>
        <v>56</v>
      </c>
      <c r="T13" s="10">
        <v>40</v>
      </c>
      <c r="U13" s="28">
        <f t="shared" si="8"/>
        <v>0.91491308325709064</v>
      </c>
      <c r="V13" s="11">
        <v>15</v>
      </c>
      <c r="W13" s="28">
        <f t="shared" si="9"/>
        <v>0.42808219178082191</v>
      </c>
      <c r="X13" s="11"/>
      <c r="Y13" s="12">
        <f t="shared" si="10"/>
        <v>55</v>
      </c>
      <c r="Z13" s="10">
        <v>40</v>
      </c>
      <c r="AA13" s="28">
        <f t="shared" si="11"/>
        <v>0.92017483321831151</v>
      </c>
      <c r="AB13" s="11">
        <v>14</v>
      </c>
      <c r="AC13" s="28">
        <f t="shared" si="12"/>
        <v>0.40322580645161288</v>
      </c>
      <c r="AD13" s="11"/>
      <c r="AE13" s="12">
        <f t="shared" si="13"/>
        <v>54</v>
      </c>
      <c r="AF13" s="10">
        <v>40</v>
      </c>
      <c r="AG13" s="28">
        <f t="shared" si="14"/>
        <v>0.9315323707498836</v>
      </c>
      <c r="AH13" s="11">
        <v>14</v>
      </c>
      <c r="AI13" s="28">
        <f t="shared" si="15"/>
        <v>0.40887850467289716</v>
      </c>
      <c r="AJ13" s="11"/>
      <c r="AK13" s="12">
        <f t="shared" si="16"/>
        <v>54</v>
      </c>
      <c r="AL13" s="10">
        <v>40</v>
      </c>
      <c r="AM13" s="28">
        <f t="shared" si="17"/>
        <v>0.9391876027236441</v>
      </c>
      <c r="AN13" s="11">
        <v>14</v>
      </c>
      <c r="AO13" s="28">
        <f t="shared" si="18"/>
        <v>0.41543026706231451</v>
      </c>
      <c r="AP13" s="11"/>
      <c r="AQ13" s="12">
        <f t="shared" si="19"/>
        <v>54</v>
      </c>
      <c r="AR13" s="10">
        <v>40</v>
      </c>
      <c r="AS13" s="28">
        <f t="shared" si="20"/>
        <v>0.95147478591817314</v>
      </c>
      <c r="AT13" s="11">
        <v>14</v>
      </c>
      <c r="AU13" s="28">
        <f t="shared" si="21"/>
        <v>0.42117930204572801</v>
      </c>
      <c r="AV13" s="11"/>
      <c r="AW13" s="12">
        <f t="shared" si="22"/>
        <v>54</v>
      </c>
      <c r="AX13" s="10">
        <v>39</v>
      </c>
      <c r="AY13" s="28">
        <f t="shared" si="23"/>
        <v>0.9438528557599225</v>
      </c>
      <c r="AZ13" s="11">
        <v>13</v>
      </c>
      <c r="BA13" s="28">
        <f t="shared" si="24"/>
        <v>0.39634146341463417</v>
      </c>
      <c r="BB13" s="11"/>
      <c r="BC13" s="12">
        <f t="shared" si="25"/>
        <v>52</v>
      </c>
      <c r="BD13" s="10">
        <v>39</v>
      </c>
      <c r="BE13" s="28">
        <f t="shared" si="26"/>
        <v>0.94729171726985661</v>
      </c>
      <c r="BF13" s="11">
        <v>13</v>
      </c>
      <c r="BG13" s="28">
        <f t="shared" si="27"/>
        <v>0.3971891231286282</v>
      </c>
      <c r="BH13" s="11"/>
      <c r="BI13" s="12">
        <f t="shared" si="28"/>
        <v>52</v>
      </c>
      <c r="BJ13" s="10">
        <v>39</v>
      </c>
      <c r="BK13" s="28">
        <f t="shared" si="29"/>
        <v>0.95098756400877837</v>
      </c>
      <c r="BL13" s="11">
        <v>13</v>
      </c>
      <c r="BM13" s="28">
        <f t="shared" si="30"/>
        <v>0.39840637450199201</v>
      </c>
      <c r="BN13" s="11"/>
      <c r="BO13" s="12">
        <f t="shared" si="31"/>
        <v>52</v>
      </c>
      <c r="BP13" s="10">
        <v>39</v>
      </c>
      <c r="BQ13" s="28">
        <f t="shared" si="32"/>
        <v>0.96486887679366651</v>
      </c>
      <c r="BR13" s="11">
        <v>13</v>
      </c>
      <c r="BS13" s="28">
        <f t="shared" si="33"/>
        <v>0.40397762585456809</v>
      </c>
      <c r="BT13" s="11"/>
      <c r="BU13" s="12">
        <f t="shared" si="34"/>
        <v>52</v>
      </c>
      <c r="BV13" s="10">
        <v>37</v>
      </c>
      <c r="BW13" s="28">
        <f t="shared" si="35"/>
        <v>0.93292990418557731</v>
      </c>
      <c r="BX13" s="11">
        <v>12</v>
      </c>
      <c r="BY13" s="28">
        <f t="shared" si="36"/>
        <v>0.38167938931297707</v>
      </c>
      <c r="BZ13" s="11"/>
      <c r="CA13" s="12">
        <f t="shared" si="37"/>
        <v>49</v>
      </c>
      <c r="CB13" s="10">
        <v>37</v>
      </c>
      <c r="CC13" s="28">
        <f t="shared" si="38"/>
        <v>0.94726062467997951</v>
      </c>
      <c r="CD13" s="11">
        <v>12</v>
      </c>
      <c r="CE13" s="28">
        <f t="shared" si="39"/>
        <v>0.38948393378773127</v>
      </c>
      <c r="CF13" s="11"/>
      <c r="CG13" s="12">
        <f t="shared" si="40"/>
        <v>49</v>
      </c>
      <c r="CH13" s="10">
        <v>37</v>
      </c>
      <c r="CI13" s="28">
        <f t="shared" si="41"/>
        <v>0.96757322175732208</v>
      </c>
      <c r="CJ13" s="11">
        <v>11</v>
      </c>
      <c r="CK13" s="28">
        <f t="shared" si="42"/>
        <v>0.36691127418278852</v>
      </c>
      <c r="CL13" s="11"/>
      <c r="CM13" s="12">
        <f t="shared" si="43"/>
        <v>48</v>
      </c>
      <c r="CN13" s="11">
        <v>37</v>
      </c>
      <c r="CO13" s="28">
        <f t="shared" si="44"/>
        <v>0.98666666666666658</v>
      </c>
      <c r="CP13" s="11">
        <v>11</v>
      </c>
      <c r="CQ13" s="28">
        <f t="shared" si="45"/>
        <v>0.37517053206002732</v>
      </c>
      <c r="CR13" s="11"/>
      <c r="CS13" s="12">
        <f t="shared" si="46"/>
        <v>48</v>
      </c>
      <c r="CT13" s="11">
        <v>37</v>
      </c>
      <c r="CU13" s="28">
        <f t="shared" si="47"/>
        <v>0.99355531686358756</v>
      </c>
      <c r="CV13" s="11">
        <v>11</v>
      </c>
      <c r="CW13" s="28">
        <f t="shared" si="48"/>
        <v>0.37722908093278462</v>
      </c>
      <c r="CX13" s="11"/>
      <c r="CY13" s="12">
        <f t="shared" si="49"/>
        <v>48</v>
      </c>
      <c r="CZ13" s="11">
        <v>36</v>
      </c>
      <c r="DA13" s="28">
        <f t="shared" si="50"/>
        <v>0.97376251014335957</v>
      </c>
      <c r="DB13" s="11">
        <v>11</v>
      </c>
      <c r="DC13" s="28">
        <f t="shared" si="51"/>
        <v>0.38340885325897522</v>
      </c>
      <c r="DD13" s="11"/>
      <c r="DE13" s="11">
        <f t="shared" si="52"/>
        <v>47</v>
      </c>
      <c r="DF13" s="28">
        <f t="shared" si="53"/>
        <v>0.71580871154431924</v>
      </c>
      <c r="DG13" s="10">
        <v>36</v>
      </c>
      <c r="DH13" s="28">
        <f t="shared" si="54"/>
        <v>0.98738343390016459</v>
      </c>
      <c r="DI13" s="11">
        <v>11</v>
      </c>
      <c r="DJ13" s="28">
        <f t="shared" si="55"/>
        <v>0.38924274593064401</v>
      </c>
      <c r="DK13" s="11"/>
      <c r="DL13" s="11">
        <f t="shared" si="56"/>
        <v>47</v>
      </c>
      <c r="DM13" s="35">
        <f t="shared" si="57"/>
        <v>0.72620519159456121</v>
      </c>
      <c r="DN13" s="10">
        <v>36</v>
      </c>
      <c r="DO13" s="28">
        <f t="shared" si="58"/>
        <v>1.0186757215619695</v>
      </c>
      <c r="DP13" s="11">
        <v>10</v>
      </c>
      <c r="DQ13" s="28">
        <f t="shared" si="59"/>
        <v>0.36443148688046645</v>
      </c>
      <c r="DR13" s="11"/>
      <c r="DS13" s="11">
        <f t="shared" si="60"/>
        <v>46</v>
      </c>
      <c r="DT13" s="35">
        <f t="shared" si="61"/>
        <v>0.73271742593182543</v>
      </c>
      <c r="DU13" s="11">
        <v>35</v>
      </c>
      <c r="DV13" s="28">
        <f t="shared" si="62"/>
        <v>1.0168506682161536</v>
      </c>
      <c r="DW13" s="11">
        <v>10</v>
      </c>
      <c r="DX13" s="28">
        <f t="shared" si="63"/>
        <v>0.37495313085864268</v>
      </c>
      <c r="DY13" s="11"/>
      <c r="DZ13" s="11">
        <f t="shared" si="64"/>
        <v>45</v>
      </c>
      <c r="EA13" s="35">
        <f t="shared" si="65"/>
        <v>0.73661810443607789</v>
      </c>
      <c r="EB13" s="10">
        <v>35</v>
      </c>
      <c r="EC13" s="28">
        <f t="shared" si="66"/>
        <v>1.0466507177033493</v>
      </c>
      <c r="ED13" s="11">
        <v>9</v>
      </c>
      <c r="EE13" s="28">
        <f t="shared" si="67"/>
        <v>0.35115099492781898</v>
      </c>
      <c r="EF13" s="11"/>
      <c r="EG13" s="11">
        <f t="shared" si="68"/>
        <v>44</v>
      </c>
      <c r="EH13" s="35">
        <f t="shared" si="69"/>
        <v>0.74487895716945995</v>
      </c>
      <c r="EI13" s="11">
        <v>35</v>
      </c>
      <c r="EJ13" s="28">
        <f t="shared" si="70"/>
        <v>1.0729613733905579</v>
      </c>
      <c r="EK13" s="11">
        <v>9</v>
      </c>
      <c r="EL13" s="28">
        <f t="shared" si="71"/>
        <v>0.36261079774375504</v>
      </c>
      <c r="EM13" s="11"/>
      <c r="EN13" s="11">
        <f t="shared" si="72"/>
        <v>44</v>
      </c>
      <c r="EO13" s="35">
        <f t="shared" si="73"/>
        <v>0.76601671309192199</v>
      </c>
      <c r="EP13" s="142"/>
      <c r="EQ13" s="144"/>
      <c r="ER13" s="144"/>
      <c r="ES13" s="144"/>
      <c r="ET13" s="144"/>
      <c r="EU13" s="144"/>
      <c r="EV13" s="140"/>
      <c r="EW13" s="142"/>
      <c r="EX13" s="144"/>
      <c r="EY13" s="144"/>
      <c r="EZ13" s="144"/>
      <c r="FA13" s="144"/>
      <c r="FB13" s="144"/>
      <c r="FC13" s="140"/>
      <c r="FD13" s="142"/>
      <c r="FE13" s="144"/>
      <c r="FF13" s="144"/>
      <c r="FG13" s="144"/>
      <c r="FH13" s="144"/>
      <c r="FI13" s="144"/>
      <c r="FJ13" s="140"/>
      <c r="FK13" s="142"/>
      <c r="FL13" s="144"/>
      <c r="FM13" s="144"/>
      <c r="FN13" s="144"/>
      <c r="FO13" s="144"/>
      <c r="FP13" s="144"/>
      <c r="FQ13" s="140"/>
      <c r="FR13" s="142"/>
      <c r="FS13" s="144"/>
      <c r="FT13" s="144"/>
      <c r="FU13" s="144"/>
      <c r="FV13" s="144"/>
      <c r="FW13" s="144"/>
      <c r="FX13" s="140"/>
      <c r="FY13" s="142"/>
      <c r="FZ13" s="144"/>
      <c r="GA13" s="144"/>
      <c r="GB13" s="144"/>
      <c r="GC13" s="144"/>
      <c r="GD13" s="144"/>
      <c r="GE13" s="140"/>
      <c r="GF13" s="142"/>
      <c r="GG13" s="144"/>
      <c r="GH13" s="144"/>
      <c r="GI13" s="144"/>
      <c r="GJ13" s="144"/>
      <c r="GK13" s="144"/>
      <c r="GL13" s="140"/>
      <c r="GM13" s="142"/>
      <c r="GN13" s="144"/>
      <c r="GO13" s="144"/>
      <c r="GP13" s="144"/>
      <c r="GQ13" s="144"/>
      <c r="GR13" s="144"/>
      <c r="GS13" s="140"/>
      <c r="GT13" s="142"/>
      <c r="GU13" s="144"/>
      <c r="GV13" s="144"/>
      <c r="GW13" s="144"/>
      <c r="GX13" s="144"/>
      <c r="GY13" s="144"/>
      <c r="GZ13" s="140"/>
      <c r="HA13" s="142"/>
      <c r="HB13" s="144"/>
      <c r="HC13" s="144"/>
      <c r="HD13" s="144"/>
      <c r="HE13" s="144"/>
      <c r="HF13" s="144"/>
      <c r="HG13" s="140"/>
      <c r="HH13" s="142"/>
      <c r="HI13" s="144"/>
      <c r="HJ13" s="144"/>
      <c r="HK13" s="144"/>
      <c r="HL13" s="144"/>
      <c r="HM13" s="144"/>
      <c r="HN13" s="140"/>
      <c r="HO13" s="142"/>
      <c r="HP13" s="144"/>
      <c r="HQ13" s="144"/>
      <c r="HR13" s="144"/>
      <c r="HS13" s="144"/>
      <c r="HT13" s="144"/>
      <c r="HU13" s="140"/>
      <c r="HV13" s="142"/>
      <c r="HW13" s="144"/>
      <c r="HX13" s="144"/>
      <c r="HY13" s="144"/>
      <c r="HZ13" s="144"/>
      <c r="IA13" s="144"/>
      <c r="IB13" s="140"/>
      <c r="IC13" s="142"/>
      <c r="ID13" s="144"/>
      <c r="IE13" s="144"/>
      <c r="IF13" s="144"/>
      <c r="IG13" s="144"/>
      <c r="IH13" s="144"/>
      <c r="II13" s="140"/>
      <c r="IJ13" s="142"/>
      <c r="IK13" s="144"/>
      <c r="IL13" s="144"/>
      <c r="IM13" s="144"/>
      <c r="IN13" s="144"/>
      <c r="IO13" s="144"/>
      <c r="IP13" s="140"/>
      <c r="IQ13" s="142"/>
      <c r="IR13" s="144"/>
      <c r="IS13" s="144"/>
      <c r="IT13" s="144"/>
      <c r="IU13" s="144"/>
      <c r="IV13" s="144"/>
      <c r="IW13" s="140"/>
      <c r="IX13" s="142"/>
      <c r="IY13" s="144"/>
      <c r="IZ13" s="144"/>
      <c r="JA13" s="144"/>
      <c r="JB13" s="144"/>
      <c r="JC13" s="144"/>
      <c r="JD13" s="140"/>
      <c r="JE13" s="142"/>
      <c r="JF13" s="144"/>
      <c r="JG13" s="144"/>
      <c r="JH13" s="144"/>
      <c r="JI13" s="144"/>
      <c r="JJ13" s="144"/>
      <c r="JK13" s="140"/>
      <c r="JL13" s="142"/>
      <c r="JM13" s="144"/>
      <c r="JN13" s="144"/>
      <c r="JO13" s="144"/>
      <c r="JP13" s="144"/>
      <c r="JQ13" s="144"/>
      <c r="JR13" s="140"/>
      <c r="JS13" s="142"/>
      <c r="JT13" s="144"/>
      <c r="JU13" s="144"/>
      <c r="JV13" s="144"/>
      <c r="JW13" s="144"/>
      <c r="JX13" s="144"/>
      <c r="JY13" s="140"/>
      <c r="JZ13" s="142"/>
      <c r="KA13" s="144"/>
      <c r="KB13" s="144"/>
      <c r="KC13" s="144"/>
      <c r="KD13" s="144"/>
      <c r="KE13" s="144"/>
      <c r="KF13" s="140"/>
      <c r="KG13" s="142"/>
      <c r="KH13" s="144"/>
      <c r="KI13" s="144"/>
      <c r="KJ13" s="144"/>
      <c r="KK13" s="144"/>
      <c r="KL13" s="144"/>
      <c r="KM13" s="140"/>
      <c r="KN13" s="142"/>
      <c r="KO13" s="144"/>
      <c r="KP13" s="144"/>
      <c r="KQ13" s="144"/>
      <c r="KR13" s="144"/>
      <c r="KS13" s="144"/>
      <c r="KT13" s="140"/>
      <c r="KU13" s="142"/>
      <c r="KV13" s="144"/>
      <c r="KW13" s="144"/>
      <c r="KX13" s="144"/>
      <c r="KY13" s="144"/>
      <c r="KZ13" s="144"/>
      <c r="LA13" s="140"/>
      <c r="LB13" s="142"/>
      <c r="LC13" s="144"/>
      <c r="LD13" s="144"/>
      <c r="LE13" s="144"/>
      <c r="LF13" s="144"/>
      <c r="LG13" s="144"/>
      <c r="LH13" s="140"/>
      <c r="LI13" s="142"/>
      <c r="LJ13" s="144"/>
      <c r="LK13" s="144"/>
      <c r="LL13" s="144"/>
      <c r="LM13" s="144"/>
      <c r="LN13" s="144"/>
      <c r="LO13" s="140"/>
      <c r="LP13" s="10">
        <v>4</v>
      </c>
      <c r="LQ13" s="28">
        <f t="shared" ref="LQ13:LQ14" si="80">LP13/LP$21*100</f>
        <v>1.5686274509803921</v>
      </c>
      <c r="LR13" s="11">
        <v>1</v>
      </c>
      <c r="LS13" s="28">
        <f t="shared" si="75"/>
        <v>0.75757575757575757</v>
      </c>
      <c r="LT13" s="109"/>
      <c r="LU13" s="11">
        <f t="shared" si="76"/>
        <v>5</v>
      </c>
      <c r="LV13" s="35">
        <f t="shared" si="77"/>
        <v>1.2886597938144329</v>
      </c>
      <c r="LX13" s="11"/>
      <c r="LY13" s="28"/>
      <c r="LZ13" s="11"/>
      <c r="MA13" s="28"/>
      <c r="MB13" s="11"/>
      <c r="MC13" s="11"/>
      <c r="MD13" s="28"/>
      <c r="ME13" s="21"/>
      <c r="AMA13" s="5"/>
      <c r="AMB13" s="5"/>
      <c r="AMC13" s="5"/>
      <c r="AMD13" s="5"/>
      <c r="AME13" s="5"/>
      <c r="AMF13" s="5"/>
      <c r="AMG13" s="5"/>
      <c r="AMH13" s="5"/>
      <c r="AMI13" s="5"/>
      <c r="AMJ13" s="5"/>
      <c r="AMK13" s="5"/>
      <c r="AML13" s="5"/>
      <c r="AMM13" s="5"/>
      <c r="AMN13" s="5"/>
      <c r="AMO13" s="5"/>
      <c r="AMP13" s="5"/>
      <c r="AMQ13" s="5"/>
      <c r="AMR13" s="5"/>
      <c r="AMS13" s="5"/>
      <c r="AMT13" s="5"/>
      <c r="AMU13" s="5"/>
      <c r="AMV13" s="5"/>
      <c r="AMW13" s="5"/>
      <c r="AMX13" s="5"/>
      <c r="AMY13" s="5"/>
      <c r="AMZ13" s="5"/>
      <c r="ANA13" s="5"/>
      <c r="ANB13" s="5"/>
      <c r="ANC13" s="5"/>
      <c r="AND13" s="5"/>
      <c r="ANE13" s="5"/>
      <c r="ANF13" s="5"/>
      <c r="ANG13" s="5"/>
      <c r="ANH13" s="5"/>
      <c r="ANI13" s="5"/>
      <c r="ANJ13" s="5"/>
      <c r="ANK13" s="5"/>
      <c r="ANL13" s="5"/>
      <c r="ANM13" s="5"/>
      <c r="ANN13" s="5"/>
      <c r="ANO13" s="5"/>
      <c r="ANP13" s="5"/>
      <c r="ANQ13" s="5"/>
      <c r="ANR13" s="5"/>
      <c r="ANS13" s="5"/>
      <c r="ANT13" s="5"/>
      <c r="ANU13" s="5"/>
      <c r="ANV13" s="5"/>
      <c r="ANW13" s="5"/>
      <c r="ANX13" s="5"/>
      <c r="ANY13" s="5"/>
      <c r="ANZ13" s="5"/>
      <c r="AOA13" s="5"/>
      <c r="AOB13" s="5"/>
      <c r="AOC13" s="5"/>
      <c r="AOD13" s="5"/>
      <c r="AOE13" s="5"/>
      <c r="AOF13" s="5"/>
      <c r="AOG13" s="5"/>
      <c r="AOH13" s="5"/>
      <c r="AOI13" s="5"/>
      <c r="AOJ13" s="5"/>
      <c r="AOK13" s="5"/>
      <c r="AOL13" s="5"/>
      <c r="AOM13" s="5"/>
      <c r="AON13" s="5"/>
      <c r="AOO13" s="5"/>
      <c r="AOP13" s="5"/>
      <c r="AOQ13" s="5"/>
      <c r="AOR13" s="5"/>
      <c r="AOS13" s="5"/>
      <c r="AOT13" s="5"/>
      <c r="AOU13" s="5"/>
      <c r="AOV13" s="5"/>
      <c r="AOW13" s="5"/>
      <c r="AOX13" s="5"/>
      <c r="AOY13" s="5"/>
      <c r="AOZ13" s="5"/>
      <c r="APA13" s="5"/>
      <c r="APB13" s="5"/>
      <c r="APC13" s="5"/>
      <c r="APD13" s="5"/>
      <c r="APE13" s="5"/>
      <c r="APF13" s="5"/>
      <c r="APG13" s="5"/>
      <c r="APH13" s="5"/>
      <c r="API13" s="5"/>
      <c r="APJ13" s="5"/>
      <c r="APK13" s="5"/>
      <c r="APL13" s="5"/>
      <c r="APM13" s="5"/>
      <c r="APN13" s="5"/>
      <c r="APO13" s="5"/>
      <c r="APP13" s="5"/>
      <c r="APQ13" s="5"/>
      <c r="APR13" s="5"/>
      <c r="APS13" s="5"/>
      <c r="APT13" s="5"/>
      <c r="APU13" s="5"/>
      <c r="APV13" s="5"/>
      <c r="APW13" s="5"/>
      <c r="APX13" s="5"/>
      <c r="APY13" s="5"/>
      <c r="APZ13" s="5"/>
      <c r="AQA13" s="5"/>
      <c r="AQB13" s="5"/>
      <c r="AQC13" s="5"/>
      <c r="AQD13" s="5"/>
      <c r="AQE13" s="5"/>
      <c r="AQF13" s="5"/>
      <c r="AQG13" s="5"/>
      <c r="AQH13" s="5"/>
      <c r="AQI13" s="5"/>
      <c r="AQJ13" s="5"/>
      <c r="AQK13" s="5"/>
      <c r="AQL13" s="5"/>
      <c r="AQM13" s="5"/>
      <c r="AQN13" s="5"/>
      <c r="AQO13" s="5"/>
      <c r="AQP13" s="5"/>
      <c r="AQQ13" s="5"/>
      <c r="AQR13" s="5"/>
      <c r="AQS13" s="5"/>
      <c r="AQT13" s="5"/>
      <c r="AQU13" s="5"/>
      <c r="AQV13" s="5"/>
      <c r="AQW13" s="5"/>
      <c r="AQX13" s="5"/>
      <c r="AQY13" s="5"/>
      <c r="AQZ13" s="5"/>
      <c r="ARA13" s="5"/>
      <c r="ARB13" s="5"/>
      <c r="ARC13" s="5"/>
      <c r="ARD13" s="5"/>
      <c r="ARE13" s="5"/>
      <c r="ARF13" s="5"/>
      <c r="ARG13" s="5"/>
      <c r="ARH13" s="5"/>
      <c r="ARI13" s="5"/>
      <c r="ARJ13" s="5"/>
      <c r="ARK13" s="5"/>
      <c r="ARL13" s="5"/>
      <c r="ARM13" s="5"/>
      <c r="ARN13" s="5"/>
      <c r="ARO13" s="5"/>
      <c r="ARP13" s="5"/>
      <c r="ARQ13" s="5"/>
      <c r="ARR13" s="5"/>
      <c r="ARS13" s="5"/>
      <c r="ART13" s="5"/>
      <c r="ARU13" s="5"/>
      <c r="ARV13" s="5"/>
      <c r="ARW13" s="5"/>
      <c r="ARX13" s="5"/>
      <c r="ARY13" s="5"/>
      <c r="ARZ13" s="5"/>
      <c r="ASA13" s="5"/>
      <c r="ASB13" s="5"/>
      <c r="ASC13" s="5"/>
      <c r="ASD13" s="5"/>
      <c r="ASE13" s="5"/>
      <c r="ASF13" s="5"/>
      <c r="ASG13" s="5"/>
      <c r="ASH13" s="5"/>
      <c r="ASI13" s="5"/>
      <c r="ASJ13" s="5"/>
      <c r="ASK13" s="5"/>
      <c r="ASL13" s="5"/>
      <c r="ASM13" s="5"/>
      <c r="ASN13" s="5"/>
      <c r="ASO13" s="5"/>
      <c r="ASP13" s="5"/>
      <c r="ASQ13" s="5"/>
      <c r="ASR13" s="5"/>
      <c r="ASS13" s="5"/>
      <c r="AST13" s="5"/>
      <c r="ASU13" s="5"/>
      <c r="ASV13" s="5"/>
      <c r="ASW13" s="5"/>
      <c r="ASX13" s="5"/>
      <c r="ASY13" s="5"/>
      <c r="ASZ13" s="5"/>
      <c r="ATA13" s="5"/>
      <c r="ATB13" s="5"/>
      <c r="ATC13" s="5"/>
      <c r="ATD13" s="5"/>
      <c r="ATE13" s="5"/>
      <c r="ATF13" s="5"/>
      <c r="ATG13" s="5"/>
      <c r="ATH13" s="5"/>
      <c r="ATI13" s="5"/>
      <c r="ATJ13" s="5"/>
      <c r="ATK13" s="5"/>
      <c r="ATL13" s="5"/>
      <c r="ATM13" s="5"/>
      <c r="ATN13" s="5"/>
      <c r="ATO13" s="5"/>
      <c r="ATP13" s="5"/>
      <c r="ATQ13" s="5"/>
      <c r="ATR13" s="5"/>
      <c r="ATS13" s="5"/>
      <c r="ATT13" s="5"/>
      <c r="ATU13" s="5"/>
      <c r="ATV13" s="5"/>
      <c r="ATW13" s="5"/>
      <c r="ATX13" s="5"/>
      <c r="ATY13" s="5"/>
      <c r="ATZ13" s="5"/>
      <c r="AUA13" s="5"/>
      <c r="AUB13" s="5"/>
      <c r="AUC13" s="5"/>
      <c r="AUD13" s="5"/>
      <c r="AUE13" s="5"/>
      <c r="AUF13" s="5"/>
      <c r="AUG13" s="5"/>
      <c r="AUH13" s="5"/>
      <c r="AUI13" s="5"/>
      <c r="AUJ13" s="5"/>
      <c r="AUK13" s="5"/>
      <c r="AUL13" s="5"/>
      <c r="AUM13" s="5"/>
      <c r="AUN13" s="5"/>
      <c r="AUO13" s="5"/>
      <c r="AUP13" s="5"/>
      <c r="AUQ13" s="5"/>
      <c r="AUR13" s="5"/>
      <c r="AUS13" s="5"/>
      <c r="AUT13" s="5"/>
      <c r="AUU13" s="5"/>
      <c r="AUV13" s="5"/>
      <c r="AUW13" s="5"/>
      <c r="AUX13" s="5"/>
      <c r="AUY13" s="5"/>
      <c r="AUZ13" s="5"/>
      <c r="AVA13" s="5"/>
      <c r="AVB13" s="5"/>
      <c r="AVC13" s="5"/>
      <c r="AVD13" s="5"/>
      <c r="AVE13" s="5"/>
      <c r="AVF13" s="5"/>
      <c r="AVG13" s="5"/>
      <c r="AVH13" s="5"/>
      <c r="AVI13" s="5"/>
      <c r="AVJ13" s="5"/>
      <c r="AVK13" s="5"/>
      <c r="AVL13" s="5"/>
      <c r="AVM13" s="5"/>
      <c r="AVN13" s="5"/>
      <c r="AVO13" s="5"/>
      <c r="AVP13" s="5"/>
      <c r="AVQ13" s="5"/>
      <c r="AVR13" s="5"/>
      <c r="AVS13" s="5"/>
      <c r="AVT13" s="5"/>
      <c r="AVU13" s="5"/>
      <c r="AVV13" s="5"/>
      <c r="AVW13" s="5"/>
      <c r="AVX13" s="5"/>
      <c r="AVY13" s="5"/>
      <c r="AVZ13" s="5"/>
      <c r="AWA13" s="5"/>
      <c r="AWB13" s="5"/>
      <c r="AWC13" s="5"/>
      <c r="AWD13" s="5"/>
      <c r="AWE13" s="5"/>
      <c r="AWF13" s="5"/>
      <c r="AWG13" s="5"/>
      <c r="AWH13" s="5"/>
      <c r="AWI13" s="5"/>
      <c r="AWJ13" s="5"/>
      <c r="AWK13" s="5"/>
      <c r="AWL13" s="5"/>
      <c r="AWM13" s="5"/>
      <c r="AWN13" s="5"/>
      <c r="AWO13" s="5"/>
      <c r="AWP13" s="5"/>
      <c r="AWQ13" s="5"/>
      <c r="AWR13" s="5"/>
      <c r="AWS13" s="5"/>
      <c r="AWT13" s="5"/>
      <c r="AWU13" s="5"/>
      <c r="AWV13" s="5"/>
      <c r="AWW13" s="5"/>
      <c r="AWX13" s="5"/>
      <c r="AWY13" s="5"/>
      <c r="AWZ13" s="5"/>
      <c r="AXA13" s="5"/>
      <c r="AXB13" s="5"/>
      <c r="AXC13" s="5"/>
      <c r="AXD13" s="5"/>
      <c r="AXE13" s="5"/>
      <c r="AXF13" s="5"/>
      <c r="AXG13" s="5"/>
      <c r="AXH13" s="5"/>
      <c r="AXI13" s="5"/>
      <c r="AXJ13" s="5"/>
      <c r="AXK13" s="5"/>
      <c r="AXL13" s="5"/>
      <c r="AXM13" s="5"/>
      <c r="AXN13" s="5"/>
      <c r="AXO13" s="5"/>
      <c r="AXP13" s="5"/>
      <c r="AXQ13" s="5"/>
      <c r="AXR13" s="5"/>
      <c r="AXS13" s="5"/>
      <c r="AXT13" s="5"/>
      <c r="AXU13" s="5"/>
      <c r="AXV13" s="5"/>
      <c r="AXW13" s="5"/>
      <c r="AXX13" s="5"/>
      <c r="AXY13" s="5"/>
    </row>
    <row r="14" spans="1:1325">
      <c r="A14" s="17" t="s">
        <v>7</v>
      </c>
      <c r="B14" s="77">
        <v>6767896</v>
      </c>
      <c r="C14" s="28">
        <f>B14/B$21*100</f>
        <v>16.520484898328743</v>
      </c>
      <c r="D14" s="77">
        <v>6706270</v>
      </c>
      <c r="E14" s="28">
        <f>D14/D$21*100</f>
        <v>15.947366961724674</v>
      </c>
      <c r="F14" s="41">
        <f>SUM(B14+D14)</f>
        <v>13474166</v>
      </c>
      <c r="G14" s="35">
        <f>F14/F$21*100</f>
        <v>16.230177946880804</v>
      </c>
      <c r="H14" s="13">
        <v>203</v>
      </c>
      <c r="I14" s="28">
        <f>H14/H$21*100</f>
        <v>4.611540208995911</v>
      </c>
      <c r="J14" s="138">
        <v>67</v>
      </c>
      <c r="K14" s="28">
        <f>J14/J$21*100</f>
        <v>1.899092970521542</v>
      </c>
      <c r="L14" s="11"/>
      <c r="M14" s="12">
        <f t="shared" si="78"/>
        <v>270</v>
      </c>
      <c r="N14" s="13">
        <v>201</v>
      </c>
      <c r="O14" s="28">
        <f>N14/N$21*100</f>
        <v>4.5765027322404377</v>
      </c>
      <c r="P14" s="138">
        <v>68</v>
      </c>
      <c r="Q14" s="28">
        <f>P14/P$21*100</f>
        <v>1.9334660221779927</v>
      </c>
      <c r="R14" s="11"/>
      <c r="S14" s="12">
        <f t="shared" si="79"/>
        <v>269</v>
      </c>
      <c r="T14" s="10">
        <v>201</v>
      </c>
      <c r="U14" s="28">
        <f>T14/T$21*100</f>
        <v>4.5974382433668808</v>
      </c>
      <c r="V14" s="11">
        <v>68</v>
      </c>
      <c r="W14" s="28">
        <f>V14/V$21*100</f>
        <v>1.9406392694063925</v>
      </c>
      <c r="X14" s="11"/>
      <c r="Y14" s="12">
        <f>SUM(T14+V14+X14)</f>
        <v>269</v>
      </c>
      <c r="Z14" s="10">
        <v>199</v>
      </c>
      <c r="AA14" s="28">
        <f>Z14/Z$21*100</f>
        <v>4.5778697952610994</v>
      </c>
      <c r="AB14" s="11">
        <v>66</v>
      </c>
      <c r="AC14" s="28">
        <f>AB14/AB$21*100</f>
        <v>1.9009216589861753</v>
      </c>
      <c r="AD14" s="11"/>
      <c r="AE14" s="12">
        <f>SUM(Z14+AB14+AD14)</f>
        <v>265</v>
      </c>
      <c r="AF14" s="10">
        <v>195</v>
      </c>
      <c r="AG14" s="28">
        <f>AF14/AF$21*100</f>
        <v>4.5412203074056823</v>
      </c>
      <c r="AH14" s="11">
        <v>62</v>
      </c>
      <c r="AI14" s="28">
        <f>AH14/AH$21*100</f>
        <v>1.8107476635514017</v>
      </c>
      <c r="AJ14" s="11"/>
      <c r="AK14" s="12">
        <f>SUM(AF14+AH14+AJ14)</f>
        <v>257</v>
      </c>
      <c r="AL14" s="10">
        <v>195</v>
      </c>
      <c r="AM14" s="28">
        <f>AL14/AL$21*100</f>
        <v>4.578539563277765</v>
      </c>
      <c r="AN14" s="11">
        <v>62</v>
      </c>
      <c r="AO14" s="28">
        <f>AN14/AN$21*100</f>
        <v>1.8397626112759646</v>
      </c>
      <c r="AP14" s="11"/>
      <c r="AQ14" s="12">
        <f>SUM(AL14+AN14+AP14)</f>
        <v>257</v>
      </c>
      <c r="AR14" s="10">
        <v>194</v>
      </c>
      <c r="AS14" s="28">
        <f>AR14/AR$21*100</f>
        <v>4.6146527117031395</v>
      </c>
      <c r="AT14" s="11">
        <v>62</v>
      </c>
      <c r="AU14" s="28">
        <f>AT14/AT$21*100</f>
        <v>1.865222623345367</v>
      </c>
      <c r="AV14" s="11"/>
      <c r="AW14" s="12">
        <f>SUM(AR14+AT14+AV14)</f>
        <v>256</v>
      </c>
      <c r="AX14" s="10">
        <v>186</v>
      </c>
      <c r="AY14" s="28">
        <f>AX14/AX$21*100</f>
        <v>4.5014520813165539</v>
      </c>
      <c r="AZ14" s="11">
        <v>61</v>
      </c>
      <c r="BA14" s="28">
        <f>AZ14/AZ$21*100</f>
        <v>1.8597560975609755</v>
      </c>
      <c r="BB14" s="11"/>
      <c r="BC14" s="12">
        <f>SUM(AX14+AZ14+BB14)</f>
        <v>247</v>
      </c>
      <c r="BD14" s="10">
        <v>187</v>
      </c>
      <c r="BE14" s="28">
        <f>BD14/BD$21*100</f>
        <v>4.5421423366529021</v>
      </c>
      <c r="BF14" s="11">
        <v>61</v>
      </c>
      <c r="BG14" s="28">
        <f>BF14/BF$21*100</f>
        <v>1.8637335777574089</v>
      </c>
      <c r="BH14" s="11">
        <v>1</v>
      </c>
      <c r="BI14" s="12">
        <f>SUM(BD14+BF14+BH14)</f>
        <v>249</v>
      </c>
      <c r="BJ14" s="10">
        <v>185</v>
      </c>
      <c r="BK14" s="28">
        <f>BJ14/BJ$21*100</f>
        <v>4.511094854913436</v>
      </c>
      <c r="BL14" s="11">
        <v>61</v>
      </c>
      <c r="BM14" s="28">
        <f>BL14/BL$21*100</f>
        <v>1.8694452957401166</v>
      </c>
      <c r="BN14" s="11">
        <v>1</v>
      </c>
      <c r="BO14" s="12">
        <f>SUM(BJ14+BL14+BN14)</f>
        <v>247</v>
      </c>
      <c r="BP14" s="10">
        <v>184</v>
      </c>
      <c r="BQ14" s="28">
        <f>BP14/BP$21*100</f>
        <v>4.5522018802572983</v>
      </c>
      <c r="BR14" s="11">
        <v>60</v>
      </c>
      <c r="BS14" s="28">
        <f>BR14/BR$21*100</f>
        <v>1.8645121193287757</v>
      </c>
      <c r="BT14" s="11">
        <v>1</v>
      </c>
      <c r="BU14" s="12">
        <f>SUM(BP14+BR14+BT14)</f>
        <v>245</v>
      </c>
      <c r="BV14" s="10">
        <v>180</v>
      </c>
      <c r="BW14" s="28">
        <f>BV14/BV$21*100</f>
        <v>4.5385779122541603</v>
      </c>
      <c r="BX14" s="11">
        <v>58</v>
      </c>
      <c r="BY14" s="28">
        <f>BX14/BX$21*100</f>
        <v>1.8447837150127224</v>
      </c>
      <c r="BZ14" s="11">
        <v>1</v>
      </c>
      <c r="CA14" s="12">
        <f>SUM(BV14+BX14+BZ14)</f>
        <v>239</v>
      </c>
      <c r="CB14" s="10">
        <v>176</v>
      </c>
      <c r="CC14" s="28">
        <f>CB14/CB$21*100</f>
        <v>4.5058883768561184</v>
      </c>
      <c r="CD14" s="11">
        <v>57</v>
      </c>
      <c r="CE14" s="28">
        <f>CD14/CD$21*100</f>
        <v>1.8500486854917235</v>
      </c>
      <c r="CF14" s="11"/>
      <c r="CG14" s="12">
        <f>SUM(CB14+CD14+CF14)</f>
        <v>233</v>
      </c>
      <c r="CH14" s="10">
        <v>172</v>
      </c>
      <c r="CI14" s="28">
        <f>CH14/CH$21*100</f>
        <v>4.497907949790795</v>
      </c>
      <c r="CJ14" s="11">
        <v>56</v>
      </c>
      <c r="CK14" s="28">
        <f>CJ14/CJ$21*100</f>
        <v>1.8679119412941962</v>
      </c>
      <c r="CL14" s="11"/>
      <c r="CM14" s="12">
        <f>SUM(CH14+CJ14+CL14)</f>
        <v>228</v>
      </c>
      <c r="CN14" s="11">
        <v>167</v>
      </c>
      <c r="CO14" s="28">
        <f>CN14/CN$21*100</f>
        <v>4.4533333333333331</v>
      </c>
      <c r="CP14" s="11">
        <v>54</v>
      </c>
      <c r="CQ14" s="28">
        <f>CP14/CP$21*100</f>
        <v>1.8417462482946794</v>
      </c>
      <c r="CR14" s="11"/>
      <c r="CS14" s="12">
        <f>SUM(CN14+CP14+CR14)</f>
        <v>221</v>
      </c>
      <c r="CT14" s="11">
        <v>166</v>
      </c>
      <c r="CU14" s="28">
        <f>CT14/CT$21*100</f>
        <v>4.4575725026852844</v>
      </c>
      <c r="CV14" s="11">
        <v>54</v>
      </c>
      <c r="CW14" s="28">
        <f>CV14/CV$21*100</f>
        <v>1.8518518518518516</v>
      </c>
      <c r="CX14" s="11">
        <v>1</v>
      </c>
      <c r="CY14" s="12">
        <f>SUM(CT14+CV14+CX14)</f>
        <v>221</v>
      </c>
      <c r="CZ14" s="11">
        <v>164</v>
      </c>
      <c r="DA14" s="28">
        <f>CZ14/CZ$21*100</f>
        <v>4.4360292128753045</v>
      </c>
      <c r="DB14" s="11">
        <v>51</v>
      </c>
      <c r="DC14" s="28">
        <f>DB14/DB$21*100</f>
        <v>1.7776228651097945</v>
      </c>
      <c r="DD14" s="11"/>
      <c r="DE14" s="11">
        <f>SUM(CZ14+DB14+DD14)</f>
        <v>215</v>
      </c>
      <c r="DF14" s="28">
        <f>DE14/DE$21*100</f>
        <v>3.2744441060006091</v>
      </c>
      <c r="DG14" s="10">
        <v>161</v>
      </c>
      <c r="DH14" s="28">
        <f>DG14/DG$21*100</f>
        <v>4.4157981349424027</v>
      </c>
      <c r="DI14" s="11">
        <v>50</v>
      </c>
      <c r="DJ14" s="28">
        <f>DI14/DI$21*100</f>
        <v>1.7692852087756548</v>
      </c>
      <c r="DK14" s="11"/>
      <c r="DL14" s="11">
        <f>SUM(DG14+DI14+DK14)</f>
        <v>211</v>
      </c>
      <c r="DM14" s="35">
        <f>DL14/DL$21*100</f>
        <v>3.2601977750309019</v>
      </c>
      <c r="DN14" s="10">
        <v>157</v>
      </c>
      <c r="DO14" s="28">
        <f>DN14/DN$21*100</f>
        <v>4.4425580079230338</v>
      </c>
      <c r="DP14" s="11">
        <v>48</v>
      </c>
      <c r="DQ14" s="28">
        <f>DP14/DP$21*100</f>
        <v>1.749271137026239</v>
      </c>
      <c r="DR14" s="11"/>
      <c r="DS14" s="11">
        <f>SUM(DN14+DP14+DR14)</f>
        <v>205</v>
      </c>
      <c r="DT14" s="35">
        <f>DS14/DS$21*100</f>
        <v>3.2653711373048742</v>
      </c>
      <c r="DU14" s="11">
        <v>152</v>
      </c>
      <c r="DV14" s="28">
        <f>DU14/DU$21*100</f>
        <v>4.4160371876815807</v>
      </c>
      <c r="DW14" s="11">
        <v>47</v>
      </c>
      <c r="DX14" s="28">
        <f>DW14/DW$21*100</f>
        <v>1.7622797150356206</v>
      </c>
      <c r="DY14" s="11"/>
      <c r="DZ14" s="11">
        <f>SUM(DU14+DW14+DY14)</f>
        <v>199</v>
      </c>
      <c r="EA14" s="35">
        <f>DZ14/DZ$21*100</f>
        <v>3.2574889507284337</v>
      </c>
      <c r="EB14" s="10">
        <v>142</v>
      </c>
      <c r="EC14" s="28">
        <f>EB14/EB$21*100</f>
        <v>4.2464114832535884</v>
      </c>
      <c r="ED14" s="11">
        <v>44</v>
      </c>
      <c r="EE14" s="28">
        <f>ED14/ED$21*100</f>
        <v>1.7167381974248928</v>
      </c>
      <c r="EF14" s="11"/>
      <c r="EG14" s="11">
        <f>SUM(EB14+ED14+EF14)</f>
        <v>186</v>
      </c>
      <c r="EH14" s="35">
        <f>EG14/EG$21*100</f>
        <v>3.1488065007618085</v>
      </c>
      <c r="EI14" s="11">
        <v>137</v>
      </c>
      <c r="EJ14" s="28">
        <f>EI14/EI$21*100</f>
        <v>4.199877375843041</v>
      </c>
      <c r="EK14" s="11">
        <v>42</v>
      </c>
      <c r="EL14" s="28">
        <f>EK14/EK$21*100</f>
        <v>1.6921837228041903</v>
      </c>
      <c r="EM14" s="11"/>
      <c r="EN14" s="11">
        <f>SUM(EI14+EK14+EM14)</f>
        <v>179</v>
      </c>
      <c r="EO14" s="35">
        <f>EN14/EN$21*100</f>
        <v>3.1162952646239557</v>
      </c>
      <c r="EP14" s="142"/>
      <c r="EQ14" s="144"/>
      <c r="ER14" s="144"/>
      <c r="ES14" s="144"/>
      <c r="ET14" s="144"/>
      <c r="EU14" s="144"/>
      <c r="EV14" s="140"/>
      <c r="EW14" s="142"/>
      <c r="EX14" s="144"/>
      <c r="EY14" s="144"/>
      <c r="EZ14" s="144"/>
      <c r="FA14" s="144"/>
      <c r="FB14" s="144"/>
      <c r="FC14" s="140"/>
      <c r="FD14" s="142"/>
      <c r="FE14" s="144"/>
      <c r="FF14" s="144"/>
      <c r="FG14" s="144"/>
      <c r="FH14" s="144"/>
      <c r="FI14" s="144"/>
      <c r="FJ14" s="140"/>
      <c r="FK14" s="142"/>
      <c r="FL14" s="144"/>
      <c r="FM14" s="144"/>
      <c r="FN14" s="144"/>
      <c r="FO14" s="144"/>
      <c r="FP14" s="144"/>
      <c r="FQ14" s="140"/>
      <c r="FR14" s="142"/>
      <c r="FS14" s="144"/>
      <c r="FT14" s="144"/>
      <c r="FU14" s="144"/>
      <c r="FV14" s="144"/>
      <c r="FW14" s="144"/>
      <c r="FX14" s="140"/>
      <c r="FY14" s="142"/>
      <c r="FZ14" s="144"/>
      <c r="GA14" s="144"/>
      <c r="GB14" s="144"/>
      <c r="GC14" s="144"/>
      <c r="GD14" s="144"/>
      <c r="GE14" s="140"/>
      <c r="GF14" s="142"/>
      <c r="GG14" s="144"/>
      <c r="GH14" s="144"/>
      <c r="GI14" s="144"/>
      <c r="GJ14" s="144"/>
      <c r="GK14" s="144"/>
      <c r="GL14" s="140"/>
      <c r="GM14" s="142"/>
      <c r="GN14" s="144"/>
      <c r="GO14" s="144"/>
      <c r="GP14" s="144"/>
      <c r="GQ14" s="144"/>
      <c r="GR14" s="144"/>
      <c r="GS14" s="140"/>
      <c r="GT14" s="142"/>
      <c r="GU14" s="144"/>
      <c r="GV14" s="144"/>
      <c r="GW14" s="144"/>
      <c r="GX14" s="144"/>
      <c r="GY14" s="144"/>
      <c r="GZ14" s="140"/>
      <c r="HA14" s="142"/>
      <c r="HB14" s="144"/>
      <c r="HC14" s="144"/>
      <c r="HD14" s="144"/>
      <c r="HE14" s="144"/>
      <c r="HF14" s="144"/>
      <c r="HG14" s="140"/>
      <c r="HH14" s="142"/>
      <c r="HI14" s="144"/>
      <c r="HJ14" s="144"/>
      <c r="HK14" s="144"/>
      <c r="HL14" s="144"/>
      <c r="HM14" s="144"/>
      <c r="HN14" s="140"/>
      <c r="HO14" s="142"/>
      <c r="HP14" s="144"/>
      <c r="HQ14" s="144"/>
      <c r="HR14" s="144"/>
      <c r="HS14" s="144"/>
      <c r="HT14" s="144"/>
      <c r="HU14" s="140"/>
      <c r="HV14" s="142"/>
      <c r="HW14" s="144"/>
      <c r="HX14" s="144"/>
      <c r="HY14" s="144"/>
      <c r="HZ14" s="144"/>
      <c r="IA14" s="144"/>
      <c r="IB14" s="140"/>
      <c r="IC14" s="142"/>
      <c r="ID14" s="144"/>
      <c r="IE14" s="144"/>
      <c r="IF14" s="144"/>
      <c r="IG14" s="144"/>
      <c r="IH14" s="144"/>
      <c r="II14" s="140"/>
      <c r="IJ14" s="142"/>
      <c r="IK14" s="144"/>
      <c r="IL14" s="144"/>
      <c r="IM14" s="144"/>
      <c r="IN14" s="144"/>
      <c r="IO14" s="144"/>
      <c r="IP14" s="140"/>
      <c r="IQ14" s="142"/>
      <c r="IR14" s="144"/>
      <c r="IS14" s="144"/>
      <c r="IT14" s="144"/>
      <c r="IU14" s="144"/>
      <c r="IV14" s="144"/>
      <c r="IW14" s="140"/>
      <c r="IX14" s="142"/>
      <c r="IY14" s="144"/>
      <c r="IZ14" s="144"/>
      <c r="JA14" s="144"/>
      <c r="JB14" s="144"/>
      <c r="JC14" s="144"/>
      <c r="JD14" s="140"/>
      <c r="JE14" s="142"/>
      <c r="JF14" s="144"/>
      <c r="JG14" s="144"/>
      <c r="JH14" s="144"/>
      <c r="JI14" s="144"/>
      <c r="JJ14" s="144"/>
      <c r="JK14" s="140"/>
      <c r="JL14" s="142"/>
      <c r="JM14" s="144"/>
      <c r="JN14" s="144"/>
      <c r="JO14" s="144"/>
      <c r="JP14" s="144"/>
      <c r="JQ14" s="144"/>
      <c r="JR14" s="140"/>
      <c r="JS14" s="142"/>
      <c r="JT14" s="144"/>
      <c r="JU14" s="144"/>
      <c r="JV14" s="144"/>
      <c r="JW14" s="144"/>
      <c r="JX14" s="144"/>
      <c r="JY14" s="140"/>
      <c r="JZ14" s="142"/>
      <c r="KA14" s="144"/>
      <c r="KB14" s="144"/>
      <c r="KC14" s="144"/>
      <c r="KD14" s="144"/>
      <c r="KE14" s="144"/>
      <c r="KF14" s="140"/>
      <c r="KG14" s="142"/>
      <c r="KH14" s="144"/>
      <c r="KI14" s="144"/>
      <c r="KJ14" s="144"/>
      <c r="KK14" s="144"/>
      <c r="KL14" s="144"/>
      <c r="KM14" s="140"/>
      <c r="KN14" s="142"/>
      <c r="KO14" s="144"/>
      <c r="KP14" s="144"/>
      <c r="KQ14" s="144"/>
      <c r="KR14" s="144"/>
      <c r="KS14" s="144"/>
      <c r="KT14" s="140"/>
      <c r="KU14" s="142"/>
      <c r="KV14" s="144"/>
      <c r="KW14" s="144"/>
      <c r="KX14" s="144"/>
      <c r="KY14" s="144"/>
      <c r="KZ14" s="144"/>
      <c r="LA14" s="140"/>
      <c r="LB14" s="142"/>
      <c r="LC14" s="144"/>
      <c r="LD14" s="144"/>
      <c r="LE14" s="144"/>
      <c r="LF14" s="144"/>
      <c r="LG14" s="144"/>
      <c r="LH14" s="140"/>
      <c r="LI14" s="142"/>
      <c r="LJ14" s="144"/>
      <c r="LK14" s="144"/>
      <c r="LL14" s="144"/>
      <c r="LM14" s="144"/>
      <c r="LN14" s="144"/>
      <c r="LO14" s="140"/>
      <c r="LP14" s="10">
        <v>12</v>
      </c>
      <c r="LQ14" s="28">
        <f t="shared" si="80"/>
        <v>4.7058823529411766</v>
      </c>
      <c r="LR14" s="11">
        <v>3</v>
      </c>
      <c r="LS14" s="28">
        <f t="shared" si="75"/>
        <v>2.2727272727272729</v>
      </c>
      <c r="LT14" s="109"/>
      <c r="LU14" s="11">
        <f t="shared" si="76"/>
        <v>15</v>
      </c>
      <c r="LV14" s="35">
        <f t="shared" si="77"/>
        <v>3.865979381443299</v>
      </c>
      <c r="LX14" s="11"/>
      <c r="LY14" s="28"/>
      <c r="LZ14" s="11"/>
      <c r="MA14" s="28"/>
      <c r="MB14" s="22"/>
      <c r="MC14" s="11"/>
      <c r="MD14" s="28"/>
      <c r="ME14" s="21"/>
      <c r="AMA14" s="5"/>
      <c r="AMB14" s="5"/>
      <c r="AMC14" s="5"/>
      <c r="AMD14" s="5"/>
      <c r="AME14" s="5"/>
      <c r="AMF14" s="5"/>
      <c r="AMG14" s="5"/>
      <c r="AMH14" s="5"/>
      <c r="AMI14" s="5"/>
      <c r="AMJ14" s="5"/>
      <c r="AMK14" s="5"/>
      <c r="AML14" s="5"/>
      <c r="AMM14" s="5"/>
      <c r="AMN14" s="5"/>
      <c r="AMO14" s="5"/>
      <c r="AMP14" s="5"/>
      <c r="AMQ14" s="5"/>
      <c r="AMR14" s="5"/>
      <c r="AMS14" s="5"/>
      <c r="AMT14" s="5"/>
      <c r="AMU14" s="5"/>
      <c r="AMV14" s="5"/>
      <c r="AMW14" s="5"/>
      <c r="AMX14" s="5"/>
      <c r="AMY14" s="5"/>
      <c r="AMZ14" s="5"/>
      <c r="ANA14" s="5"/>
      <c r="ANB14" s="5"/>
      <c r="ANC14" s="5"/>
      <c r="AND14" s="5"/>
      <c r="ANE14" s="5"/>
      <c r="ANF14" s="5"/>
      <c r="ANG14" s="5"/>
      <c r="ANH14" s="5"/>
      <c r="ANI14" s="5"/>
      <c r="ANJ14" s="5"/>
      <c r="ANK14" s="5"/>
      <c r="ANL14" s="5"/>
      <c r="ANM14" s="5"/>
      <c r="ANN14" s="5"/>
      <c r="ANO14" s="5"/>
      <c r="ANP14" s="5"/>
      <c r="ANQ14" s="5"/>
      <c r="ANR14" s="5"/>
      <c r="ANS14" s="5"/>
      <c r="ANT14" s="5"/>
      <c r="ANU14" s="5"/>
      <c r="ANV14" s="5"/>
      <c r="ANW14" s="5"/>
      <c r="ANX14" s="5"/>
      <c r="ANY14" s="5"/>
      <c r="ANZ14" s="5"/>
      <c r="AOA14" s="5"/>
      <c r="AOB14" s="5"/>
      <c r="AOC14" s="5"/>
      <c r="AOD14" s="5"/>
      <c r="AOE14" s="5"/>
      <c r="AOF14" s="5"/>
      <c r="AOG14" s="5"/>
      <c r="AOH14" s="5"/>
      <c r="AOI14" s="5"/>
      <c r="AOJ14" s="5"/>
      <c r="AOK14" s="5"/>
      <c r="AOL14" s="5"/>
      <c r="AOM14" s="5"/>
      <c r="AON14" s="5"/>
      <c r="AOO14" s="5"/>
      <c r="AOP14" s="5"/>
      <c r="AOQ14" s="5"/>
      <c r="AOR14" s="5"/>
      <c r="AOS14" s="5"/>
      <c r="AOT14" s="5"/>
      <c r="AOU14" s="5"/>
      <c r="AOV14" s="5"/>
      <c r="AOW14" s="5"/>
      <c r="AOX14" s="5"/>
      <c r="AOY14" s="5"/>
      <c r="AOZ14" s="5"/>
      <c r="APA14" s="5"/>
      <c r="APB14" s="5"/>
      <c r="APC14" s="5"/>
      <c r="APD14" s="5"/>
      <c r="APE14" s="5"/>
      <c r="APF14" s="5"/>
      <c r="APG14" s="5"/>
      <c r="APH14" s="5"/>
      <c r="API14" s="5"/>
      <c r="APJ14" s="5"/>
      <c r="APK14" s="5"/>
      <c r="APL14" s="5"/>
      <c r="APM14" s="5"/>
      <c r="APN14" s="5"/>
      <c r="APO14" s="5"/>
      <c r="APP14" s="5"/>
      <c r="APQ14" s="5"/>
      <c r="APR14" s="5"/>
      <c r="APS14" s="5"/>
      <c r="APT14" s="5"/>
      <c r="APU14" s="5"/>
      <c r="APV14" s="5"/>
      <c r="APW14" s="5"/>
      <c r="APX14" s="5"/>
      <c r="APY14" s="5"/>
      <c r="APZ14" s="5"/>
      <c r="AQA14" s="5"/>
      <c r="AQB14" s="5"/>
      <c r="AQC14" s="5"/>
      <c r="AQD14" s="5"/>
      <c r="AQE14" s="5"/>
      <c r="AQF14" s="5"/>
      <c r="AQG14" s="5"/>
      <c r="AQH14" s="5"/>
      <c r="AQI14" s="5"/>
      <c r="AQJ14" s="5"/>
      <c r="AQK14" s="5"/>
      <c r="AQL14" s="5"/>
      <c r="AQM14" s="5"/>
      <c r="AQN14" s="5"/>
      <c r="AQO14" s="5"/>
      <c r="AQP14" s="5"/>
      <c r="AQQ14" s="5"/>
      <c r="AQR14" s="5"/>
      <c r="AQS14" s="5"/>
      <c r="AQT14" s="5"/>
      <c r="AQU14" s="5"/>
      <c r="AQV14" s="5"/>
      <c r="AQW14" s="5"/>
      <c r="AQX14" s="5"/>
      <c r="AQY14" s="5"/>
      <c r="AQZ14" s="5"/>
      <c r="ARA14" s="5"/>
      <c r="ARB14" s="5"/>
      <c r="ARC14" s="5"/>
      <c r="ARD14" s="5"/>
      <c r="ARE14" s="5"/>
      <c r="ARF14" s="5"/>
      <c r="ARG14" s="5"/>
      <c r="ARH14" s="5"/>
      <c r="ARI14" s="5"/>
      <c r="ARJ14" s="5"/>
      <c r="ARK14" s="5"/>
      <c r="ARL14" s="5"/>
      <c r="ARM14" s="5"/>
      <c r="ARN14" s="5"/>
      <c r="ARO14" s="5"/>
      <c r="ARP14" s="5"/>
      <c r="ARQ14" s="5"/>
      <c r="ARR14" s="5"/>
      <c r="ARS14" s="5"/>
      <c r="ART14" s="5"/>
      <c r="ARU14" s="5"/>
      <c r="ARV14" s="5"/>
      <c r="ARW14" s="5"/>
      <c r="ARX14" s="5"/>
      <c r="ARY14" s="5"/>
      <c r="ARZ14" s="5"/>
      <c r="ASA14" s="5"/>
      <c r="ASB14" s="5"/>
      <c r="ASC14" s="5"/>
      <c r="ASD14" s="5"/>
      <c r="ASE14" s="5"/>
      <c r="ASF14" s="5"/>
      <c r="ASG14" s="5"/>
      <c r="ASH14" s="5"/>
      <c r="ASI14" s="5"/>
      <c r="ASJ14" s="5"/>
      <c r="ASK14" s="5"/>
      <c r="ASL14" s="5"/>
      <c r="ASM14" s="5"/>
      <c r="ASN14" s="5"/>
      <c r="ASO14" s="5"/>
      <c r="ASP14" s="5"/>
      <c r="ASQ14" s="5"/>
      <c r="ASR14" s="5"/>
      <c r="ASS14" s="5"/>
      <c r="AST14" s="5"/>
      <c r="ASU14" s="5"/>
      <c r="ASV14" s="5"/>
      <c r="ASW14" s="5"/>
      <c r="ASX14" s="5"/>
      <c r="ASY14" s="5"/>
      <c r="ASZ14" s="5"/>
      <c r="ATA14" s="5"/>
      <c r="ATB14" s="5"/>
      <c r="ATC14" s="5"/>
      <c r="ATD14" s="5"/>
      <c r="ATE14" s="5"/>
      <c r="ATF14" s="5"/>
      <c r="ATG14" s="5"/>
      <c r="ATH14" s="5"/>
      <c r="ATI14" s="5"/>
      <c r="ATJ14" s="5"/>
      <c r="ATK14" s="5"/>
      <c r="ATL14" s="5"/>
      <c r="ATM14" s="5"/>
      <c r="ATN14" s="5"/>
      <c r="ATO14" s="5"/>
      <c r="ATP14" s="5"/>
      <c r="ATQ14" s="5"/>
      <c r="ATR14" s="5"/>
      <c r="ATS14" s="5"/>
      <c r="ATT14" s="5"/>
      <c r="ATU14" s="5"/>
      <c r="ATV14" s="5"/>
      <c r="ATW14" s="5"/>
      <c r="ATX14" s="5"/>
      <c r="ATY14" s="5"/>
      <c r="ATZ14" s="5"/>
      <c r="AUA14" s="5"/>
      <c r="AUB14" s="5"/>
      <c r="AUC14" s="5"/>
      <c r="AUD14" s="5"/>
      <c r="AUE14" s="5"/>
      <c r="AUF14" s="5"/>
      <c r="AUG14" s="5"/>
      <c r="AUH14" s="5"/>
      <c r="AUI14" s="5"/>
      <c r="AUJ14" s="5"/>
      <c r="AUK14" s="5"/>
      <c r="AUL14" s="5"/>
      <c r="AUM14" s="5"/>
      <c r="AUN14" s="5"/>
      <c r="AUO14" s="5"/>
      <c r="AUP14" s="5"/>
      <c r="AUQ14" s="5"/>
      <c r="AUR14" s="5"/>
      <c r="AUS14" s="5"/>
      <c r="AUT14" s="5"/>
      <c r="AUU14" s="5"/>
      <c r="AUV14" s="5"/>
      <c r="AUW14" s="5"/>
      <c r="AUX14" s="5"/>
      <c r="AUY14" s="5"/>
      <c r="AUZ14" s="5"/>
      <c r="AVA14" s="5"/>
      <c r="AVB14" s="5"/>
      <c r="AVC14" s="5"/>
      <c r="AVD14" s="5"/>
      <c r="AVE14" s="5"/>
      <c r="AVF14" s="5"/>
      <c r="AVG14" s="5"/>
      <c r="AVH14" s="5"/>
      <c r="AVI14" s="5"/>
      <c r="AVJ14" s="5"/>
      <c r="AVK14" s="5"/>
      <c r="AVL14" s="5"/>
      <c r="AVM14" s="5"/>
      <c r="AVN14" s="5"/>
      <c r="AVO14" s="5"/>
      <c r="AVP14" s="5"/>
      <c r="AVQ14" s="5"/>
      <c r="AVR14" s="5"/>
      <c r="AVS14" s="5"/>
      <c r="AVT14" s="5"/>
      <c r="AVU14" s="5"/>
      <c r="AVV14" s="5"/>
      <c r="AVW14" s="5"/>
      <c r="AVX14" s="5"/>
      <c r="AVY14" s="5"/>
      <c r="AVZ14" s="5"/>
      <c r="AWA14" s="5"/>
      <c r="AWB14" s="5"/>
      <c r="AWC14" s="5"/>
      <c r="AWD14" s="5"/>
      <c r="AWE14" s="5"/>
      <c r="AWF14" s="5"/>
      <c r="AWG14" s="5"/>
      <c r="AWH14" s="5"/>
      <c r="AWI14" s="5"/>
      <c r="AWJ14" s="5"/>
      <c r="AWK14" s="5"/>
      <c r="AWL14" s="5"/>
      <c r="AWM14" s="5"/>
      <c r="AWN14" s="5"/>
      <c r="AWO14" s="5"/>
      <c r="AWP14" s="5"/>
      <c r="AWQ14" s="5"/>
      <c r="AWR14" s="5"/>
      <c r="AWS14" s="5"/>
      <c r="AWT14" s="5"/>
      <c r="AWU14" s="5"/>
      <c r="AWV14" s="5"/>
      <c r="AWW14" s="5"/>
      <c r="AWX14" s="5"/>
      <c r="AWY14" s="5"/>
      <c r="AWZ14" s="5"/>
      <c r="AXA14" s="5"/>
      <c r="AXB14" s="5"/>
      <c r="AXC14" s="5"/>
      <c r="AXD14" s="5"/>
      <c r="AXE14" s="5"/>
      <c r="AXF14" s="5"/>
      <c r="AXG14" s="5"/>
      <c r="AXH14" s="5"/>
      <c r="AXI14" s="5"/>
      <c r="AXJ14" s="5"/>
      <c r="AXK14" s="5"/>
      <c r="AXL14" s="5"/>
      <c r="AXM14" s="5"/>
      <c r="AXN14" s="5"/>
      <c r="AXO14" s="5"/>
      <c r="AXP14" s="5"/>
      <c r="AXQ14" s="5"/>
      <c r="AXR14" s="5"/>
      <c r="AXS14" s="5"/>
      <c r="AXT14" s="5"/>
      <c r="AXU14" s="5"/>
      <c r="AXV14" s="5"/>
      <c r="AXW14" s="5"/>
      <c r="AXX14" s="5"/>
      <c r="AXY14" s="5"/>
    </row>
    <row r="15" spans="1:1325">
      <c r="A15" s="18" t="s">
        <v>8</v>
      </c>
      <c r="B15" s="77">
        <v>4987359</v>
      </c>
      <c r="C15" s="28">
        <f>B15/B$21*100</f>
        <v>12.174180726483376</v>
      </c>
      <c r="D15" s="77">
        <v>5315052</v>
      </c>
      <c r="E15" s="28">
        <f>D15/D$21*100</f>
        <v>12.639080243510723</v>
      </c>
      <c r="F15" s="41">
        <f t="shared" ref="F15:F19" si="81">SUM(B15+D15)</f>
        <v>10302411</v>
      </c>
      <c r="G15" s="35">
        <f>F15/F$21*100</f>
        <v>12.409670758984429</v>
      </c>
      <c r="H15" s="13">
        <v>541</v>
      </c>
      <c r="I15" s="28">
        <f>H15/H$21*100</f>
        <v>12.289868241708314</v>
      </c>
      <c r="J15" s="138">
        <v>188</v>
      </c>
      <c r="K15" s="28">
        <f>J15/J$21*100</f>
        <v>5.3287981859410429</v>
      </c>
      <c r="L15" s="11"/>
      <c r="M15" s="12">
        <f t="shared" si="78"/>
        <v>729</v>
      </c>
      <c r="N15" s="13">
        <v>540</v>
      </c>
      <c r="O15" s="28">
        <f>N15/N$21*100</f>
        <v>12.295081967213115</v>
      </c>
      <c r="P15" s="138">
        <v>187</v>
      </c>
      <c r="Q15" s="28">
        <f>P15/P$21*100</f>
        <v>5.3170315609894798</v>
      </c>
      <c r="R15" s="11"/>
      <c r="S15" s="12">
        <f t="shared" si="79"/>
        <v>727</v>
      </c>
      <c r="T15" s="10">
        <v>537</v>
      </c>
      <c r="U15" s="28">
        <f>T15/T$21*100</f>
        <v>12.282708142726442</v>
      </c>
      <c r="V15" s="11">
        <v>187</v>
      </c>
      <c r="W15" s="28">
        <f>V15/V$21*100</f>
        <v>5.3367579908675804</v>
      </c>
      <c r="X15" s="11"/>
      <c r="Y15" s="12">
        <f t="shared" ref="Y15:Y19" si="82">SUM(T15+V15+X15)</f>
        <v>724</v>
      </c>
      <c r="Z15" s="10">
        <v>534</v>
      </c>
      <c r="AA15" s="28">
        <f>Z15/Z$21*100</f>
        <v>12.284334023464458</v>
      </c>
      <c r="AB15" s="11">
        <v>185</v>
      </c>
      <c r="AC15" s="28">
        <f>AB15/AB$21*100</f>
        <v>5.3283410138248843</v>
      </c>
      <c r="AD15" s="11"/>
      <c r="AE15" s="12">
        <f t="shared" ref="AE15:AE19" si="83">SUM(Z15+AB15+AD15)</f>
        <v>719</v>
      </c>
      <c r="AF15" s="10">
        <v>520</v>
      </c>
      <c r="AG15" s="28">
        <f>AF15/AF$21*100</f>
        <v>12.109920819748487</v>
      </c>
      <c r="AH15" s="11">
        <v>182</v>
      </c>
      <c r="AI15" s="28">
        <f>AH15/AH$21*100</f>
        <v>5.315420560747663</v>
      </c>
      <c r="AJ15" s="11"/>
      <c r="AK15" s="12">
        <f t="shared" ref="AK15:AK19" si="84">SUM(AF15+AH15+AJ15)</f>
        <v>702</v>
      </c>
      <c r="AL15" s="10">
        <v>515</v>
      </c>
      <c r="AM15" s="28">
        <f>AL15/AL$21*100</f>
        <v>12.092040385066918</v>
      </c>
      <c r="AN15" s="11">
        <v>180</v>
      </c>
      <c r="AO15" s="28">
        <f>AN15/AN$21*100</f>
        <v>5.3412462908011866</v>
      </c>
      <c r="AP15" s="11"/>
      <c r="AQ15" s="12">
        <f t="shared" ref="AQ15:AQ19" si="85">SUM(AL15+AN15+AP15)</f>
        <v>695</v>
      </c>
      <c r="AR15" s="10">
        <v>504</v>
      </c>
      <c r="AS15" s="28">
        <f>AR15/AR$21*100</f>
        <v>11.988582302568981</v>
      </c>
      <c r="AT15" s="11">
        <v>177</v>
      </c>
      <c r="AU15" s="28">
        <f>AT15/AT$21*100</f>
        <v>5.3249097472924189</v>
      </c>
      <c r="AV15" s="11"/>
      <c r="AW15" s="12">
        <f t="shared" ref="AW15:AW19" si="86">SUM(AR15+AT15+AV15)</f>
        <v>681</v>
      </c>
      <c r="AX15" s="10">
        <v>502</v>
      </c>
      <c r="AY15" s="28">
        <f>AX15/AX$21*100</f>
        <v>12.149080348499517</v>
      </c>
      <c r="AZ15" s="11">
        <v>176</v>
      </c>
      <c r="BA15" s="28">
        <f>AZ15/AZ$21*100</f>
        <v>5.3658536585365857</v>
      </c>
      <c r="BB15" s="11"/>
      <c r="BC15" s="12">
        <f t="shared" ref="BC15:BC19" si="87">SUM(AX15+AZ15+BB15)</f>
        <v>678</v>
      </c>
      <c r="BD15" s="10">
        <v>498</v>
      </c>
      <c r="BE15" s="28">
        <f>BD15/BD$21*100</f>
        <v>12.096186543599709</v>
      </c>
      <c r="BF15" s="11">
        <v>176</v>
      </c>
      <c r="BG15" s="28">
        <f>BF15/BF$21*100</f>
        <v>5.3773296669721971</v>
      </c>
      <c r="BH15" s="11">
        <v>1</v>
      </c>
      <c r="BI15" s="12">
        <f t="shared" ref="BI15:BI19" si="88">SUM(BD15+BF15+BH15)</f>
        <v>675</v>
      </c>
      <c r="BJ15" s="10">
        <v>495</v>
      </c>
      <c r="BK15" s="28">
        <f>BJ15/BJ$21*100</f>
        <v>12.070226773957572</v>
      </c>
      <c r="BL15" s="11">
        <v>176</v>
      </c>
      <c r="BM15" s="28">
        <f>BL15/BL$21*100</f>
        <v>5.3938093778731231</v>
      </c>
      <c r="BN15" s="11">
        <v>1</v>
      </c>
      <c r="BO15" s="12">
        <f t="shared" ref="BO15:BO19" si="89">SUM(BJ15+BL15+BN15)</f>
        <v>672</v>
      </c>
      <c r="BP15" s="10">
        <v>488</v>
      </c>
      <c r="BQ15" s="28">
        <f>BP15/BP$21*100</f>
        <v>12.073231073725879</v>
      </c>
      <c r="BR15" s="11">
        <v>172</v>
      </c>
      <c r="BS15" s="28">
        <f>BR15/BR$21*100</f>
        <v>5.3449347420758233</v>
      </c>
      <c r="BT15" s="11">
        <v>1</v>
      </c>
      <c r="BU15" s="12">
        <f t="shared" ref="BU15:BU19" si="90">SUM(BP15+BR15+BT15)</f>
        <v>661</v>
      </c>
      <c r="BV15" s="10">
        <v>477</v>
      </c>
      <c r="BW15" s="28">
        <f>BV15/BV$21*100</f>
        <v>12.027231467473525</v>
      </c>
      <c r="BX15" s="11">
        <v>165</v>
      </c>
      <c r="BY15" s="28">
        <f>BX15/BX$21*100</f>
        <v>5.2480916030534353</v>
      </c>
      <c r="BZ15" s="11">
        <v>1</v>
      </c>
      <c r="CA15" s="12">
        <f t="shared" ref="CA15:CA19" si="91">SUM(BV15+BX15+BZ15)</f>
        <v>643</v>
      </c>
      <c r="CB15" s="10">
        <v>466</v>
      </c>
      <c r="CC15" s="28">
        <f>CB15/CB$21*100</f>
        <v>11.930363543266768</v>
      </c>
      <c r="CD15" s="11">
        <v>161</v>
      </c>
      <c r="CE15" s="28">
        <f>CD15/CD$21*100</f>
        <v>5.2255761116520612</v>
      </c>
      <c r="CF15" s="11"/>
      <c r="CG15" s="12">
        <f t="shared" ref="CG15:CG19" si="92">SUM(CB15+CD15+CF15)</f>
        <v>627</v>
      </c>
      <c r="CH15" s="10">
        <v>454</v>
      </c>
      <c r="CI15" s="28">
        <f>CH15/CH$21*100</f>
        <v>11.872384937238493</v>
      </c>
      <c r="CJ15" s="11">
        <v>155</v>
      </c>
      <c r="CK15" s="28">
        <f>CJ15/CJ$21*100</f>
        <v>5.1701134089392928</v>
      </c>
      <c r="CL15" s="11"/>
      <c r="CM15" s="12">
        <f t="shared" ref="CM15:CM19" si="93">SUM(CH15+CJ15+CL15)</f>
        <v>609</v>
      </c>
      <c r="CN15" s="11">
        <v>446</v>
      </c>
      <c r="CO15" s="28">
        <f>CN15/CN$21*100</f>
        <v>11.893333333333334</v>
      </c>
      <c r="CP15" s="11">
        <v>152</v>
      </c>
      <c r="CQ15" s="28">
        <f>CP15/CP$21*100</f>
        <v>5.1841746248294678</v>
      </c>
      <c r="CR15" s="11"/>
      <c r="CS15" s="12">
        <f t="shared" ref="CS15:CS19" si="94">SUM(CN15+CP15+CR15)</f>
        <v>598</v>
      </c>
      <c r="CT15" s="11">
        <v>444</v>
      </c>
      <c r="CU15" s="28">
        <f>CT15/CT$21*100</f>
        <v>11.922663802363051</v>
      </c>
      <c r="CV15" s="11">
        <v>152</v>
      </c>
      <c r="CW15" s="28">
        <f>CV15/CV$21*100</f>
        <v>5.2126200274348422</v>
      </c>
      <c r="CX15" s="11">
        <v>1</v>
      </c>
      <c r="CY15" s="12">
        <f t="shared" ref="CY15:CY19" si="95">SUM(CT15+CV15+CX15)</f>
        <v>597</v>
      </c>
      <c r="CZ15" s="11">
        <v>442</v>
      </c>
      <c r="DA15" s="28">
        <f>CZ15/CZ$21*100</f>
        <v>11.955639707871248</v>
      </c>
      <c r="DB15" s="11">
        <v>150</v>
      </c>
      <c r="DC15" s="28">
        <f>DB15/DB$21*100</f>
        <v>5.228302544440572</v>
      </c>
      <c r="DD15" s="11"/>
      <c r="DE15" s="11">
        <f t="shared" ref="DE15:DE19" si="96">SUM(CZ15+DB15+DD15)</f>
        <v>592</v>
      </c>
      <c r="DF15" s="28">
        <f>DE15/DE$21*100</f>
        <v>9.0161437709412127</v>
      </c>
      <c r="DG15" s="10">
        <v>435</v>
      </c>
      <c r="DH15" s="28">
        <f>DG15/DG$21*100</f>
        <v>11.930883159626989</v>
      </c>
      <c r="DI15" s="11">
        <v>145</v>
      </c>
      <c r="DJ15" s="28">
        <f>DI15/DI$21*100</f>
        <v>5.1309271054493983</v>
      </c>
      <c r="DK15" s="11"/>
      <c r="DL15" s="11">
        <f t="shared" ref="DL15:DL19" si="97">SUM(DG15+DI15+DK15)</f>
        <v>580</v>
      </c>
      <c r="DM15" s="35">
        <f>DL15/DL$21*100</f>
        <v>8.9616810877626705</v>
      </c>
      <c r="DN15" s="10">
        <v>425</v>
      </c>
      <c r="DO15" s="28">
        <f>DN15/DN$21*100</f>
        <v>12.026032823995472</v>
      </c>
      <c r="DP15" s="11">
        <v>139</v>
      </c>
      <c r="DQ15" s="28">
        <f>DP15/DP$21*100</f>
        <v>5.0655976676384844</v>
      </c>
      <c r="DR15" s="11"/>
      <c r="DS15" s="11">
        <f t="shared" ref="DS15:DS19" si="98">SUM(DN15+DP15+DR15)</f>
        <v>564</v>
      </c>
      <c r="DT15" s="35">
        <f>DS15/DS$21*100</f>
        <v>8.9837527875119463</v>
      </c>
      <c r="DU15" s="11">
        <v>411</v>
      </c>
      <c r="DV15" s="28">
        <f>DU15/DU$21*100</f>
        <v>11.940732132481116</v>
      </c>
      <c r="DW15" s="11">
        <v>138</v>
      </c>
      <c r="DX15" s="28">
        <f>DW15/DW$21*100</f>
        <v>5.1743532058492692</v>
      </c>
      <c r="DY15" s="11"/>
      <c r="DZ15" s="11">
        <f t="shared" ref="DZ15:DZ19" si="99">SUM(DU15+DW15+DY15)</f>
        <v>549</v>
      </c>
      <c r="EA15" s="35">
        <f>DZ15/DZ$21*100</f>
        <v>8.9867408741201515</v>
      </c>
      <c r="EB15" s="10">
        <v>394</v>
      </c>
      <c r="EC15" s="28">
        <f>EB15/EB$21*100</f>
        <v>11.782296650717704</v>
      </c>
      <c r="ED15" s="11">
        <v>132</v>
      </c>
      <c r="EE15" s="28">
        <f>ED15/ED$21*100</f>
        <v>5.1502145922746783</v>
      </c>
      <c r="EF15" s="11"/>
      <c r="EG15" s="11">
        <f t="shared" ref="EG15:EG19" si="100">SUM(EB15+ED15+EF15)</f>
        <v>526</v>
      </c>
      <c r="EH15" s="35">
        <f>EG15/EG$21*100</f>
        <v>8.9046893516167263</v>
      </c>
      <c r="EI15" s="11">
        <v>386</v>
      </c>
      <c r="EJ15" s="28">
        <f>EI15/EI$21*100</f>
        <v>11.833231146535867</v>
      </c>
      <c r="EK15" s="11">
        <v>129</v>
      </c>
      <c r="EL15" s="28">
        <f>EK15/EK$21*100</f>
        <v>5.1974214343271559</v>
      </c>
      <c r="EM15" s="11"/>
      <c r="EN15" s="11">
        <f t="shared" ref="EN15:EN19" si="101">SUM(EI15+EK15+EM15)</f>
        <v>515</v>
      </c>
      <c r="EO15" s="35">
        <f>EN15/EN$21*100</f>
        <v>8.965877437325906</v>
      </c>
      <c r="EP15" s="11">
        <v>357</v>
      </c>
      <c r="EQ15" s="28">
        <f>EP15/EP$21*100</f>
        <v>11.739559355475173</v>
      </c>
      <c r="ER15" s="11">
        <v>118</v>
      </c>
      <c r="ES15" s="28">
        <f>ER15/ER$21*100</f>
        <v>5.186813186813187</v>
      </c>
      <c r="ET15" s="11"/>
      <c r="EU15" s="11">
        <f t="shared" ref="EU15:EU18" si="102">SUM(EP15+ER15+ET15)</f>
        <v>475</v>
      </c>
      <c r="EV15" s="35">
        <f>EU15/EU$21*100</f>
        <v>8.935289691497367</v>
      </c>
      <c r="EW15" s="11">
        <v>343</v>
      </c>
      <c r="EX15" s="28">
        <f>EW15/EW$21*100</f>
        <v>11.69052488070893</v>
      </c>
      <c r="EY15" s="11">
        <v>114</v>
      </c>
      <c r="EZ15" s="28">
        <f>EY15/EY$21*100</f>
        <v>5.287569573283859</v>
      </c>
      <c r="FA15" s="11"/>
      <c r="FB15" s="11">
        <f t="shared" ref="FB15:FB18" si="103">SUM(EW15+EY15+FA15)</f>
        <v>457</v>
      </c>
      <c r="FC15" s="35">
        <f>FB15/FB$21*100</f>
        <v>8.9783889980353635</v>
      </c>
      <c r="FD15" s="11">
        <v>324</v>
      </c>
      <c r="FE15" s="28">
        <f>FD15/FD$21*100</f>
        <v>11.567297393787932</v>
      </c>
      <c r="FF15" s="11">
        <v>110</v>
      </c>
      <c r="FG15" s="28">
        <f>FF15/FF$21*100</f>
        <v>5.303760848601736</v>
      </c>
      <c r="FH15" s="11"/>
      <c r="FI15" s="11">
        <f t="shared" ref="FI15:FI18" si="104">SUM(FD15+FF15+FH15)</f>
        <v>434</v>
      </c>
      <c r="FJ15" s="35">
        <f>FI15/FI$21*100</f>
        <v>8.9025641025641011</v>
      </c>
      <c r="FK15" s="11">
        <v>306</v>
      </c>
      <c r="FL15" s="28">
        <f>FK15/FK$21*100</f>
        <v>11.47786946736684</v>
      </c>
      <c r="FM15" s="11">
        <v>107</v>
      </c>
      <c r="FN15" s="28">
        <f>FM15/FM$21*100</f>
        <v>5.5469155002592014</v>
      </c>
      <c r="FO15" s="11"/>
      <c r="FP15" s="11">
        <f t="shared" ref="FP15:FP18" si="105">SUM(FK15+FM15+FO15)</f>
        <v>413</v>
      </c>
      <c r="FQ15" s="35">
        <f>FP15/FP$21*100</f>
        <v>8.9880304678998915</v>
      </c>
      <c r="FR15" s="11">
        <v>296</v>
      </c>
      <c r="FS15" s="28">
        <f>FR15/FR$21*100</f>
        <v>11.567018366549433</v>
      </c>
      <c r="FT15" s="11">
        <v>102</v>
      </c>
      <c r="FU15" s="28">
        <f>FT15/FT$21*100</f>
        <v>5.5374592833876219</v>
      </c>
      <c r="FV15" s="11"/>
      <c r="FW15" s="11">
        <f t="shared" ref="FW15:FW18" si="106">SUM(FR15+FT15+FV15)</f>
        <v>398</v>
      </c>
      <c r="FX15" s="35">
        <f>FW15/FW$21*100</f>
        <v>9.0433992274483064</v>
      </c>
      <c r="FY15" s="11">
        <v>289</v>
      </c>
      <c r="FZ15" s="28">
        <f>FY15/FY$21*100</f>
        <v>11.62510056315366</v>
      </c>
      <c r="GA15" s="11">
        <v>101</v>
      </c>
      <c r="GB15" s="28">
        <f>GA15/GA$21*100</f>
        <v>5.5955678670360109</v>
      </c>
      <c r="GC15" s="11"/>
      <c r="GD15" s="11">
        <f t="shared" ref="GD15:GD18" si="107">SUM(FY15+GA15+GC15)</f>
        <v>390</v>
      </c>
      <c r="GE15" s="35">
        <f>GD15/GD$21*100</f>
        <v>9.0887904917268703</v>
      </c>
      <c r="GF15" s="11">
        <v>279</v>
      </c>
      <c r="GG15" s="28">
        <f>GF15/GF$21*100</f>
        <v>11.717765644687105</v>
      </c>
      <c r="GH15" s="11">
        <v>95</v>
      </c>
      <c r="GI15" s="28">
        <f>GH15/GH$21*100</f>
        <v>5.5072463768115938</v>
      </c>
      <c r="GJ15" s="11"/>
      <c r="GK15" s="11">
        <f t="shared" ref="GK15:GK18" si="108">SUM(GF15+GH15+GJ15)</f>
        <v>374</v>
      </c>
      <c r="GL15" s="35">
        <f>GK15/GK$21*100</f>
        <v>9.1086215294690707</v>
      </c>
      <c r="GM15" s="11">
        <v>262</v>
      </c>
      <c r="GN15" s="28">
        <f>GM15/GM$21*100</f>
        <v>11.727842435094002</v>
      </c>
      <c r="GO15" s="11">
        <v>87</v>
      </c>
      <c r="GP15" s="28">
        <f>GO15/GO$21*100</f>
        <v>5.3406998158379375</v>
      </c>
      <c r="GQ15" s="11"/>
      <c r="GR15" s="11">
        <f t="shared" ref="GR15:GR18" si="109">SUM(GM15+GO15+GQ15)</f>
        <v>349</v>
      </c>
      <c r="GS15" s="35">
        <f>GR15/GR$21*100</f>
        <v>9.0344292001035473</v>
      </c>
      <c r="GT15" s="11">
        <v>242</v>
      </c>
      <c r="GU15" s="28">
        <f>GT15/GT$21*100</f>
        <v>11.668273866923819</v>
      </c>
      <c r="GV15" s="11">
        <v>83</v>
      </c>
      <c r="GW15" s="28">
        <f>GV15/GV$21*100</f>
        <v>5.577956989247312</v>
      </c>
      <c r="GX15" s="11"/>
      <c r="GY15" s="11">
        <f t="shared" ref="GY15:GY18" si="110">SUM(GT15+GV15+GX15)</f>
        <v>325</v>
      </c>
      <c r="GZ15" s="35">
        <f>GY15/GY$21*100</f>
        <v>9.1240875912408761</v>
      </c>
      <c r="HA15" s="11">
        <v>219</v>
      </c>
      <c r="HB15" s="28">
        <f>HA15/HA$21*100</f>
        <v>11.484006292606187</v>
      </c>
      <c r="HC15" s="11">
        <v>71</v>
      </c>
      <c r="HD15" s="28">
        <f>HC15/HC$21*100</f>
        <v>5.2906110283159462</v>
      </c>
      <c r="HE15" s="11"/>
      <c r="HF15" s="11">
        <f t="shared" ref="HF15:HF18" si="111">SUM(HA15+HC15+HE15)</f>
        <v>290</v>
      </c>
      <c r="HG15" s="35">
        <f>HF15/HF$21*100</f>
        <v>8.9258233302554633</v>
      </c>
      <c r="HH15" s="11">
        <v>196</v>
      </c>
      <c r="HI15" s="28">
        <f>HH15/HH$21*100</f>
        <v>11.161731207289293</v>
      </c>
      <c r="HJ15" s="11">
        <v>69</v>
      </c>
      <c r="HK15" s="28">
        <f>HJ15/HJ$21*100</f>
        <v>5.7071960297766751</v>
      </c>
      <c r="HL15" s="11"/>
      <c r="HM15" s="11">
        <f t="shared" ref="HM15:HM18" si="112">SUM(HH15+HJ15+HL15)</f>
        <v>265</v>
      </c>
      <c r="HN15" s="35">
        <f>HM15/HM$21*100</f>
        <v>8.937605396290051</v>
      </c>
      <c r="HO15" s="11">
        <v>181</v>
      </c>
      <c r="HP15" s="28">
        <f>HO15/HO$21*100</f>
        <v>10.9167671893848</v>
      </c>
      <c r="HQ15" s="11">
        <v>65</v>
      </c>
      <c r="HR15" s="28">
        <f>HQ15/HQ$21*100</f>
        <v>5.7268722466960353</v>
      </c>
      <c r="HS15" s="11"/>
      <c r="HT15" s="11">
        <f t="shared" ref="HT15:HT18" si="113">SUM(HO15+HQ15+HS15)</f>
        <v>246</v>
      </c>
      <c r="HU15" s="35">
        <f>HT15/HT$21*100</f>
        <v>8.8077336197636953</v>
      </c>
      <c r="HV15" s="11">
        <v>176</v>
      </c>
      <c r="HW15" s="28">
        <f>HV15/HV$21*100</f>
        <v>11.055276381909549</v>
      </c>
      <c r="HX15" s="11">
        <v>62</v>
      </c>
      <c r="HY15" s="28">
        <f>HX15/HX$21*100</f>
        <v>5.7620817843866172</v>
      </c>
      <c r="HZ15" s="11"/>
      <c r="IA15" s="11">
        <f t="shared" ref="IA15:IA18" si="114">SUM(HV15+HX15+HZ15)</f>
        <v>238</v>
      </c>
      <c r="IB15" s="35">
        <f>IA15/IA$21*100</f>
        <v>8.9205397301349318</v>
      </c>
      <c r="IC15" s="11">
        <v>166</v>
      </c>
      <c r="ID15" s="28">
        <f>IC15/IC$21*100</f>
        <v>10.906701708278581</v>
      </c>
      <c r="IE15" s="11">
        <v>61</v>
      </c>
      <c r="IF15" s="28">
        <f>IE15/IE$21*100</f>
        <v>5.9921414538310414</v>
      </c>
      <c r="IG15" s="11"/>
      <c r="IH15" s="11">
        <f t="shared" ref="IH15:IH18" si="115">SUM(IC15+IE15+IG15)</f>
        <v>227</v>
      </c>
      <c r="II15" s="35">
        <f>IH15/IH$21*100</f>
        <v>8.9370078740157481</v>
      </c>
      <c r="IJ15" s="11">
        <v>153</v>
      </c>
      <c r="IK15" s="28">
        <f>IJ15/IJ$21*100</f>
        <v>10.729312762973352</v>
      </c>
      <c r="IL15" s="11">
        <v>57</v>
      </c>
      <c r="IM15" s="28">
        <f>IL15/IL$21*100</f>
        <v>6.0445387062566276</v>
      </c>
      <c r="IN15" s="11"/>
      <c r="IO15" s="11">
        <f t="shared" ref="IO15:IO18" si="116">SUM(IJ15+IL15+IN15)</f>
        <v>210</v>
      </c>
      <c r="IP15" s="35">
        <f>IO15/IO$21*100</f>
        <v>8.8644997889404813</v>
      </c>
      <c r="IQ15" s="11">
        <v>133</v>
      </c>
      <c r="IR15" s="28">
        <f>IQ15/IQ$21*100</f>
        <v>10.342146189735614</v>
      </c>
      <c r="IS15" s="11">
        <v>52</v>
      </c>
      <c r="IT15" s="28">
        <f t="shared" ref="IT15" si="117">IS15/IS$21*100</f>
        <v>6.3647490820073438</v>
      </c>
      <c r="IU15" s="11"/>
      <c r="IV15" s="11">
        <f t="shared" ref="IV15:IV18" si="118">SUM(IQ15+IS15+IU15)</f>
        <v>185</v>
      </c>
      <c r="IW15" s="35">
        <f>IV15/IV$21*100</f>
        <v>8.7969567284831207</v>
      </c>
      <c r="IX15" s="11">
        <v>117</v>
      </c>
      <c r="IY15" s="28">
        <f>IX15/IX$21*100</f>
        <v>10.165073848827106</v>
      </c>
      <c r="IZ15" s="11">
        <v>49</v>
      </c>
      <c r="JA15" s="28">
        <f>IZ15/IZ$21*100</f>
        <v>6.9405099150141645</v>
      </c>
      <c r="JB15" s="11"/>
      <c r="JC15" s="11">
        <f t="shared" ref="JC15:JC18" si="119">SUM(IX15+IZ15+JB15)</f>
        <v>166</v>
      </c>
      <c r="JD15" s="35">
        <f t="shared" ref="JD15" si="120">JC15/JC$21*100</f>
        <v>8.9391491653204085</v>
      </c>
      <c r="JE15" s="11">
        <v>101</v>
      </c>
      <c r="JF15" s="28">
        <f t="shared" ref="JF15" si="121">JE15/JE$21*100</f>
        <v>9.9802371541501991</v>
      </c>
      <c r="JG15" s="11">
        <v>36</v>
      </c>
      <c r="JH15" s="28">
        <f t="shared" ref="JH15" si="122">JG15/JG$21*100</f>
        <v>6.0810810810810816</v>
      </c>
      <c r="JI15" s="11"/>
      <c r="JJ15" s="11">
        <f t="shared" ref="JJ15:JJ18" si="123">SUM(JE15+JG15+JI15)</f>
        <v>137</v>
      </c>
      <c r="JK15" s="35">
        <f>JJ15/JJ$21*100</f>
        <v>8.5411471321695753</v>
      </c>
      <c r="JL15" s="11">
        <v>89</v>
      </c>
      <c r="JM15" s="28">
        <f>JL15/JL$21*100</f>
        <v>9.7480832420591454</v>
      </c>
      <c r="JN15" s="11">
        <v>35</v>
      </c>
      <c r="JO15" s="28">
        <f>JN15/JN$21*100</f>
        <v>6.756756756756757</v>
      </c>
      <c r="JP15" s="11"/>
      <c r="JQ15" s="11">
        <f t="shared" ref="JQ15:JQ18" si="124">SUM(JL15+JN15+JP15)</f>
        <v>124</v>
      </c>
      <c r="JR15" s="35">
        <f>JQ15/JQ$21*100</f>
        <v>8.6652690426275321</v>
      </c>
      <c r="JS15" s="11">
        <v>82</v>
      </c>
      <c r="JT15" s="28">
        <f>JS15/JS$21*100</f>
        <v>9.6357226792009403</v>
      </c>
      <c r="JU15" s="11">
        <v>33</v>
      </c>
      <c r="JV15" s="28">
        <f>JU15/JU$21*100</f>
        <v>6.7622950819672134</v>
      </c>
      <c r="JW15" s="11"/>
      <c r="JX15" s="11">
        <f t="shared" ref="JX15:JX18" si="125">SUM(JS15+JU15+JW15)</f>
        <v>115</v>
      </c>
      <c r="JY15" s="35">
        <f>JX15/JX$21*100</f>
        <v>8.5884988797610156</v>
      </c>
      <c r="JZ15" s="11">
        <v>73</v>
      </c>
      <c r="KA15" s="28">
        <f>JZ15/JZ$21*100</f>
        <v>9.6945551128818064</v>
      </c>
      <c r="KB15" s="11">
        <v>28</v>
      </c>
      <c r="KC15" s="28">
        <f>KB15/KB$21*100</f>
        <v>6.9478908188585615</v>
      </c>
      <c r="KD15" s="11"/>
      <c r="KE15" s="11">
        <f t="shared" ref="KE15:KE18" si="126">SUM(JZ15+KB15+KD15)</f>
        <v>101</v>
      </c>
      <c r="KF15" s="35">
        <f>KE15/KE$21*100</f>
        <v>8.7370242214532876</v>
      </c>
      <c r="KG15" s="11">
        <v>64</v>
      </c>
      <c r="KH15" s="28">
        <f>KG15/KG$21*100</f>
        <v>9.6822995461422092</v>
      </c>
      <c r="KI15" s="11">
        <v>25</v>
      </c>
      <c r="KJ15" s="28">
        <f>KI15/KI$21*100</f>
        <v>7.0821529745042495</v>
      </c>
      <c r="KK15" s="11"/>
      <c r="KL15" s="11">
        <f t="shared" ref="KL15:KL18" si="127">SUM(KG15+KI15+KK15)</f>
        <v>89</v>
      </c>
      <c r="KM15" s="35">
        <f>KL15/KL$21*100</f>
        <v>8.777120315581854</v>
      </c>
      <c r="KN15" s="11">
        <v>53</v>
      </c>
      <c r="KO15" s="28">
        <f>KN15/KN$21*100</f>
        <v>9.3474426807760143</v>
      </c>
      <c r="KP15" s="11">
        <v>19</v>
      </c>
      <c r="KQ15" s="28">
        <f>KP15/KP$21*100</f>
        <v>6.2706270627062706</v>
      </c>
      <c r="KR15" s="11"/>
      <c r="KS15" s="11">
        <f t="shared" ref="KS15:KS18" si="128">SUM(KN15+KP15+KR15)</f>
        <v>72</v>
      </c>
      <c r="KT15" s="35">
        <f>KS15/KS$21*100</f>
        <v>8.2758620689655178</v>
      </c>
      <c r="KU15" s="11">
        <v>42</v>
      </c>
      <c r="KV15" s="28">
        <f>KU15/KU$21*100</f>
        <v>8.7682672233820469</v>
      </c>
      <c r="KW15" s="11">
        <v>16</v>
      </c>
      <c r="KX15" s="28">
        <f>KW15/KW$21*100</f>
        <v>6.3745019920318722</v>
      </c>
      <c r="KY15" s="11"/>
      <c r="KZ15" s="11">
        <f t="shared" ref="KZ15:KZ18" si="129">SUM(KU15+KW15+KY15)</f>
        <v>58</v>
      </c>
      <c r="LA15" s="35">
        <f>KZ15/KZ$21*100</f>
        <v>7.9452054794520555</v>
      </c>
      <c r="LB15" s="11">
        <v>32</v>
      </c>
      <c r="LC15" s="28">
        <f>LB15/LB$21*100</f>
        <v>8.3550913838120113</v>
      </c>
      <c r="LD15" s="11">
        <v>12</v>
      </c>
      <c r="LE15" s="28">
        <f>LD15/LD$21*100</f>
        <v>6.0606060606060606</v>
      </c>
      <c r="LF15" s="11"/>
      <c r="LG15" s="11">
        <f t="shared" ref="LG15:LG18" si="130">SUM(LB15+LD15+LF15)</f>
        <v>44</v>
      </c>
      <c r="LH15" s="35">
        <f>LG15/LG$21*100</f>
        <v>7.5731497418244409</v>
      </c>
      <c r="LI15" s="11">
        <v>22</v>
      </c>
      <c r="LJ15" s="28">
        <f>LI15/LI$21*100</f>
        <v>7.2847682119205297</v>
      </c>
      <c r="LK15" s="11">
        <v>9</v>
      </c>
      <c r="LL15" s="28">
        <f>LK15/LK$21*100</f>
        <v>5.9602649006622519</v>
      </c>
      <c r="LM15" s="11"/>
      <c r="LN15" s="11">
        <f t="shared" ref="LN15:LN18" si="131">SUM(LI15+LK15+LM15)</f>
        <v>31</v>
      </c>
      <c r="LO15" s="35">
        <f>LN15/LN$21*100</f>
        <v>6.8432671081677707</v>
      </c>
      <c r="LP15" s="10">
        <v>20</v>
      </c>
      <c r="LQ15" s="28">
        <f>LP15/LP$21*100</f>
        <v>7.8431372549019605</v>
      </c>
      <c r="LR15" s="11">
        <v>6</v>
      </c>
      <c r="LS15" s="28">
        <f>LR15/LR$21*100</f>
        <v>4.5454545454545459</v>
      </c>
      <c r="LT15" s="11"/>
      <c r="LU15" s="11">
        <f t="shared" ref="LU15:LU18" si="132">SUM(LP15+LR15+LT15)</f>
        <v>26</v>
      </c>
      <c r="LV15" s="35">
        <f>LU15/LU$21*100</f>
        <v>6.7010309278350517</v>
      </c>
      <c r="LX15" s="11"/>
      <c r="LY15" s="28"/>
      <c r="LZ15" s="11"/>
      <c r="MA15" s="28"/>
      <c r="MB15" s="33"/>
      <c r="MC15" s="11"/>
      <c r="MD15" s="28"/>
      <c r="ME15" s="21"/>
      <c r="AMA15" s="5"/>
      <c r="AMB15" s="5"/>
      <c r="AMC15" s="5"/>
      <c r="AMD15" s="5"/>
      <c r="AME15" s="5"/>
      <c r="AMF15" s="5"/>
      <c r="AMG15" s="5"/>
      <c r="AMH15" s="5"/>
      <c r="AMI15" s="5"/>
      <c r="AMJ15" s="5"/>
      <c r="AMK15" s="5"/>
      <c r="AML15" s="5"/>
      <c r="AMM15" s="5"/>
      <c r="AMN15" s="5"/>
      <c r="AMO15" s="5"/>
      <c r="AMP15" s="5"/>
      <c r="AMQ15" s="5"/>
      <c r="AMR15" s="5"/>
      <c r="AMS15" s="5"/>
      <c r="AMT15" s="5"/>
      <c r="AMU15" s="5"/>
      <c r="AMV15" s="5"/>
      <c r="AMW15" s="5"/>
      <c r="AMX15" s="5"/>
      <c r="AMY15" s="5"/>
      <c r="AMZ15" s="5"/>
      <c r="ANA15" s="5"/>
      <c r="ANB15" s="5"/>
      <c r="ANC15" s="5"/>
      <c r="AND15" s="5"/>
      <c r="ANE15" s="5"/>
      <c r="ANF15" s="5"/>
      <c r="ANG15" s="5"/>
      <c r="ANH15" s="5"/>
      <c r="ANI15" s="5"/>
      <c r="ANJ15" s="5"/>
      <c r="ANK15" s="5"/>
      <c r="ANL15" s="5"/>
      <c r="ANM15" s="5"/>
      <c r="ANN15" s="5"/>
      <c r="ANO15" s="5"/>
      <c r="ANP15" s="5"/>
      <c r="ANQ15" s="5"/>
      <c r="ANR15" s="5"/>
      <c r="ANS15" s="5"/>
      <c r="ANT15" s="5"/>
      <c r="ANU15" s="5"/>
      <c r="ANV15" s="5"/>
      <c r="ANW15" s="5"/>
      <c r="ANX15" s="5"/>
      <c r="ANY15" s="5"/>
      <c r="ANZ15" s="5"/>
      <c r="AOA15" s="5"/>
      <c r="AOB15" s="5"/>
      <c r="AOC15" s="5"/>
      <c r="AOD15" s="5"/>
      <c r="AOE15" s="5"/>
      <c r="AOF15" s="5"/>
      <c r="AOG15" s="5"/>
      <c r="AOH15" s="5"/>
      <c r="AOI15" s="5"/>
      <c r="AOJ15" s="5"/>
      <c r="AOK15" s="5"/>
      <c r="AOL15" s="5"/>
      <c r="AOM15" s="5"/>
      <c r="AON15" s="5"/>
      <c r="AOO15" s="5"/>
      <c r="AOP15" s="5"/>
      <c r="AOQ15" s="5"/>
      <c r="AOR15" s="5"/>
      <c r="AOS15" s="5"/>
      <c r="AOT15" s="5"/>
      <c r="AOU15" s="5"/>
      <c r="AOV15" s="5"/>
      <c r="AOW15" s="5"/>
      <c r="AOX15" s="5"/>
      <c r="AOY15" s="5"/>
      <c r="AOZ15" s="5"/>
      <c r="APA15" s="5"/>
      <c r="APB15" s="5"/>
      <c r="APC15" s="5"/>
      <c r="APD15" s="5"/>
      <c r="APE15" s="5"/>
      <c r="APF15" s="5"/>
      <c r="APG15" s="5"/>
      <c r="APH15" s="5"/>
      <c r="API15" s="5"/>
      <c r="APJ15" s="5"/>
      <c r="APK15" s="5"/>
      <c r="APL15" s="5"/>
      <c r="APM15" s="5"/>
      <c r="APN15" s="5"/>
      <c r="APO15" s="5"/>
      <c r="APP15" s="5"/>
      <c r="APQ15" s="5"/>
      <c r="APR15" s="5"/>
      <c r="APS15" s="5"/>
      <c r="APT15" s="5"/>
      <c r="APU15" s="5"/>
      <c r="APV15" s="5"/>
      <c r="APW15" s="5"/>
      <c r="APX15" s="5"/>
      <c r="APY15" s="5"/>
      <c r="APZ15" s="5"/>
      <c r="AQA15" s="5"/>
      <c r="AQB15" s="5"/>
      <c r="AQC15" s="5"/>
      <c r="AQD15" s="5"/>
      <c r="AQE15" s="5"/>
      <c r="AQF15" s="5"/>
      <c r="AQG15" s="5"/>
      <c r="AQH15" s="5"/>
      <c r="AQI15" s="5"/>
      <c r="AQJ15" s="5"/>
      <c r="AQK15" s="5"/>
      <c r="AQL15" s="5"/>
      <c r="AQM15" s="5"/>
      <c r="AQN15" s="5"/>
      <c r="AQO15" s="5"/>
      <c r="AQP15" s="5"/>
      <c r="AQQ15" s="5"/>
      <c r="AQR15" s="5"/>
      <c r="AQS15" s="5"/>
      <c r="AQT15" s="5"/>
      <c r="AQU15" s="5"/>
      <c r="AQV15" s="5"/>
      <c r="AQW15" s="5"/>
      <c r="AQX15" s="5"/>
      <c r="AQY15" s="5"/>
      <c r="AQZ15" s="5"/>
      <c r="ARA15" s="5"/>
      <c r="ARB15" s="5"/>
      <c r="ARC15" s="5"/>
      <c r="ARD15" s="5"/>
      <c r="ARE15" s="5"/>
      <c r="ARF15" s="5"/>
      <c r="ARG15" s="5"/>
      <c r="ARH15" s="5"/>
      <c r="ARI15" s="5"/>
      <c r="ARJ15" s="5"/>
      <c r="ARK15" s="5"/>
      <c r="ARL15" s="5"/>
      <c r="ARM15" s="5"/>
      <c r="ARN15" s="5"/>
      <c r="ARO15" s="5"/>
      <c r="ARP15" s="5"/>
      <c r="ARQ15" s="5"/>
      <c r="ARR15" s="5"/>
      <c r="ARS15" s="5"/>
      <c r="ART15" s="5"/>
      <c r="ARU15" s="5"/>
      <c r="ARV15" s="5"/>
      <c r="ARW15" s="5"/>
      <c r="ARX15" s="5"/>
      <c r="ARY15" s="5"/>
      <c r="ARZ15" s="5"/>
      <c r="ASA15" s="5"/>
      <c r="ASB15" s="5"/>
      <c r="ASC15" s="5"/>
      <c r="ASD15" s="5"/>
      <c r="ASE15" s="5"/>
      <c r="ASF15" s="5"/>
      <c r="ASG15" s="5"/>
      <c r="ASH15" s="5"/>
      <c r="ASI15" s="5"/>
      <c r="ASJ15" s="5"/>
      <c r="ASK15" s="5"/>
      <c r="ASL15" s="5"/>
      <c r="ASM15" s="5"/>
      <c r="ASN15" s="5"/>
      <c r="ASO15" s="5"/>
      <c r="ASP15" s="5"/>
      <c r="ASQ15" s="5"/>
      <c r="ASR15" s="5"/>
      <c r="ASS15" s="5"/>
      <c r="AST15" s="5"/>
      <c r="ASU15" s="5"/>
      <c r="ASV15" s="5"/>
      <c r="ASW15" s="5"/>
      <c r="ASX15" s="5"/>
      <c r="ASY15" s="5"/>
      <c r="ASZ15" s="5"/>
      <c r="ATA15" s="5"/>
      <c r="ATB15" s="5"/>
      <c r="ATC15" s="5"/>
      <c r="ATD15" s="5"/>
      <c r="ATE15" s="5"/>
      <c r="ATF15" s="5"/>
      <c r="ATG15" s="5"/>
      <c r="ATH15" s="5"/>
      <c r="ATI15" s="5"/>
      <c r="ATJ15" s="5"/>
      <c r="ATK15" s="5"/>
      <c r="ATL15" s="5"/>
      <c r="ATM15" s="5"/>
      <c r="ATN15" s="5"/>
      <c r="ATO15" s="5"/>
      <c r="ATP15" s="5"/>
      <c r="ATQ15" s="5"/>
      <c r="ATR15" s="5"/>
      <c r="ATS15" s="5"/>
      <c r="ATT15" s="5"/>
      <c r="ATU15" s="5"/>
      <c r="ATV15" s="5"/>
      <c r="ATW15" s="5"/>
      <c r="ATX15" s="5"/>
      <c r="ATY15" s="5"/>
      <c r="ATZ15" s="5"/>
      <c r="AUA15" s="5"/>
      <c r="AUB15" s="5"/>
      <c r="AUC15" s="5"/>
      <c r="AUD15" s="5"/>
      <c r="AUE15" s="5"/>
      <c r="AUF15" s="5"/>
      <c r="AUG15" s="5"/>
      <c r="AUH15" s="5"/>
      <c r="AUI15" s="5"/>
      <c r="AUJ15" s="5"/>
      <c r="AUK15" s="5"/>
      <c r="AUL15" s="5"/>
      <c r="AUM15" s="5"/>
      <c r="AUN15" s="5"/>
      <c r="AUO15" s="5"/>
      <c r="AUP15" s="5"/>
      <c r="AUQ15" s="5"/>
      <c r="AUR15" s="5"/>
      <c r="AUS15" s="5"/>
      <c r="AUT15" s="5"/>
      <c r="AUU15" s="5"/>
      <c r="AUV15" s="5"/>
      <c r="AUW15" s="5"/>
      <c r="AUX15" s="5"/>
      <c r="AUY15" s="5"/>
      <c r="AUZ15" s="5"/>
      <c r="AVA15" s="5"/>
      <c r="AVB15" s="5"/>
      <c r="AVC15" s="5"/>
      <c r="AVD15" s="5"/>
      <c r="AVE15" s="5"/>
      <c r="AVF15" s="5"/>
      <c r="AVG15" s="5"/>
      <c r="AVH15" s="5"/>
      <c r="AVI15" s="5"/>
      <c r="AVJ15" s="5"/>
      <c r="AVK15" s="5"/>
      <c r="AVL15" s="5"/>
      <c r="AVM15" s="5"/>
      <c r="AVN15" s="5"/>
      <c r="AVO15" s="5"/>
      <c r="AVP15" s="5"/>
      <c r="AVQ15" s="5"/>
      <c r="AVR15" s="5"/>
      <c r="AVS15" s="5"/>
      <c r="AVT15" s="5"/>
      <c r="AVU15" s="5"/>
      <c r="AVV15" s="5"/>
      <c r="AVW15" s="5"/>
      <c r="AVX15" s="5"/>
      <c r="AVY15" s="5"/>
      <c r="AVZ15" s="5"/>
      <c r="AWA15" s="5"/>
      <c r="AWB15" s="5"/>
      <c r="AWC15" s="5"/>
      <c r="AWD15" s="5"/>
      <c r="AWE15" s="5"/>
      <c r="AWF15" s="5"/>
      <c r="AWG15" s="5"/>
      <c r="AWH15" s="5"/>
      <c r="AWI15" s="5"/>
      <c r="AWJ15" s="5"/>
      <c r="AWK15" s="5"/>
      <c r="AWL15" s="5"/>
      <c r="AWM15" s="5"/>
      <c r="AWN15" s="5"/>
      <c r="AWO15" s="5"/>
      <c r="AWP15" s="5"/>
      <c r="AWQ15" s="5"/>
      <c r="AWR15" s="5"/>
      <c r="AWS15" s="5"/>
      <c r="AWT15" s="5"/>
      <c r="AWU15" s="5"/>
      <c r="AWV15" s="5"/>
      <c r="AWW15" s="5"/>
      <c r="AWX15" s="5"/>
      <c r="AWY15" s="5"/>
      <c r="AWZ15" s="5"/>
      <c r="AXA15" s="5"/>
      <c r="AXB15" s="5"/>
      <c r="AXC15" s="5"/>
      <c r="AXD15" s="5"/>
      <c r="AXE15" s="5"/>
      <c r="AXF15" s="5"/>
      <c r="AXG15" s="5"/>
      <c r="AXH15" s="5"/>
      <c r="AXI15" s="5"/>
      <c r="AXJ15" s="5"/>
      <c r="AXK15" s="5"/>
      <c r="AXL15" s="5"/>
      <c r="AXM15" s="5"/>
      <c r="AXN15" s="5"/>
      <c r="AXO15" s="5"/>
      <c r="AXP15" s="5"/>
      <c r="AXQ15" s="5"/>
      <c r="AXR15" s="5"/>
      <c r="AXS15" s="5"/>
      <c r="AXT15" s="5"/>
      <c r="AXU15" s="5"/>
      <c r="AXV15" s="5"/>
      <c r="AXW15" s="5"/>
      <c r="AXX15" s="5"/>
      <c r="AXY15" s="5"/>
    </row>
    <row r="16" spans="1:1325">
      <c r="A16" s="18" t="s">
        <v>9</v>
      </c>
      <c r="B16" s="77">
        <v>3503497</v>
      </c>
      <c r="C16" s="28">
        <f t="shared" ref="C16" si="133">B16/B$21*100</f>
        <v>8.5520624548367845</v>
      </c>
      <c r="D16" s="77">
        <v>4182432</v>
      </c>
      <c r="E16" s="28">
        <f>D16/D$21*100</f>
        <v>9.9457340513370394</v>
      </c>
      <c r="F16" s="41">
        <f t="shared" si="81"/>
        <v>7685929</v>
      </c>
      <c r="G16" s="35">
        <f>F16/F$21*100</f>
        <v>9.2580123591390819</v>
      </c>
      <c r="H16" s="13">
        <v>1200</v>
      </c>
      <c r="I16" s="28">
        <f t="shared" ref="I16" si="134">H16/H$21*100</f>
        <v>27.260336210813268</v>
      </c>
      <c r="J16" s="138">
        <v>579</v>
      </c>
      <c r="K16" s="28">
        <f>J16/J$21*100</f>
        <v>16.411564625850339</v>
      </c>
      <c r="L16" s="11"/>
      <c r="M16" s="12">
        <f>SUM(H16+J16+L16)</f>
        <v>1779</v>
      </c>
      <c r="N16" s="13">
        <v>1199</v>
      </c>
      <c r="O16" s="28">
        <f t="shared" ref="O16" si="135">N16/N$21*100</f>
        <v>27.299635701275044</v>
      </c>
      <c r="P16" s="138">
        <v>575</v>
      </c>
      <c r="Q16" s="28">
        <f>P16/P$21*100</f>
        <v>16.349161216946261</v>
      </c>
      <c r="R16" s="11"/>
      <c r="S16" s="12">
        <f>SUM(N16+P16+R16)</f>
        <v>1774</v>
      </c>
      <c r="T16" s="10">
        <v>1191</v>
      </c>
      <c r="U16" s="28">
        <f t="shared" ref="U16" si="136">T16/T$21*100</f>
        <v>27.241537053979869</v>
      </c>
      <c r="V16" s="11">
        <v>573</v>
      </c>
      <c r="W16" s="28">
        <f>V16/V$21*100</f>
        <v>16.352739726027394</v>
      </c>
      <c r="X16" s="11"/>
      <c r="Y16" s="12">
        <f t="shared" si="82"/>
        <v>1764</v>
      </c>
      <c r="Z16" s="10">
        <v>1181</v>
      </c>
      <c r="AA16" s="28">
        <f t="shared" ref="AA16" si="137">Z16/Z$21*100</f>
        <v>27.168161950770646</v>
      </c>
      <c r="AB16" s="11">
        <v>570</v>
      </c>
      <c r="AC16" s="28">
        <f>AB16/AB$21*100</f>
        <v>16.417050691244238</v>
      </c>
      <c r="AD16" s="11"/>
      <c r="AE16" s="12">
        <f t="shared" si="83"/>
        <v>1751</v>
      </c>
      <c r="AF16" s="10">
        <v>1174</v>
      </c>
      <c r="AG16" s="28">
        <f t="shared" ref="AG16" si="138">AF16/AF$21*100</f>
        <v>27.34047508150908</v>
      </c>
      <c r="AH16" s="11">
        <v>563</v>
      </c>
      <c r="AI16" s="28">
        <f>AH16/AH$21*100</f>
        <v>16.442757009345794</v>
      </c>
      <c r="AJ16" s="11"/>
      <c r="AK16" s="12">
        <f t="shared" si="84"/>
        <v>1737</v>
      </c>
      <c r="AL16" s="10">
        <v>1161</v>
      </c>
      <c r="AM16" s="28">
        <f t="shared" ref="AM16" si="139">AL16/AL$21*100</f>
        <v>27.259920169053771</v>
      </c>
      <c r="AN16" s="11">
        <v>553</v>
      </c>
      <c r="AO16" s="28">
        <f>AN16/AN$21*100</f>
        <v>16.409495548961424</v>
      </c>
      <c r="AP16" s="11"/>
      <c r="AQ16" s="12">
        <f t="shared" si="85"/>
        <v>1714</v>
      </c>
      <c r="AR16" s="10">
        <v>1146</v>
      </c>
      <c r="AS16" s="28">
        <f t="shared" ref="AS16" si="140">AR16/AR$21*100</f>
        <v>27.259752616555659</v>
      </c>
      <c r="AT16" s="11">
        <v>544</v>
      </c>
      <c r="AU16" s="28">
        <f>AT16/AT$21*100</f>
        <v>16.365824308062578</v>
      </c>
      <c r="AV16" s="11"/>
      <c r="AW16" s="12">
        <f t="shared" si="86"/>
        <v>1690</v>
      </c>
      <c r="AX16" s="10">
        <v>1129</v>
      </c>
      <c r="AY16" s="28">
        <f t="shared" ref="AY16" si="141">AX16/AX$21*100</f>
        <v>27.323330106485965</v>
      </c>
      <c r="AZ16" s="11">
        <v>538</v>
      </c>
      <c r="BA16" s="28">
        <f>AZ16/AZ$21*100</f>
        <v>16.402439024390244</v>
      </c>
      <c r="BB16" s="11"/>
      <c r="BC16" s="12">
        <f t="shared" si="87"/>
        <v>1667</v>
      </c>
      <c r="BD16" s="10">
        <v>1125</v>
      </c>
      <c r="BE16" s="28">
        <f t="shared" ref="BE16" si="142">BD16/BD$21*100</f>
        <v>27.325722613553559</v>
      </c>
      <c r="BF16" s="11">
        <v>536</v>
      </c>
      <c r="BG16" s="28">
        <f>BF16/BF$21*100</f>
        <v>16.376413076688053</v>
      </c>
      <c r="BH16" s="11">
        <v>2</v>
      </c>
      <c r="BI16" s="12">
        <f t="shared" si="88"/>
        <v>1663</v>
      </c>
      <c r="BJ16" s="10">
        <v>1121</v>
      </c>
      <c r="BK16" s="28">
        <f t="shared" ref="BK16" si="143">BJ16/BJ$21*100</f>
        <v>27.334796391124115</v>
      </c>
      <c r="BL16" s="11">
        <v>536</v>
      </c>
      <c r="BM16" s="28">
        <f>BL16/BL$21*100</f>
        <v>16.426601287159055</v>
      </c>
      <c r="BN16" s="11">
        <v>2</v>
      </c>
      <c r="BO16" s="12">
        <f t="shared" si="89"/>
        <v>1659</v>
      </c>
      <c r="BP16" s="10">
        <v>1106</v>
      </c>
      <c r="BQ16" s="28">
        <f t="shared" ref="BQ16" si="144">BP16/BP$21*100</f>
        <v>27.362691736763978</v>
      </c>
      <c r="BR16" s="11">
        <v>527</v>
      </c>
      <c r="BS16" s="28">
        <f>BR16/BR$21*100</f>
        <v>16.376631448104412</v>
      </c>
      <c r="BT16" s="11">
        <v>3</v>
      </c>
      <c r="BU16" s="12">
        <f t="shared" si="90"/>
        <v>1636</v>
      </c>
      <c r="BV16" s="10">
        <v>1085</v>
      </c>
      <c r="BW16" s="28">
        <f t="shared" ref="BW16" si="145">BV16/BV$21*100</f>
        <v>27.357539082198691</v>
      </c>
      <c r="BX16" s="11">
        <v>517</v>
      </c>
      <c r="BY16" s="28">
        <f>BX16/BX$21*100</f>
        <v>16.444020356234095</v>
      </c>
      <c r="BZ16" s="11">
        <v>2</v>
      </c>
      <c r="CA16" s="12">
        <f t="shared" si="91"/>
        <v>1604</v>
      </c>
      <c r="CB16" s="10">
        <v>1073</v>
      </c>
      <c r="CC16" s="28">
        <f t="shared" ref="CC16" si="146">CB16/CB$21*100</f>
        <v>27.470558115719406</v>
      </c>
      <c r="CD16" s="11">
        <v>507</v>
      </c>
      <c r="CE16" s="28">
        <f>CD16/CD$21*100</f>
        <v>16.455696202531644</v>
      </c>
      <c r="CF16" s="11"/>
      <c r="CG16" s="12">
        <f t="shared" si="92"/>
        <v>1580</v>
      </c>
      <c r="CH16" s="10">
        <v>1052</v>
      </c>
      <c r="CI16" s="28">
        <f t="shared" ref="CI16" si="147">CH16/CH$21*100</f>
        <v>27.510460251046027</v>
      </c>
      <c r="CJ16" s="11">
        <v>495</v>
      </c>
      <c r="CK16" s="28">
        <f>CJ16/CJ$21*100</f>
        <v>16.511007338225482</v>
      </c>
      <c r="CL16" s="11"/>
      <c r="CM16" s="12">
        <f t="shared" si="93"/>
        <v>1547</v>
      </c>
      <c r="CN16" s="11">
        <v>1035</v>
      </c>
      <c r="CO16" s="28">
        <f t="shared" ref="CO16" si="148">CN16/CN$21*100</f>
        <v>27.6</v>
      </c>
      <c r="CP16" s="11">
        <v>484</v>
      </c>
      <c r="CQ16" s="28">
        <f>CP16/CP$21*100</f>
        <v>16.507503410641199</v>
      </c>
      <c r="CR16" s="11"/>
      <c r="CS16" s="12">
        <f t="shared" si="94"/>
        <v>1519</v>
      </c>
      <c r="CT16" s="11">
        <v>1026</v>
      </c>
      <c r="CU16" s="28">
        <f t="shared" ref="CU16" si="149">CT16/CT$21*100</f>
        <v>27.551020408163261</v>
      </c>
      <c r="CV16" s="11">
        <v>482</v>
      </c>
      <c r="CW16" s="28">
        <f>CV16/CV$21*100</f>
        <v>16.529492455418382</v>
      </c>
      <c r="CX16" s="11">
        <v>2</v>
      </c>
      <c r="CY16" s="12">
        <f t="shared" si="95"/>
        <v>1510</v>
      </c>
      <c r="CZ16" s="11">
        <v>1018</v>
      </c>
      <c r="DA16" s="28">
        <f t="shared" ref="DA16" si="150">CZ16/CZ$21*100</f>
        <v>27.535839870164995</v>
      </c>
      <c r="DB16" s="11">
        <v>473</v>
      </c>
      <c r="DC16" s="28">
        <f>DB16/DB$21*100</f>
        <v>16.486580690135934</v>
      </c>
      <c r="DD16" s="11"/>
      <c r="DE16" s="11">
        <f t="shared" si="96"/>
        <v>1491</v>
      </c>
      <c r="DF16" s="28">
        <f>DE16/DE$21*100</f>
        <v>22.707889125799575</v>
      </c>
      <c r="DG16" s="10">
        <v>1001</v>
      </c>
      <c r="DH16" s="28">
        <f t="shared" ref="DH16" si="151">DG16/DG$21*100</f>
        <v>27.454744925946244</v>
      </c>
      <c r="DI16" s="11">
        <v>466</v>
      </c>
      <c r="DJ16" s="28">
        <f>DI16/DI$21*100</f>
        <v>16.489738145789101</v>
      </c>
      <c r="DK16" s="11"/>
      <c r="DL16" s="11">
        <f t="shared" si="97"/>
        <v>1467</v>
      </c>
      <c r="DM16" s="35">
        <f>DL16/DL$21*100</f>
        <v>22.666872682323856</v>
      </c>
      <c r="DN16" s="10">
        <v>976</v>
      </c>
      <c r="DO16" s="28">
        <f t="shared" ref="DO16" si="152">DN16/DN$21*100</f>
        <v>27.617430673457839</v>
      </c>
      <c r="DP16" s="11">
        <v>455</v>
      </c>
      <c r="DQ16" s="28">
        <f>DP16/DP$21*100</f>
        <v>16.581632653061224</v>
      </c>
      <c r="DR16" s="11"/>
      <c r="DS16" s="11">
        <f t="shared" si="98"/>
        <v>1431</v>
      </c>
      <c r="DT16" s="35">
        <f>DS16/DS$21*100</f>
        <v>22.793883402357441</v>
      </c>
      <c r="DU16" s="11">
        <v>957</v>
      </c>
      <c r="DV16" s="28">
        <f t="shared" ref="DV16" si="153">DU16/DU$21*100</f>
        <v>27.803602556653107</v>
      </c>
      <c r="DW16" s="11">
        <v>446</v>
      </c>
      <c r="DX16" s="28">
        <f>DW16/DW$21*100</f>
        <v>16.722909636295462</v>
      </c>
      <c r="DY16" s="11"/>
      <c r="DZ16" s="11">
        <f t="shared" si="99"/>
        <v>1403</v>
      </c>
      <c r="EA16" s="35">
        <f>DZ16/DZ$21*100</f>
        <v>22.966115567195942</v>
      </c>
      <c r="EB16" s="10">
        <v>937</v>
      </c>
      <c r="EC16" s="28">
        <f t="shared" ref="EC16" si="154">EB16/EB$21*100</f>
        <v>28.020334928229669</v>
      </c>
      <c r="ED16" s="11">
        <v>431</v>
      </c>
      <c r="EE16" s="28">
        <f>ED16/ED$21*100</f>
        <v>16.816230979321109</v>
      </c>
      <c r="EF16" s="11"/>
      <c r="EG16" s="11">
        <f t="shared" si="100"/>
        <v>1368</v>
      </c>
      <c r="EH16" s="35">
        <f>EG16/EG$21*100</f>
        <v>23.158963941086846</v>
      </c>
      <c r="EI16" s="11">
        <v>917</v>
      </c>
      <c r="EJ16" s="28">
        <f t="shared" ref="EJ16" si="155">EI16/EI$21*100</f>
        <v>28.111587982832621</v>
      </c>
      <c r="EK16" s="11">
        <v>414</v>
      </c>
      <c r="EL16" s="28">
        <f>EK16/EK$21*100</f>
        <v>16.680096696212733</v>
      </c>
      <c r="EM16" s="11"/>
      <c r="EN16" s="11">
        <f t="shared" si="101"/>
        <v>1331</v>
      </c>
      <c r="EO16" s="35">
        <f>EN16/EN$21*100</f>
        <v>23.172005571030642</v>
      </c>
      <c r="EP16" s="11">
        <v>865</v>
      </c>
      <c r="EQ16" s="28">
        <f t="shared" ref="EQ16" si="156">EP16/EP$21*100</f>
        <v>28.44459059519895</v>
      </c>
      <c r="ER16" s="11">
        <v>388</v>
      </c>
      <c r="ES16" s="28">
        <f>ER16/ER$21*100</f>
        <v>17.054945054945055</v>
      </c>
      <c r="ET16" s="11"/>
      <c r="EU16" s="11">
        <f t="shared" si="102"/>
        <v>1253</v>
      </c>
      <c r="EV16" s="35">
        <f>EU16/EU$21*100</f>
        <v>23.57035364936042</v>
      </c>
      <c r="EW16" s="11">
        <v>827</v>
      </c>
      <c r="EX16" s="28">
        <f t="shared" ref="EX16" si="157">EW16/EW$21*100</f>
        <v>28.186775732788007</v>
      </c>
      <c r="EY16" s="11">
        <v>370</v>
      </c>
      <c r="EZ16" s="28">
        <f>EY16/EY$21*100</f>
        <v>17.161410018552875</v>
      </c>
      <c r="FA16" s="11"/>
      <c r="FB16" s="11">
        <f t="shared" si="103"/>
        <v>1197</v>
      </c>
      <c r="FC16" s="35">
        <f>FB16/FB$21*100</f>
        <v>23.516699410609039</v>
      </c>
      <c r="FD16" s="11">
        <v>787</v>
      </c>
      <c r="FE16" s="28">
        <f t="shared" ref="FE16" si="158">FD16/FD$21*100</f>
        <v>28.097108175651552</v>
      </c>
      <c r="FF16" s="11">
        <v>357</v>
      </c>
      <c r="FG16" s="28">
        <f>FF16/FF$21*100</f>
        <v>17.21311475409836</v>
      </c>
      <c r="FH16" s="11"/>
      <c r="FI16" s="11">
        <f t="shared" si="104"/>
        <v>1144</v>
      </c>
      <c r="FJ16" s="35">
        <f>FI16/FI$21*100</f>
        <v>23.466666666666665</v>
      </c>
      <c r="FK16" s="11">
        <v>740</v>
      </c>
      <c r="FL16" s="28">
        <f t="shared" ref="FL16" si="159">FK16/FK$21*100</f>
        <v>27.756939234808701</v>
      </c>
      <c r="FM16" s="11">
        <v>332</v>
      </c>
      <c r="FN16" s="28">
        <f>FM16/FM$21*100</f>
        <v>17.210990150336965</v>
      </c>
      <c r="FO16" s="11"/>
      <c r="FP16" s="11">
        <f t="shared" si="105"/>
        <v>1072</v>
      </c>
      <c r="FQ16" s="35">
        <f>FP16/FP$21*100</f>
        <v>23.329706202393908</v>
      </c>
      <c r="FR16" s="11">
        <v>715</v>
      </c>
      <c r="FS16" s="28">
        <f t="shared" ref="FS16" si="160">FR16/FR$21*100</f>
        <v>27.94060179757718</v>
      </c>
      <c r="FT16" s="11">
        <v>312</v>
      </c>
      <c r="FU16" s="28">
        <f>FT16/FT$21*100</f>
        <v>16.938110749185668</v>
      </c>
      <c r="FV16" s="11"/>
      <c r="FW16" s="11">
        <f t="shared" si="106"/>
        <v>1027</v>
      </c>
      <c r="FX16" s="35">
        <f>FW16/FW$21*100</f>
        <v>23.3356055441945</v>
      </c>
      <c r="FY16" s="11">
        <v>693</v>
      </c>
      <c r="FZ16" s="28">
        <f t="shared" ref="FZ16" si="161">FY16/FY$21*100</f>
        <v>27.876106194690266</v>
      </c>
      <c r="GA16" s="11">
        <v>306</v>
      </c>
      <c r="GB16" s="28">
        <f>GA16/GA$21*100</f>
        <v>16.952908587257618</v>
      </c>
      <c r="GC16" s="11"/>
      <c r="GD16" s="11">
        <f t="shared" si="107"/>
        <v>999</v>
      </c>
      <c r="GE16" s="35">
        <f>GD16/GD$21*100</f>
        <v>23.281286413423445</v>
      </c>
      <c r="GF16" s="11">
        <v>661</v>
      </c>
      <c r="GG16" s="28">
        <f t="shared" ref="GG16" si="162">GF16/GF$21*100</f>
        <v>27.761444771104575</v>
      </c>
      <c r="GH16" s="11">
        <v>294</v>
      </c>
      <c r="GI16" s="28">
        <f>GH16/GH$21*100</f>
        <v>17.043478260869566</v>
      </c>
      <c r="GJ16" s="11"/>
      <c r="GK16" s="11">
        <f t="shared" si="108"/>
        <v>955</v>
      </c>
      <c r="GL16" s="35">
        <f>GK16/GK$21*100</f>
        <v>23.258645884072092</v>
      </c>
      <c r="GM16" s="11">
        <v>614</v>
      </c>
      <c r="GN16" s="28">
        <f t="shared" ref="GN16" si="163">GM16/GM$21*100</f>
        <v>27.484333034914947</v>
      </c>
      <c r="GO16" s="11">
        <v>283</v>
      </c>
      <c r="GP16" s="28">
        <f>GO16/GO$21*100</f>
        <v>17.372621240024554</v>
      </c>
      <c r="GQ16" s="11"/>
      <c r="GR16" s="11">
        <f t="shared" si="109"/>
        <v>897</v>
      </c>
      <c r="GS16" s="35">
        <f>GR16/GR$21*100</f>
        <v>23.220295107429457</v>
      </c>
      <c r="GT16" s="11">
        <v>569</v>
      </c>
      <c r="GU16" s="28">
        <f t="shared" ref="GU16" si="164">GT16/GT$21*100</f>
        <v>27.434908389585345</v>
      </c>
      <c r="GV16" s="11">
        <v>261</v>
      </c>
      <c r="GW16" s="28">
        <f>GV16/GV$21*100</f>
        <v>17.540322580645164</v>
      </c>
      <c r="GX16" s="11"/>
      <c r="GY16" s="11">
        <f t="shared" si="110"/>
        <v>830</v>
      </c>
      <c r="GZ16" s="35">
        <f>GY16/GY$21*100</f>
        <v>23.301516002245929</v>
      </c>
      <c r="HA16" s="11">
        <v>521</v>
      </c>
      <c r="HB16" s="28">
        <f t="shared" ref="HB16" si="165">HA16/HA$21*100</f>
        <v>27.320398531725221</v>
      </c>
      <c r="HC16" s="11">
        <v>240</v>
      </c>
      <c r="HD16" s="28">
        <f>HC16/HC$21*100</f>
        <v>17.883755588673623</v>
      </c>
      <c r="HE16" s="11"/>
      <c r="HF16" s="11">
        <f t="shared" si="111"/>
        <v>761</v>
      </c>
      <c r="HG16" s="35">
        <f>HF16/HF$21*100</f>
        <v>23.422591566635891</v>
      </c>
      <c r="HH16" s="11">
        <v>484</v>
      </c>
      <c r="HI16" s="28">
        <f t="shared" ref="HI16" si="166">HH16/HH$21*100</f>
        <v>27.562642369020502</v>
      </c>
      <c r="HJ16" s="11">
        <v>221</v>
      </c>
      <c r="HK16" s="28">
        <f>HJ16/HJ$21*100</f>
        <v>18.27956989247312</v>
      </c>
      <c r="HL16" s="11"/>
      <c r="HM16" s="11">
        <f t="shared" si="112"/>
        <v>705</v>
      </c>
      <c r="HN16" s="35">
        <f>HM16/HM$21*100</f>
        <v>23.777403035413151</v>
      </c>
      <c r="HO16" s="11">
        <v>462</v>
      </c>
      <c r="HP16" s="28">
        <f t="shared" ref="HP16" si="167">HO16/HO$21*100</f>
        <v>27.864897466827504</v>
      </c>
      <c r="HQ16" s="11">
        <v>214</v>
      </c>
      <c r="HR16" s="28">
        <f>HQ16/HQ$21*100</f>
        <v>18.854625550660792</v>
      </c>
      <c r="HS16" s="11"/>
      <c r="HT16" s="11">
        <f t="shared" si="113"/>
        <v>676</v>
      </c>
      <c r="HU16" s="35">
        <f>HT16/HT$21*100</f>
        <v>24.203365556749016</v>
      </c>
      <c r="HV16" s="11">
        <v>445</v>
      </c>
      <c r="HW16" s="28">
        <f t="shared" ref="HW16" si="168">HV16/HV$21*100</f>
        <v>27.952261306532662</v>
      </c>
      <c r="HX16" s="11">
        <v>196</v>
      </c>
      <c r="HY16" s="28">
        <f>HX16/HX$21*100</f>
        <v>18.21561338289963</v>
      </c>
      <c r="HZ16" s="11"/>
      <c r="IA16" s="11">
        <f t="shared" si="114"/>
        <v>641</v>
      </c>
      <c r="IB16" s="35">
        <f>IA16/IA$21*100</f>
        <v>24.025487256371814</v>
      </c>
      <c r="IC16" s="11">
        <v>426</v>
      </c>
      <c r="ID16" s="28">
        <f t="shared" ref="ID16" si="169">IC16/IC$21*100</f>
        <v>27.989487516425754</v>
      </c>
      <c r="IE16" s="11">
        <v>188</v>
      </c>
      <c r="IF16" s="28">
        <f>IE16/IE$21*100</f>
        <v>18.467583497053045</v>
      </c>
      <c r="IG16" s="11"/>
      <c r="IH16" s="11">
        <f t="shared" si="115"/>
        <v>614</v>
      </c>
      <c r="II16" s="35">
        <f>IH16/IH$21*100</f>
        <v>24.173228346456693</v>
      </c>
      <c r="IJ16" s="11">
        <v>398</v>
      </c>
      <c r="IK16" s="28">
        <f t="shared" ref="IK16" si="170">IJ16/IJ$21*100</f>
        <v>27.910238429172512</v>
      </c>
      <c r="IL16" s="11">
        <v>169</v>
      </c>
      <c r="IM16" s="28">
        <f>IL16/IL$21*100</f>
        <v>17.921527041357372</v>
      </c>
      <c r="IN16" s="11"/>
      <c r="IO16" s="11">
        <f t="shared" si="116"/>
        <v>567</v>
      </c>
      <c r="IP16" s="35">
        <f>IO16/IO$21*100</f>
        <v>23.9341494301393</v>
      </c>
      <c r="IQ16" s="11">
        <v>362</v>
      </c>
      <c r="IR16" s="28">
        <f t="shared" ref="IR16" si="171">IQ16/IQ$21*100</f>
        <v>28.149300155520997</v>
      </c>
      <c r="IS16" s="11">
        <v>146</v>
      </c>
      <c r="IT16" s="28">
        <f t="shared" ref="IT16" si="172">IS16/IS$21*100</f>
        <v>17.870257037943695</v>
      </c>
      <c r="IU16" s="11"/>
      <c r="IV16" s="11">
        <f t="shared" si="118"/>
        <v>508</v>
      </c>
      <c r="IW16" s="35">
        <f>IV16/IV$21*100</f>
        <v>24.155967665240134</v>
      </c>
      <c r="IX16" s="11">
        <v>325</v>
      </c>
      <c r="IY16" s="28">
        <f>IX16/IX$21*100</f>
        <v>28.236316246741964</v>
      </c>
      <c r="IZ16" s="11">
        <v>129</v>
      </c>
      <c r="JA16" s="28">
        <f>IZ16/IZ$21*100</f>
        <v>18.271954674220964</v>
      </c>
      <c r="JB16" s="11"/>
      <c r="JC16" s="11">
        <f t="shared" si="119"/>
        <v>454</v>
      </c>
      <c r="JD16" s="35">
        <f>JC16/JC$21*100</f>
        <v>24.448034464189554</v>
      </c>
      <c r="JE16" s="11">
        <v>290</v>
      </c>
      <c r="JF16" s="28">
        <f>JE16/JE$21*100</f>
        <v>28.656126482213441</v>
      </c>
      <c r="JG16" s="11">
        <v>105</v>
      </c>
      <c r="JH16" s="28">
        <f>JG16/JG$21*100</f>
        <v>17.736486486486484</v>
      </c>
      <c r="JI16" s="11"/>
      <c r="JJ16" s="11">
        <f t="shared" si="123"/>
        <v>395</v>
      </c>
      <c r="JK16" s="35">
        <f>JJ16/JJ$21*100</f>
        <v>24.625935162094763</v>
      </c>
      <c r="JL16" s="11">
        <v>257</v>
      </c>
      <c r="JM16" s="28">
        <f>JL16/JL$21*100</f>
        <v>28.148959474260675</v>
      </c>
      <c r="JN16" s="11">
        <v>87</v>
      </c>
      <c r="JO16" s="28">
        <f>JN16/JN$21*100</f>
        <v>16.795366795366796</v>
      </c>
      <c r="JP16" s="11"/>
      <c r="JQ16" s="11">
        <f t="shared" si="124"/>
        <v>344</v>
      </c>
      <c r="JR16" s="35">
        <f>JQ16/JQ$21*100</f>
        <v>24.039133473095735</v>
      </c>
      <c r="JS16" s="11">
        <v>242</v>
      </c>
      <c r="JT16" s="28">
        <f>JS16/JS$21*100</f>
        <v>28.437132784958873</v>
      </c>
      <c r="JU16" s="11">
        <v>85</v>
      </c>
      <c r="JV16" s="28">
        <f>JU16/JU$21*100</f>
        <v>17.418032786885245</v>
      </c>
      <c r="JW16" s="11"/>
      <c r="JX16" s="11">
        <f t="shared" si="125"/>
        <v>327</v>
      </c>
      <c r="JY16" s="35">
        <f>JX16/JX$21*100</f>
        <v>24.421209858103062</v>
      </c>
      <c r="JZ16" s="11">
        <v>211</v>
      </c>
      <c r="KA16" s="28">
        <f>JZ16/JZ$21*100</f>
        <v>28.021248339973436</v>
      </c>
      <c r="KB16" s="11">
        <v>71</v>
      </c>
      <c r="KC16" s="28">
        <f>KB16/KB$21*100</f>
        <v>17.617866004962778</v>
      </c>
      <c r="KD16" s="11"/>
      <c r="KE16" s="11">
        <f t="shared" si="126"/>
        <v>282</v>
      </c>
      <c r="KF16" s="35">
        <f>KE16/KE$21*100</f>
        <v>24.394463667820069</v>
      </c>
      <c r="KG16" s="11">
        <v>180</v>
      </c>
      <c r="KH16" s="28">
        <f>KG16/KG$21*100</f>
        <v>27.231467473524962</v>
      </c>
      <c r="KI16" s="11">
        <v>60</v>
      </c>
      <c r="KJ16" s="28">
        <f>KI16/KI$21*100</f>
        <v>16.997167138810198</v>
      </c>
      <c r="KK16" s="11"/>
      <c r="KL16" s="11">
        <f t="shared" si="127"/>
        <v>240</v>
      </c>
      <c r="KM16" s="35">
        <f>KL16/KL$21*100</f>
        <v>23.668639053254438</v>
      </c>
      <c r="KN16" s="11">
        <v>153</v>
      </c>
      <c r="KO16" s="28">
        <f>KN16/KN$21*100</f>
        <v>26.984126984126984</v>
      </c>
      <c r="KP16" s="11">
        <v>47</v>
      </c>
      <c r="KQ16" s="28">
        <f>KP16/KP$21*100</f>
        <v>15.511551155115511</v>
      </c>
      <c r="KR16" s="11"/>
      <c r="KS16" s="11">
        <f t="shared" si="128"/>
        <v>200</v>
      </c>
      <c r="KT16" s="35">
        <f>KS16/KS$21*100</f>
        <v>22.988505747126435</v>
      </c>
      <c r="KU16" s="11">
        <v>129</v>
      </c>
      <c r="KV16" s="28">
        <f>KU16/KU$21*100</f>
        <v>26.931106471816285</v>
      </c>
      <c r="KW16" s="11">
        <v>42</v>
      </c>
      <c r="KX16" s="28">
        <f>KW16/KW$21*100</f>
        <v>16.733067729083665</v>
      </c>
      <c r="KY16" s="11"/>
      <c r="KZ16" s="11">
        <f t="shared" si="129"/>
        <v>171</v>
      </c>
      <c r="LA16" s="35">
        <f>KZ16/KZ$21*100</f>
        <v>23.424657534246577</v>
      </c>
      <c r="LB16" s="11">
        <v>102</v>
      </c>
      <c r="LC16" s="28">
        <f>LB16/LB$21*100</f>
        <v>26.631853785900784</v>
      </c>
      <c r="LD16" s="11">
        <v>28</v>
      </c>
      <c r="LE16" s="28">
        <f>LD16/LD$21*100</f>
        <v>14.14141414141414</v>
      </c>
      <c r="LF16" s="11"/>
      <c r="LG16" s="11">
        <f t="shared" si="130"/>
        <v>130</v>
      </c>
      <c r="LH16" s="35">
        <f>LG16/LG$21*100</f>
        <v>22.375215146299485</v>
      </c>
      <c r="LI16" s="11">
        <v>79</v>
      </c>
      <c r="LJ16" s="28">
        <f>LI16/LI$21*100</f>
        <v>26.158940397350992</v>
      </c>
      <c r="LK16" s="11">
        <v>21</v>
      </c>
      <c r="LL16" s="28">
        <f>LK16/LK$21*100</f>
        <v>13.90728476821192</v>
      </c>
      <c r="LM16" s="11"/>
      <c r="LN16" s="11">
        <f t="shared" si="131"/>
        <v>100</v>
      </c>
      <c r="LO16" s="35">
        <f>LN16/LN$21*100</f>
        <v>22.075055187637968</v>
      </c>
      <c r="LP16" s="10">
        <v>69</v>
      </c>
      <c r="LQ16" s="28">
        <f>LP16/LP$21*100</f>
        <v>27.058823529411764</v>
      </c>
      <c r="LR16" s="11">
        <v>20</v>
      </c>
      <c r="LS16" s="28">
        <f>LR16/LR$21*100</f>
        <v>15.151515151515152</v>
      </c>
      <c r="LT16" s="11"/>
      <c r="LU16" s="11">
        <f t="shared" si="132"/>
        <v>89</v>
      </c>
      <c r="LV16" s="35">
        <f>LU16/LU$21*100</f>
        <v>22.938144329896907</v>
      </c>
      <c r="LX16" s="33"/>
      <c r="LY16" s="33"/>
      <c r="LZ16" s="33"/>
      <c r="MA16" s="33"/>
      <c r="MB16" s="33"/>
      <c r="MC16" s="33"/>
      <c r="MD16" s="33"/>
      <c r="ME16" s="21"/>
      <c r="AMA16" s="5"/>
      <c r="AMB16" s="5"/>
      <c r="AMC16" s="5"/>
      <c r="AMD16" s="5"/>
      <c r="AME16" s="5"/>
      <c r="AMF16" s="5"/>
      <c r="AMG16" s="5"/>
      <c r="AMH16" s="5"/>
      <c r="AMI16" s="5"/>
      <c r="AMJ16" s="5"/>
      <c r="AMK16" s="5"/>
      <c r="AML16" s="5"/>
      <c r="AMM16" s="5"/>
      <c r="AMN16" s="5"/>
      <c r="AMO16" s="5"/>
      <c r="AMP16" s="5"/>
      <c r="AMQ16" s="5"/>
      <c r="AMR16" s="5"/>
      <c r="AMS16" s="5"/>
      <c r="AMT16" s="5"/>
      <c r="AMU16" s="5"/>
      <c r="AMV16" s="5"/>
      <c r="AMW16" s="5"/>
      <c r="AMX16" s="5"/>
      <c r="AMY16" s="5"/>
      <c r="AMZ16" s="5"/>
      <c r="ANA16" s="5"/>
      <c r="ANB16" s="5"/>
      <c r="ANC16" s="5"/>
      <c r="AND16" s="5"/>
      <c r="ANE16" s="5"/>
      <c r="ANF16" s="5"/>
      <c r="ANG16" s="5"/>
      <c r="ANH16" s="5"/>
      <c r="ANI16" s="5"/>
      <c r="ANJ16" s="5"/>
      <c r="ANK16" s="5"/>
      <c r="ANL16" s="5"/>
      <c r="ANM16" s="5"/>
      <c r="ANN16" s="5"/>
      <c r="ANO16" s="5"/>
      <c r="ANP16" s="5"/>
      <c r="ANQ16" s="5"/>
      <c r="ANR16" s="5"/>
      <c r="ANS16" s="5"/>
      <c r="ANT16" s="5"/>
      <c r="ANU16" s="5"/>
      <c r="ANV16" s="5"/>
      <c r="ANW16" s="5"/>
      <c r="ANX16" s="5"/>
      <c r="ANY16" s="5"/>
      <c r="ANZ16" s="5"/>
      <c r="AOA16" s="5"/>
      <c r="AOB16" s="5"/>
      <c r="AOC16" s="5"/>
      <c r="AOD16" s="5"/>
      <c r="AOE16" s="5"/>
      <c r="AOF16" s="5"/>
      <c r="AOG16" s="5"/>
      <c r="AOH16" s="5"/>
      <c r="AOI16" s="5"/>
      <c r="AOJ16" s="5"/>
      <c r="AOK16" s="5"/>
      <c r="AOL16" s="5"/>
      <c r="AOM16" s="5"/>
      <c r="AON16" s="5"/>
      <c r="AOO16" s="5"/>
      <c r="AOP16" s="5"/>
      <c r="AOQ16" s="5"/>
      <c r="AOR16" s="5"/>
      <c r="AOS16" s="5"/>
      <c r="AOT16" s="5"/>
      <c r="AOU16" s="5"/>
      <c r="AOV16" s="5"/>
      <c r="AOW16" s="5"/>
      <c r="AOX16" s="5"/>
      <c r="AOY16" s="5"/>
      <c r="AOZ16" s="5"/>
      <c r="APA16" s="5"/>
      <c r="APB16" s="5"/>
      <c r="APC16" s="5"/>
      <c r="APD16" s="5"/>
      <c r="APE16" s="5"/>
      <c r="APF16" s="5"/>
      <c r="APG16" s="5"/>
      <c r="APH16" s="5"/>
      <c r="API16" s="5"/>
      <c r="APJ16" s="5"/>
      <c r="APK16" s="5"/>
      <c r="APL16" s="5"/>
      <c r="APM16" s="5"/>
      <c r="APN16" s="5"/>
      <c r="APO16" s="5"/>
      <c r="APP16" s="5"/>
      <c r="APQ16" s="5"/>
      <c r="APR16" s="5"/>
      <c r="APS16" s="5"/>
      <c r="APT16" s="5"/>
      <c r="APU16" s="5"/>
      <c r="APV16" s="5"/>
      <c r="APW16" s="5"/>
      <c r="APX16" s="5"/>
      <c r="APY16" s="5"/>
      <c r="APZ16" s="5"/>
      <c r="AQA16" s="5"/>
      <c r="AQB16" s="5"/>
      <c r="AQC16" s="5"/>
      <c r="AQD16" s="5"/>
      <c r="AQE16" s="5"/>
      <c r="AQF16" s="5"/>
      <c r="AQG16" s="5"/>
      <c r="AQH16" s="5"/>
      <c r="AQI16" s="5"/>
      <c r="AQJ16" s="5"/>
      <c r="AQK16" s="5"/>
      <c r="AQL16" s="5"/>
      <c r="AQM16" s="5"/>
      <c r="AQN16" s="5"/>
      <c r="AQO16" s="5"/>
      <c r="AQP16" s="5"/>
      <c r="AQQ16" s="5"/>
      <c r="AQR16" s="5"/>
      <c r="AQS16" s="5"/>
      <c r="AQT16" s="5"/>
      <c r="AQU16" s="5"/>
      <c r="AQV16" s="5"/>
      <c r="AQW16" s="5"/>
      <c r="AQX16" s="5"/>
      <c r="AQY16" s="5"/>
      <c r="AQZ16" s="5"/>
      <c r="ARA16" s="5"/>
      <c r="ARB16" s="5"/>
      <c r="ARC16" s="5"/>
      <c r="ARD16" s="5"/>
      <c r="ARE16" s="5"/>
      <c r="ARF16" s="5"/>
      <c r="ARG16" s="5"/>
      <c r="ARH16" s="5"/>
      <c r="ARI16" s="5"/>
      <c r="ARJ16" s="5"/>
      <c r="ARK16" s="5"/>
      <c r="ARL16" s="5"/>
      <c r="ARM16" s="5"/>
      <c r="ARN16" s="5"/>
      <c r="ARO16" s="5"/>
      <c r="ARP16" s="5"/>
      <c r="ARQ16" s="5"/>
      <c r="ARR16" s="5"/>
      <c r="ARS16" s="5"/>
      <c r="ART16" s="5"/>
      <c r="ARU16" s="5"/>
      <c r="ARV16" s="5"/>
      <c r="ARW16" s="5"/>
      <c r="ARX16" s="5"/>
      <c r="ARY16" s="5"/>
      <c r="ARZ16" s="5"/>
      <c r="ASA16" s="5"/>
      <c r="ASB16" s="5"/>
      <c r="ASC16" s="5"/>
      <c r="ASD16" s="5"/>
      <c r="ASE16" s="5"/>
      <c r="ASF16" s="5"/>
      <c r="ASG16" s="5"/>
      <c r="ASH16" s="5"/>
      <c r="ASI16" s="5"/>
      <c r="ASJ16" s="5"/>
      <c r="ASK16" s="5"/>
      <c r="ASL16" s="5"/>
      <c r="ASM16" s="5"/>
      <c r="ASN16" s="5"/>
      <c r="ASO16" s="5"/>
      <c r="ASP16" s="5"/>
      <c r="ASQ16" s="5"/>
      <c r="ASR16" s="5"/>
      <c r="ASS16" s="5"/>
      <c r="AST16" s="5"/>
      <c r="ASU16" s="5"/>
      <c r="ASV16" s="5"/>
      <c r="ASW16" s="5"/>
      <c r="ASX16" s="5"/>
      <c r="ASY16" s="5"/>
      <c r="ASZ16" s="5"/>
      <c r="ATA16" s="5"/>
      <c r="ATB16" s="5"/>
      <c r="ATC16" s="5"/>
      <c r="ATD16" s="5"/>
      <c r="ATE16" s="5"/>
      <c r="ATF16" s="5"/>
      <c r="ATG16" s="5"/>
      <c r="ATH16" s="5"/>
      <c r="ATI16" s="5"/>
      <c r="ATJ16" s="5"/>
      <c r="ATK16" s="5"/>
      <c r="ATL16" s="5"/>
      <c r="ATM16" s="5"/>
      <c r="ATN16" s="5"/>
      <c r="ATO16" s="5"/>
      <c r="ATP16" s="5"/>
      <c r="ATQ16" s="5"/>
      <c r="ATR16" s="5"/>
      <c r="ATS16" s="5"/>
      <c r="ATT16" s="5"/>
      <c r="ATU16" s="5"/>
      <c r="ATV16" s="5"/>
      <c r="ATW16" s="5"/>
      <c r="ATX16" s="5"/>
      <c r="ATY16" s="5"/>
      <c r="ATZ16" s="5"/>
      <c r="AUA16" s="5"/>
      <c r="AUB16" s="5"/>
      <c r="AUC16" s="5"/>
      <c r="AUD16" s="5"/>
      <c r="AUE16" s="5"/>
      <c r="AUF16" s="5"/>
      <c r="AUG16" s="5"/>
      <c r="AUH16" s="5"/>
      <c r="AUI16" s="5"/>
      <c r="AUJ16" s="5"/>
      <c r="AUK16" s="5"/>
      <c r="AUL16" s="5"/>
      <c r="AUM16" s="5"/>
      <c r="AUN16" s="5"/>
      <c r="AUO16" s="5"/>
      <c r="AUP16" s="5"/>
      <c r="AUQ16" s="5"/>
      <c r="AUR16" s="5"/>
      <c r="AUS16" s="5"/>
      <c r="AUT16" s="5"/>
      <c r="AUU16" s="5"/>
      <c r="AUV16" s="5"/>
      <c r="AUW16" s="5"/>
      <c r="AUX16" s="5"/>
      <c r="AUY16" s="5"/>
      <c r="AUZ16" s="5"/>
      <c r="AVA16" s="5"/>
      <c r="AVB16" s="5"/>
      <c r="AVC16" s="5"/>
      <c r="AVD16" s="5"/>
      <c r="AVE16" s="5"/>
      <c r="AVF16" s="5"/>
      <c r="AVG16" s="5"/>
      <c r="AVH16" s="5"/>
      <c r="AVI16" s="5"/>
      <c r="AVJ16" s="5"/>
      <c r="AVK16" s="5"/>
      <c r="AVL16" s="5"/>
      <c r="AVM16" s="5"/>
      <c r="AVN16" s="5"/>
      <c r="AVO16" s="5"/>
      <c r="AVP16" s="5"/>
      <c r="AVQ16" s="5"/>
      <c r="AVR16" s="5"/>
      <c r="AVS16" s="5"/>
      <c r="AVT16" s="5"/>
      <c r="AVU16" s="5"/>
      <c r="AVV16" s="5"/>
      <c r="AVW16" s="5"/>
      <c r="AVX16" s="5"/>
      <c r="AVY16" s="5"/>
      <c r="AVZ16" s="5"/>
      <c r="AWA16" s="5"/>
      <c r="AWB16" s="5"/>
      <c r="AWC16" s="5"/>
      <c r="AWD16" s="5"/>
      <c r="AWE16" s="5"/>
      <c r="AWF16" s="5"/>
      <c r="AWG16" s="5"/>
      <c r="AWH16" s="5"/>
      <c r="AWI16" s="5"/>
      <c r="AWJ16" s="5"/>
      <c r="AWK16" s="5"/>
      <c r="AWL16" s="5"/>
      <c r="AWM16" s="5"/>
      <c r="AWN16" s="5"/>
      <c r="AWO16" s="5"/>
      <c r="AWP16" s="5"/>
      <c r="AWQ16" s="5"/>
      <c r="AWR16" s="5"/>
      <c r="AWS16" s="5"/>
      <c r="AWT16" s="5"/>
      <c r="AWU16" s="5"/>
      <c r="AWV16" s="5"/>
      <c r="AWW16" s="5"/>
      <c r="AWX16" s="5"/>
      <c r="AWY16" s="5"/>
      <c r="AWZ16" s="5"/>
      <c r="AXA16" s="5"/>
      <c r="AXB16" s="5"/>
      <c r="AXC16" s="5"/>
      <c r="AXD16" s="5"/>
      <c r="AXE16" s="5"/>
      <c r="AXF16" s="5"/>
      <c r="AXG16" s="5"/>
      <c r="AXH16" s="5"/>
      <c r="AXI16" s="5"/>
      <c r="AXJ16" s="5"/>
      <c r="AXK16" s="5"/>
      <c r="AXL16" s="5"/>
      <c r="AXM16" s="5"/>
      <c r="AXN16" s="5"/>
      <c r="AXO16" s="5"/>
      <c r="AXP16" s="5"/>
      <c r="AXQ16" s="5"/>
      <c r="AXR16" s="5"/>
      <c r="AXS16" s="5"/>
      <c r="AXT16" s="5"/>
      <c r="AXU16" s="5"/>
      <c r="AXV16" s="5"/>
      <c r="AXW16" s="5"/>
      <c r="AXX16" s="5"/>
      <c r="AXY16" s="5"/>
    </row>
    <row r="17" spans="1:1325">
      <c r="A17" s="18" t="s">
        <v>10</v>
      </c>
      <c r="B17" s="77">
        <v>1817424</v>
      </c>
      <c r="C17" s="28">
        <f>B17/B$21*100</f>
        <v>4.4363456155148091</v>
      </c>
      <c r="D17" s="77">
        <v>2776739</v>
      </c>
      <c r="E17" s="28">
        <f>D17/D$21*100</f>
        <v>6.603026091990392</v>
      </c>
      <c r="F17" s="41">
        <f t="shared" si="81"/>
        <v>4594163</v>
      </c>
      <c r="G17" s="35">
        <f>F17/F$21*100</f>
        <v>5.5338551571188708</v>
      </c>
      <c r="H17" s="13">
        <v>1877</v>
      </c>
      <c r="I17" s="28">
        <f>H17/H$21*100</f>
        <v>42.639709223080416</v>
      </c>
      <c r="J17" s="138">
        <v>1689</v>
      </c>
      <c r="K17" s="28">
        <f>J17/J$21*100</f>
        <v>47.874149659863946</v>
      </c>
      <c r="L17" s="11"/>
      <c r="M17" s="12">
        <f t="shared" ref="M17:M24" si="173">SUM(H17+J17+L17)</f>
        <v>3566</v>
      </c>
      <c r="N17" s="13">
        <v>1873</v>
      </c>
      <c r="O17" s="28">
        <f>N17/N$21*100</f>
        <v>42.645719489981786</v>
      </c>
      <c r="P17" s="138">
        <v>1686</v>
      </c>
      <c r="Q17" s="28">
        <f>P17/P$21*100</f>
        <v>47.938584020471993</v>
      </c>
      <c r="R17" s="11"/>
      <c r="S17" s="12">
        <f t="shared" si="79"/>
        <v>3559</v>
      </c>
      <c r="T17" s="10">
        <v>1868</v>
      </c>
      <c r="U17" s="28">
        <f>T17/T$21*100</f>
        <v>42.726440988106127</v>
      </c>
      <c r="V17" s="11">
        <v>1680</v>
      </c>
      <c r="W17" s="28">
        <f>V17/V$21*100</f>
        <v>47.945205479452049</v>
      </c>
      <c r="X17" s="11"/>
      <c r="Y17" s="12">
        <f t="shared" si="82"/>
        <v>3548</v>
      </c>
      <c r="Z17" s="10">
        <v>1861</v>
      </c>
      <c r="AA17" s="28">
        <f>Z17/Z$21*100</f>
        <v>42.811134115481941</v>
      </c>
      <c r="AB17" s="11">
        <v>1668</v>
      </c>
      <c r="AC17" s="28">
        <f>AB17/AB$21*100</f>
        <v>48.041474654377879</v>
      </c>
      <c r="AD17" s="11"/>
      <c r="AE17" s="12">
        <f t="shared" si="83"/>
        <v>3529</v>
      </c>
      <c r="AF17" s="10">
        <v>1838</v>
      </c>
      <c r="AG17" s="28">
        <f>AF17/AF$21*100</f>
        <v>42.803912435957145</v>
      </c>
      <c r="AH17" s="11">
        <v>1652</v>
      </c>
      <c r="AI17" s="28">
        <f>AH17/AH$21*100</f>
        <v>48.247663551401871</v>
      </c>
      <c r="AJ17" s="11"/>
      <c r="AK17" s="12">
        <f t="shared" si="84"/>
        <v>3490</v>
      </c>
      <c r="AL17" s="10">
        <v>1822</v>
      </c>
      <c r="AM17" s="28">
        <f>AL17/AL$21*100</f>
        <v>42.779995304061984</v>
      </c>
      <c r="AN17" s="11">
        <v>1628</v>
      </c>
      <c r="AO17" s="28">
        <f>AN17/AN$21*100</f>
        <v>48.308605341246292</v>
      </c>
      <c r="AP17" s="11"/>
      <c r="AQ17" s="12">
        <f t="shared" si="85"/>
        <v>3450</v>
      </c>
      <c r="AR17" s="10">
        <v>1801</v>
      </c>
      <c r="AS17" s="28">
        <f>AR17/AR$21*100</f>
        <v>42.840152235965746</v>
      </c>
      <c r="AT17" s="11">
        <v>1603</v>
      </c>
      <c r="AU17" s="28">
        <f>AT17/AT$21*100</f>
        <v>48.225030084235861</v>
      </c>
      <c r="AV17" s="11"/>
      <c r="AW17" s="12">
        <f t="shared" si="86"/>
        <v>3404</v>
      </c>
      <c r="AX17" s="10">
        <v>1773</v>
      </c>
      <c r="AY17" s="28">
        <f>AX17/AX$21*100</f>
        <v>42.909002904162634</v>
      </c>
      <c r="AZ17" s="11">
        <v>1582</v>
      </c>
      <c r="BA17" s="28">
        <f>AZ17/AZ$21*100</f>
        <v>48.231707317073166</v>
      </c>
      <c r="BB17" s="11"/>
      <c r="BC17" s="12">
        <f t="shared" si="87"/>
        <v>3355</v>
      </c>
      <c r="BD17" s="10">
        <v>1768</v>
      </c>
      <c r="BE17" s="28">
        <f>BD17/BD$21*100</f>
        <v>42.943891182900167</v>
      </c>
      <c r="BF17" s="11">
        <v>1577</v>
      </c>
      <c r="BG17" s="28">
        <f>BF17/BF$21*100</f>
        <v>48.182095936449741</v>
      </c>
      <c r="BH17" s="11">
        <v>1</v>
      </c>
      <c r="BI17" s="12">
        <f t="shared" si="88"/>
        <v>3346</v>
      </c>
      <c r="BJ17" s="10">
        <v>1761</v>
      </c>
      <c r="BK17" s="28">
        <f>BJ17/BJ$21*100</f>
        <v>42.940746159473299</v>
      </c>
      <c r="BL17" s="11">
        <v>1573</v>
      </c>
      <c r="BM17" s="28">
        <f>BL17/BL$21*100</f>
        <v>48.207171314741039</v>
      </c>
      <c r="BN17" s="11">
        <v>1</v>
      </c>
      <c r="BO17" s="12">
        <f t="shared" si="89"/>
        <v>3335</v>
      </c>
      <c r="BP17" s="10">
        <v>1734</v>
      </c>
      <c r="BQ17" s="28">
        <f>BP17/BP$21*100</f>
        <v>42.899554675903019</v>
      </c>
      <c r="BR17" s="11">
        <v>1556</v>
      </c>
      <c r="BS17" s="28">
        <f>BR17/BR$21*100</f>
        <v>48.353014294592917</v>
      </c>
      <c r="BT17" s="11">
        <v>1</v>
      </c>
      <c r="BU17" s="12">
        <f t="shared" si="90"/>
        <v>3291</v>
      </c>
      <c r="BV17" s="10">
        <v>1708</v>
      </c>
      <c r="BW17" s="28">
        <f>BV17/BV$21*100</f>
        <v>43.066061522945034</v>
      </c>
      <c r="BX17" s="11">
        <v>1526</v>
      </c>
      <c r="BY17" s="28">
        <f>BX17/BX$21*100</f>
        <v>48.536895674300254</v>
      </c>
      <c r="BZ17" s="11">
        <v>1</v>
      </c>
      <c r="CA17" s="12">
        <f t="shared" si="91"/>
        <v>3235</v>
      </c>
      <c r="CB17" s="10">
        <v>1681</v>
      </c>
      <c r="CC17" s="28">
        <f>CB17/CB$21*100</f>
        <v>43.036354326676907</v>
      </c>
      <c r="CD17" s="11">
        <v>1489</v>
      </c>
      <c r="CE17" s="28">
        <f>CD17/CD$21*100</f>
        <v>48.328464784160985</v>
      </c>
      <c r="CF17" s="11"/>
      <c r="CG17" s="12">
        <f t="shared" si="92"/>
        <v>3170</v>
      </c>
      <c r="CH17" s="10">
        <v>1645</v>
      </c>
      <c r="CI17" s="28">
        <f>CH17/CH$21*100</f>
        <v>43.017782426778247</v>
      </c>
      <c r="CJ17" s="11">
        <v>1456</v>
      </c>
      <c r="CK17" s="28">
        <f>CJ17/CJ$21*100</f>
        <v>48.565710473649098</v>
      </c>
      <c r="CL17" s="11"/>
      <c r="CM17" s="12">
        <f t="shared" si="93"/>
        <v>3101</v>
      </c>
      <c r="CN17" s="11">
        <v>1609</v>
      </c>
      <c r="CO17" s="28">
        <f>CN17/CN$21*100</f>
        <v>42.906666666666666</v>
      </c>
      <c r="CP17" s="11">
        <v>1427</v>
      </c>
      <c r="CQ17" s="28">
        <f>CP17/CP$21*100</f>
        <v>48.669849931787176</v>
      </c>
      <c r="CR17" s="11"/>
      <c r="CS17" s="12">
        <f t="shared" si="94"/>
        <v>3036</v>
      </c>
      <c r="CT17" s="11">
        <v>1599</v>
      </c>
      <c r="CU17" s="28">
        <f>CT17/CT$21*100</f>
        <v>42.937701396348011</v>
      </c>
      <c r="CV17" s="11">
        <v>1416</v>
      </c>
      <c r="CW17" s="28">
        <f>CV17/CV$21*100</f>
        <v>48.559670781893004</v>
      </c>
      <c r="CX17" s="11">
        <v>1</v>
      </c>
      <c r="CY17" s="12">
        <f t="shared" si="95"/>
        <v>3016</v>
      </c>
      <c r="CZ17" s="11">
        <v>1588</v>
      </c>
      <c r="DA17" s="28">
        <f>CZ17/CZ$21*100</f>
        <v>42.953746280768193</v>
      </c>
      <c r="DB17" s="11">
        <v>1393</v>
      </c>
      <c r="DC17" s="28">
        <f>DB17/DB$21*100</f>
        <v>48.553502962704776</v>
      </c>
      <c r="DD17" s="11"/>
      <c r="DE17" s="11">
        <f t="shared" si="96"/>
        <v>2981</v>
      </c>
      <c r="DF17" s="28">
        <f>DE17/DE$21*100</f>
        <v>45.400548279013094</v>
      </c>
      <c r="DG17" s="10">
        <v>1570</v>
      </c>
      <c r="DH17" s="28">
        <f>DG17/DG$21*100</f>
        <v>43.060888645090515</v>
      </c>
      <c r="DI17" s="11">
        <v>1376</v>
      </c>
      <c r="DJ17" s="28">
        <f>DI17/DI$21*100</f>
        <v>48.690728945506017</v>
      </c>
      <c r="DK17" s="11"/>
      <c r="DL17" s="11">
        <f t="shared" si="97"/>
        <v>2946</v>
      </c>
      <c r="DM17" s="35">
        <f>DL17/DL$21*100</f>
        <v>45.519159456118665</v>
      </c>
      <c r="DN17" s="10">
        <v>1518</v>
      </c>
      <c r="DO17" s="28">
        <f>DN17/DN$21*100</f>
        <v>42.954159592529713</v>
      </c>
      <c r="DP17" s="11">
        <v>1340</v>
      </c>
      <c r="DQ17" s="28">
        <f>DP17/DP$21*100</f>
        <v>48.833819241982503</v>
      </c>
      <c r="DR17" s="11"/>
      <c r="DS17" s="11">
        <f t="shared" si="98"/>
        <v>2858</v>
      </c>
      <c r="DT17" s="35">
        <f>DS17/DS$21*100</f>
        <v>45.524052245938194</v>
      </c>
      <c r="DU17" s="11">
        <v>1479</v>
      </c>
      <c r="DV17" s="28">
        <f>DU17/DU$21*100</f>
        <v>42.969203951191169</v>
      </c>
      <c r="DW17" s="11">
        <v>1296</v>
      </c>
      <c r="DX17" s="28">
        <f>DW17/DW$21*100</f>
        <v>48.59392575928009</v>
      </c>
      <c r="DY17" s="11"/>
      <c r="DZ17" s="11">
        <f t="shared" si="99"/>
        <v>2775</v>
      </c>
      <c r="EA17" s="35">
        <f>DZ17/DZ$21*100</f>
        <v>45.424783106891468</v>
      </c>
      <c r="EB17" s="10">
        <v>1437</v>
      </c>
      <c r="EC17" s="28">
        <f>EB17/EB$21*100</f>
        <v>42.972488038277511</v>
      </c>
      <c r="ED17" s="11">
        <v>1250</v>
      </c>
      <c r="EE17" s="28">
        <f>ED17/ED$21*100</f>
        <v>48.770971517752635</v>
      </c>
      <c r="EF17" s="11"/>
      <c r="EG17" s="11">
        <f t="shared" si="100"/>
        <v>2687</v>
      </c>
      <c r="EH17" s="35">
        <f>EG17/EG$21*100</f>
        <v>45.48840358896225</v>
      </c>
      <c r="EI17" s="11">
        <v>1399</v>
      </c>
      <c r="EJ17" s="28">
        <f>EI17/EI$21*100</f>
        <v>42.887798896382591</v>
      </c>
      <c r="EK17" s="11">
        <v>1206</v>
      </c>
      <c r="EL17" s="28">
        <f>EK17/EK$21*100</f>
        <v>48.589846897663172</v>
      </c>
      <c r="EM17" s="11"/>
      <c r="EN17" s="11">
        <f t="shared" si="101"/>
        <v>2605</v>
      </c>
      <c r="EO17" s="35">
        <f>EN17/EN$21*100</f>
        <v>45.351671309192199</v>
      </c>
      <c r="EP17" s="11">
        <v>1300</v>
      </c>
      <c r="EQ17" s="28">
        <f>EP17/EP$21*100</f>
        <v>42.74909569220651</v>
      </c>
      <c r="ER17" s="11">
        <v>1106</v>
      </c>
      <c r="ES17" s="28">
        <f>ER17/ER$21*100</f>
        <v>48.615384615384613</v>
      </c>
      <c r="ET17" s="11"/>
      <c r="EU17" s="11">
        <f t="shared" si="102"/>
        <v>2406</v>
      </c>
      <c r="EV17" s="35">
        <f>EU17/EU$21*100</f>
        <v>45.259593679458234</v>
      </c>
      <c r="EW17" s="11">
        <v>1260</v>
      </c>
      <c r="EX17" s="28">
        <f>EW17/EW$21*100</f>
        <v>42.944785276073624</v>
      </c>
      <c r="EY17" s="11">
        <v>1048</v>
      </c>
      <c r="EZ17" s="28">
        <f>EY17/EY$21*100</f>
        <v>48.608534322820034</v>
      </c>
      <c r="FA17" s="11"/>
      <c r="FB17" s="11">
        <f t="shared" si="103"/>
        <v>2308</v>
      </c>
      <c r="FC17" s="35">
        <f>FB17/FB$21*100</f>
        <v>45.343811394891951</v>
      </c>
      <c r="FD17" s="11">
        <v>1201</v>
      </c>
      <c r="FE17" s="28">
        <f>FD17/FD$21*100</f>
        <v>42.877543734380581</v>
      </c>
      <c r="FF17" s="11">
        <v>1006</v>
      </c>
      <c r="FG17" s="28">
        <f>FF17/FF$21*100</f>
        <v>48.505303760848598</v>
      </c>
      <c r="FH17" s="11"/>
      <c r="FI17" s="11">
        <f t="shared" si="104"/>
        <v>2207</v>
      </c>
      <c r="FJ17" s="35">
        <f>FI17/FI$21*100</f>
        <v>45.271794871794874</v>
      </c>
      <c r="FK17" s="11">
        <v>1146</v>
      </c>
      <c r="FL17" s="28">
        <f>FK17/FK$21*100</f>
        <v>42.985746436609148</v>
      </c>
      <c r="FM17" s="11">
        <v>935</v>
      </c>
      <c r="FN17" s="28">
        <f>FM17/FM$21*100</f>
        <v>48.470710212545356</v>
      </c>
      <c r="FO17" s="11"/>
      <c r="FP17" s="11">
        <f t="shared" si="105"/>
        <v>2081</v>
      </c>
      <c r="FQ17" s="35">
        <f>FP17/FP$21*100</f>
        <v>45.288356909684438</v>
      </c>
      <c r="FR17" s="11">
        <v>1097</v>
      </c>
      <c r="FS17" s="28">
        <f>FR17/FR$21*100</f>
        <v>42.868307932786244</v>
      </c>
      <c r="FT17" s="11">
        <v>903</v>
      </c>
      <c r="FU17" s="28">
        <f>FT17/FT$21*100</f>
        <v>49.022801302931597</v>
      </c>
      <c r="FV17" s="11"/>
      <c r="FW17" s="11">
        <f t="shared" si="106"/>
        <v>2000</v>
      </c>
      <c r="FX17" s="35">
        <f>FW17/FW$21*100</f>
        <v>45.444217223358329</v>
      </c>
      <c r="FY17" s="11">
        <v>1060</v>
      </c>
      <c r="FZ17" s="28">
        <f>FY17/FY$21*100</f>
        <v>42.638777152051489</v>
      </c>
      <c r="GA17" s="11">
        <v>888</v>
      </c>
      <c r="GB17" s="28">
        <f>GA17/GA$21*100</f>
        <v>49.196675900277008</v>
      </c>
      <c r="GC17" s="11"/>
      <c r="GD17" s="11">
        <f t="shared" si="107"/>
        <v>1948</v>
      </c>
      <c r="GE17" s="35">
        <f>GD17/GD$21*100</f>
        <v>45.397343276625499</v>
      </c>
      <c r="GF17" s="11">
        <v>1018</v>
      </c>
      <c r="GG17" s="28">
        <f>GF17/GF$21*100</f>
        <v>42.755144897102056</v>
      </c>
      <c r="GH17" s="11">
        <v>852</v>
      </c>
      <c r="GI17" s="28">
        <f>GH17/GH$21*100</f>
        <v>49.391304347826086</v>
      </c>
      <c r="GJ17" s="11"/>
      <c r="GK17" s="11">
        <f t="shared" si="108"/>
        <v>1870</v>
      </c>
      <c r="GL17" s="35">
        <f>GK17/GK$21*100</f>
        <v>45.543107647345352</v>
      </c>
      <c r="GM17" s="11">
        <v>969</v>
      </c>
      <c r="GN17" s="28">
        <f>GM17/GM$21*100</f>
        <v>43.375111906893466</v>
      </c>
      <c r="GO17" s="11">
        <v>805</v>
      </c>
      <c r="GP17" s="28">
        <f>GO17/GO$21*100</f>
        <v>49.416820135052184</v>
      </c>
      <c r="GQ17" s="11"/>
      <c r="GR17" s="11">
        <f t="shared" si="109"/>
        <v>1774</v>
      </c>
      <c r="GS17" s="35">
        <f>GR17/GR$21*100</f>
        <v>45.922857882474759</v>
      </c>
      <c r="GT17" s="11">
        <v>903</v>
      </c>
      <c r="GU17" s="28">
        <f>GT17/GT$21*100</f>
        <v>43.539054966248798</v>
      </c>
      <c r="GV17" s="11">
        <v>742</v>
      </c>
      <c r="GW17" s="28">
        <f>GV17/GV$21*100</f>
        <v>49.865591397849464</v>
      </c>
      <c r="GX17" s="11"/>
      <c r="GY17" s="11">
        <f t="shared" si="110"/>
        <v>1645</v>
      </c>
      <c r="GZ17" s="35">
        <f>GY17/GY$21*100</f>
        <v>46.181920269511508</v>
      </c>
      <c r="HA17" s="11">
        <v>835</v>
      </c>
      <c r="HB17" s="28">
        <f>HA17/HA$21*100</f>
        <v>43.786051389617199</v>
      </c>
      <c r="HC17" s="11">
        <v>671</v>
      </c>
      <c r="HD17" s="28">
        <f>HC17/HC$21*100</f>
        <v>50</v>
      </c>
      <c r="HE17" s="11"/>
      <c r="HF17" s="11">
        <f t="shared" si="111"/>
        <v>1506</v>
      </c>
      <c r="HG17" s="35">
        <f>HF17/HF$21*100</f>
        <v>46.352723915050788</v>
      </c>
      <c r="HH17" s="11">
        <v>768</v>
      </c>
      <c r="HI17" s="28">
        <f>HH17/HH$21*100</f>
        <v>43.735763097949885</v>
      </c>
      <c r="HJ17" s="11">
        <v>598</v>
      </c>
      <c r="HK17" s="28">
        <f>HJ17/HJ$21*100</f>
        <v>49.462365591397848</v>
      </c>
      <c r="HL17" s="11"/>
      <c r="HM17" s="11">
        <f t="shared" si="112"/>
        <v>1366</v>
      </c>
      <c r="HN17" s="35">
        <f>HM17/HM$21*100</f>
        <v>46.070826306914</v>
      </c>
      <c r="HO17" s="11">
        <v>725</v>
      </c>
      <c r="HP17" s="28">
        <f>HO17/HO$21*100</f>
        <v>43.727382388419784</v>
      </c>
      <c r="HQ17" s="11">
        <v>554</v>
      </c>
      <c r="HR17" s="28">
        <f>HQ17/HQ$21*100</f>
        <v>48.810572687224671</v>
      </c>
      <c r="HS17" s="11"/>
      <c r="HT17" s="11">
        <f t="shared" si="113"/>
        <v>1279</v>
      </c>
      <c r="HU17" s="35">
        <f>HT17/HT$21*100</f>
        <v>45.79305406373075</v>
      </c>
      <c r="HV17" s="11">
        <v>689</v>
      </c>
      <c r="HW17" s="28">
        <f>HV17/HV$21*100</f>
        <v>43.278894472361806</v>
      </c>
      <c r="HX17" s="11">
        <v>530</v>
      </c>
      <c r="HY17" s="28">
        <f>HX17/HX$21*100</f>
        <v>49.256505576208177</v>
      </c>
      <c r="HZ17" s="11"/>
      <c r="IA17" s="11">
        <f t="shared" si="114"/>
        <v>1219</v>
      </c>
      <c r="IB17" s="35">
        <f>IA17/IA$21*100</f>
        <v>45.689655172413794</v>
      </c>
      <c r="IC17" s="11">
        <v>658</v>
      </c>
      <c r="ID17" s="28">
        <f>IC17/IC$21*100</f>
        <v>43.232588699080161</v>
      </c>
      <c r="IE17" s="11">
        <v>499</v>
      </c>
      <c r="IF17" s="28">
        <f>IE17/IE$21*100</f>
        <v>49.017681728880156</v>
      </c>
      <c r="IG17" s="11"/>
      <c r="IH17" s="11">
        <f t="shared" si="115"/>
        <v>1157</v>
      </c>
      <c r="II17" s="35">
        <f>IH17/IH$21*100</f>
        <v>45.551181102362207</v>
      </c>
      <c r="IJ17" s="11">
        <v>622</v>
      </c>
      <c r="IK17" s="28">
        <f>IJ17/IJ$21*100</f>
        <v>43.618513323983173</v>
      </c>
      <c r="IL17" s="11">
        <v>460</v>
      </c>
      <c r="IM17" s="28">
        <f>IL17/IL$21*100</f>
        <v>48.780487804878049</v>
      </c>
      <c r="IN17" s="11"/>
      <c r="IO17" s="11">
        <f t="shared" si="116"/>
        <v>1082</v>
      </c>
      <c r="IP17" s="35">
        <f>IO17/IO$21*100</f>
        <v>45.673279864921909</v>
      </c>
      <c r="IQ17" s="11">
        <v>567</v>
      </c>
      <c r="IR17" s="28">
        <f>IQ17/IQ$21*100</f>
        <v>44.090202177293932</v>
      </c>
      <c r="IS17" s="11">
        <v>401</v>
      </c>
      <c r="IT17" s="28">
        <f>IS17/IS$21*100</f>
        <v>49.08200734394125</v>
      </c>
      <c r="IU17" s="11"/>
      <c r="IV17" s="11">
        <f t="shared" si="118"/>
        <v>968</v>
      </c>
      <c r="IW17" s="35">
        <f>IV17/IV$21*100</f>
        <v>46.029481692819779</v>
      </c>
      <c r="IX17" s="11">
        <v>514</v>
      </c>
      <c r="IY17" s="28">
        <f>IX17/IX$21*100</f>
        <v>44.656820156385749</v>
      </c>
      <c r="IZ17" s="11">
        <v>348</v>
      </c>
      <c r="JA17" s="28">
        <f>IZ17/IZ$21*100</f>
        <v>49.29178470254957</v>
      </c>
      <c r="JB17" s="11"/>
      <c r="JC17" s="11">
        <f t="shared" si="119"/>
        <v>862</v>
      </c>
      <c r="JD17" s="35">
        <f t="shared" ref="JD17" si="174">JC17/JC$21*100</f>
        <v>46.418955304254169</v>
      </c>
      <c r="JE17" s="11">
        <v>459</v>
      </c>
      <c r="JF17" s="28">
        <f t="shared" ref="JF17" si="175">JE17/JE$21*100</f>
        <v>45.355731225296445</v>
      </c>
      <c r="JG17" s="11">
        <v>304</v>
      </c>
      <c r="JH17" s="28">
        <f t="shared" ref="JH17" si="176">JG17/JG$21*100</f>
        <v>51.351351351351347</v>
      </c>
      <c r="JI17" s="11"/>
      <c r="JJ17" s="11">
        <f t="shared" si="123"/>
        <v>763</v>
      </c>
      <c r="JK17" s="35">
        <f>JJ17/JJ$21*100</f>
        <v>47.568578553615957</v>
      </c>
      <c r="JL17" s="11">
        <v>420</v>
      </c>
      <c r="JM17" s="28">
        <f>JL17/JL$21*100</f>
        <v>46.002190580503836</v>
      </c>
      <c r="JN17" s="11">
        <v>275</v>
      </c>
      <c r="JO17" s="28">
        <f>JN17/JN$21*100</f>
        <v>53.088803088803097</v>
      </c>
      <c r="JP17" s="11"/>
      <c r="JQ17" s="11">
        <f t="shared" si="124"/>
        <v>695</v>
      </c>
      <c r="JR17" s="35">
        <f>JQ17/JQ$21*100</f>
        <v>48.567435359888186</v>
      </c>
      <c r="JS17" s="11">
        <v>394</v>
      </c>
      <c r="JT17" s="28">
        <f>JS17/JS$21*100</f>
        <v>46.298472385428909</v>
      </c>
      <c r="JU17" s="11">
        <v>256</v>
      </c>
      <c r="JV17" s="28">
        <f>JU17/JU$21*100</f>
        <v>52.459016393442624</v>
      </c>
      <c r="JW17" s="11"/>
      <c r="JX17" s="11">
        <f t="shared" si="125"/>
        <v>650</v>
      </c>
      <c r="JY17" s="35">
        <f>JX17/JX$21*100</f>
        <v>48.543689320388353</v>
      </c>
      <c r="JZ17" s="11">
        <v>349</v>
      </c>
      <c r="KA17" s="28">
        <f>JZ17/JZ$21*100</f>
        <v>46.347941567065071</v>
      </c>
      <c r="KB17" s="11">
        <v>223</v>
      </c>
      <c r="KC17" s="28">
        <f>KB17/KB$21*100</f>
        <v>55.334987593052112</v>
      </c>
      <c r="KD17" s="11"/>
      <c r="KE17" s="11">
        <f t="shared" si="126"/>
        <v>572</v>
      </c>
      <c r="KF17" s="35">
        <f>KE17/KE$21*100</f>
        <v>49.480968858131483</v>
      </c>
      <c r="KG17" s="11">
        <v>310</v>
      </c>
      <c r="KH17" s="28">
        <f>KG17/KG$21*100</f>
        <v>46.89863842662632</v>
      </c>
      <c r="KI17" s="11">
        <v>201</v>
      </c>
      <c r="KJ17" s="28">
        <f>KI17/KI$21*100</f>
        <v>56.940509915014161</v>
      </c>
      <c r="KK17" s="11"/>
      <c r="KL17" s="11">
        <f t="shared" si="127"/>
        <v>511</v>
      </c>
      <c r="KM17" s="35">
        <f>KL17/KL$21*100</f>
        <v>50.394477317554241</v>
      </c>
      <c r="KN17" s="11">
        <v>270</v>
      </c>
      <c r="KO17" s="28">
        <f>KN17/KN$21*100</f>
        <v>47.619047619047613</v>
      </c>
      <c r="KP17" s="11">
        <v>177</v>
      </c>
      <c r="KQ17" s="28">
        <f>KP17/KP$21*100</f>
        <v>58.415841584158414</v>
      </c>
      <c r="KR17" s="11"/>
      <c r="KS17" s="11">
        <f t="shared" si="128"/>
        <v>447</v>
      </c>
      <c r="KT17" s="35">
        <f>KS17/KS$21*100</f>
        <v>51.379310344827587</v>
      </c>
      <c r="KU17" s="11">
        <v>225</v>
      </c>
      <c r="KV17" s="28">
        <f>KU17/KU$21*100</f>
        <v>46.972860125260965</v>
      </c>
      <c r="KW17" s="11">
        <v>144</v>
      </c>
      <c r="KX17" s="28">
        <f>KW17/KW$21*100</f>
        <v>57.370517928286858</v>
      </c>
      <c r="KY17" s="11"/>
      <c r="KZ17" s="11">
        <f t="shared" si="129"/>
        <v>369</v>
      </c>
      <c r="LA17" s="35">
        <f>KZ17/KZ$21*100</f>
        <v>50.547945205479451</v>
      </c>
      <c r="LB17" s="11">
        <v>185</v>
      </c>
      <c r="LC17" s="28">
        <f>LB17/LB$21*100</f>
        <v>48.302872062663191</v>
      </c>
      <c r="LD17" s="11">
        <v>120</v>
      </c>
      <c r="LE17" s="28">
        <f>LD17/LD$21*100</f>
        <v>60.606060606060609</v>
      </c>
      <c r="LF17" s="11"/>
      <c r="LG17" s="11">
        <f t="shared" si="130"/>
        <v>305</v>
      </c>
      <c r="LH17" s="35">
        <f>LG17/LG$21*100</f>
        <v>52.49569707401033</v>
      </c>
      <c r="LI17" s="11">
        <v>150</v>
      </c>
      <c r="LJ17" s="28">
        <f>LI17/LI$21*100</f>
        <v>49.668874172185426</v>
      </c>
      <c r="LK17" s="11">
        <v>92</v>
      </c>
      <c r="LL17" s="28">
        <f>LK17/LK$21*100</f>
        <v>60.927152317880797</v>
      </c>
      <c r="LM17" s="11"/>
      <c r="LN17" s="11">
        <f t="shared" si="131"/>
        <v>242</v>
      </c>
      <c r="LO17" s="35">
        <f>LN17/LN$21*100</f>
        <v>53.421633554083883</v>
      </c>
      <c r="LP17" s="10">
        <v>126</v>
      </c>
      <c r="LQ17" s="28">
        <f>LP17/LP$21*100</f>
        <v>49.411764705882355</v>
      </c>
      <c r="LR17" s="11">
        <v>81</v>
      </c>
      <c r="LS17" s="28">
        <f>LR17/LR$21*100</f>
        <v>61.363636363636367</v>
      </c>
      <c r="LT17" s="11">
        <v>1</v>
      </c>
      <c r="LU17" s="11">
        <f t="shared" si="132"/>
        <v>208</v>
      </c>
      <c r="LV17" s="35">
        <f>LU17/LU$21*100</f>
        <v>53.608247422680414</v>
      </c>
      <c r="LX17" s="20"/>
      <c r="LY17" s="30"/>
      <c r="LZ17" s="20"/>
      <c r="MA17" s="30"/>
      <c r="MB17" s="20"/>
      <c r="MC17" s="20"/>
      <c r="MD17" s="30"/>
      <c r="ME17" s="21"/>
      <c r="AMA17" s="5"/>
      <c r="AMB17" s="5"/>
      <c r="AMC17" s="5"/>
      <c r="AMD17" s="5"/>
      <c r="AME17" s="5"/>
      <c r="AMF17" s="5"/>
      <c r="AMG17" s="5"/>
      <c r="AMH17" s="5"/>
      <c r="AMI17" s="5"/>
      <c r="AMJ17" s="5"/>
      <c r="AMK17" s="5"/>
      <c r="AML17" s="5"/>
      <c r="AMM17" s="5"/>
      <c r="AMN17" s="5"/>
      <c r="AMO17" s="5"/>
      <c r="AMP17" s="5"/>
      <c r="AMQ17" s="5"/>
      <c r="AMR17" s="5"/>
      <c r="AMS17" s="5"/>
      <c r="AMT17" s="5"/>
      <c r="AMU17" s="5"/>
      <c r="AMV17" s="5"/>
      <c r="AMW17" s="5"/>
      <c r="AMX17" s="5"/>
      <c r="AMY17" s="5"/>
      <c r="AMZ17" s="5"/>
      <c r="ANA17" s="5"/>
      <c r="ANB17" s="5"/>
      <c r="ANC17" s="5"/>
      <c r="AND17" s="5"/>
      <c r="ANE17" s="5"/>
      <c r="ANF17" s="5"/>
      <c r="ANG17" s="5"/>
      <c r="ANH17" s="5"/>
      <c r="ANI17" s="5"/>
      <c r="ANJ17" s="5"/>
      <c r="ANK17" s="5"/>
      <c r="ANL17" s="5"/>
      <c r="ANM17" s="5"/>
      <c r="ANN17" s="5"/>
      <c r="ANO17" s="5"/>
      <c r="ANP17" s="5"/>
      <c r="ANQ17" s="5"/>
      <c r="ANR17" s="5"/>
      <c r="ANS17" s="5"/>
      <c r="ANT17" s="5"/>
      <c r="ANU17" s="5"/>
      <c r="ANV17" s="5"/>
      <c r="ANW17" s="5"/>
      <c r="ANX17" s="5"/>
      <c r="ANY17" s="5"/>
      <c r="ANZ17" s="5"/>
      <c r="AOA17" s="5"/>
      <c r="AOB17" s="5"/>
      <c r="AOC17" s="5"/>
      <c r="AOD17" s="5"/>
      <c r="AOE17" s="5"/>
      <c r="AOF17" s="5"/>
      <c r="AOG17" s="5"/>
      <c r="AOH17" s="5"/>
      <c r="AOI17" s="5"/>
      <c r="AOJ17" s="5"/>
      <c r="AOK17" s="5"/>
      <c r="AOL17" s="5"/>
      <c r="AOM17" s="5"/>
      <c r="AON17" s="5"/>
      <c r="AOO17" s="5"/>
      <c r="AOP17" s="5"/>
      <c r="AOQ17" s="5"/>
      <c r="AOR17" s="5"/>
      <c r="AOS17" s="5"/>
      <c r="AOT17" s="5"/>
      <c r="AOU17" s="5"/>
      <c r="AOV17" s="5"/>
      <c r="AOW17" s="5"/>
      <c r="AOX17" s="5"/>
      <c r="AOY17" s="5"/>
      <c r="AOZ17" s="5"/>
      <c r="APA17" s="5"/>
      <c r="APB17" s="5"/>
      <c r="APC17" s="5"/>
      <c r="APD17" s="5"/>
      <c r="APE17" s="5"/>
      <c r="APF17" s="5"/>
      <c r="APG17" s="5"/>
      <c r="APH17" s="5"/>
      <c r="API17" s="5"/>
      <c r="APJ17" s="5"/>
      <c r="APK17" s="5"/>
      <c r="APL17" s="5"/>
      <c r="APM17" s="5"/>
      <c r="APN17" s="5"/>
      <c r="APO17" s="5"/>
      <c r="APP17" s="5"/>
      <c r="APQ17" s="5"/>
      <c r="APR17" s="5"/>
      <c r="APS17" s="5"/>
      <c r="APT17" s="5"/>
      <c r="APU17" s="5"/>
      <c r="APV17" s="5"/>
      <c r="APW17" s="5"/>
      <c r="APX17" s="5"/>
      <c r="APY17" s="5"/>
      <c r="APZ17" s="5"/>
      <c r="AQA17" s="5"/>
      <c r="AQB17" s="5"/>
      <c r="AQC17" s="5"/>
      <c r="AQD17" s="5"/>
      <c r="AQE17" s="5"/>
      <c r="AQF17" s="5"/>
      <c r="AQG17" s="5"/>
      <c r="AQH17" s="5"/>
      <c r="AQI17" s="5"/>
      <c r="AQJ17" s="5"/>
      <c r="AQK17" s="5"/>
      <c r="AQL17" s="5"/>
      <c r="AQM17" s="5"/>
      <c r="AQN17" s="5"/>
      <c r="AQO17" s="5"/>
      <c r="AQP17" s="5"/>
      <c r="AQQ17" s="5"/>
      <c r="AQR17" s="5"/>
      <c r="AQS17" s="5"/>
      <c r="AQT17" s="5"/>
      <c r="AQU17" s="5"/>
      <c r="AQV17" s="5"/>
      <c r="AQW17" s="5"/>
      <c r="AQX17" s="5"/>
      <c r="AQY17" s="5"/>
      <c r="AQZ17" s="5"/>
      <c r="ARA17" s="5"/>
      <c r="ARB17" s="5"/>
      <c r="ARC17" s="5"/>
      <c r="ARD17" s="5"/>
      <c r="ARE17" s="5"/>
      <c r="ARF17" s="5"/>
      <c r="ARG17" s="5"/>
      <c r="ARH17" s="5"/>
      <c r="ARI17" s="5"/>
      <c r="ARJ17" s="5"/>
      <c r="ARK17" s="5"/>
      <c r="ARL17" s="5"/>
      <c r="ARM17" s="5"/>
      <c r="ARN17" s="5"/>
      <c r="ARO17" s="5"/>
      <c r="ARP17" s="5"/>
      <c r="ARQ17" s="5"/>
      <c r="ARR17" s="5"/>
      <c r="ARS17" s="5"/>
      <c r="ART17" s="5"/>
      <c r="ARU17" s="5"/>
      <c r="ARV17" s="5"/>
      <c r="ARW17" s="5"/>
      <c r="ARX17" s="5"/>
      <c r="ARY17" s="5"/>
      <c r="ARZ17" s="5"/>
      <c r="ASA17" s="5"/>
      <c r="ASB17" s="5"/>
      <c r="ASC17" s="5"/>
      <c r="ASD17" s="5"/>
      <c r="ASE17" s="5"/>
      <c r="ASF17" s="5"/>
      <c r="ASG17" s="5"/>
      <c r="ASH17" s="5"/>
      <c r="ASI17" s="5"/>
      <c r="ASJ17" s="5"/>
      <c r="ASK17" s="5"/>
      <c r="ASL17" s="5"/>
      <c r="ASM17" s="5"/>
      <c r="ASN17" s="5"/>
      <c r="ASO17" s="5"/>
      <c r="ASP17" s="5"/>
      <c r="ASQ17" s="5"/>
      <c r="ASR17" s="5"/>
      <c r="ASS17" s="5"/>
      <c r="AST17" s="5"/>
      <c r="ASU17" s="5"/>
      <c r="ASV17" s="5"/>
      <c r="ASW17" s="5"/>
      <c r="ASX17" s="5"/>
      <c r="ASY17" s="5"/>
      <c r="ASZ17" s="5"/>
      <c r="ATA17" s="5"/>
      <c r="ATB17" s="5"/>
      <c r="ATC17" s="5"/>
      <c r="ATD17" s="5"/>
      <c r="ATE17" s="5"/>
      <c r="ATF17" s="5"/>
      <c r="ATG17" s="5"/>
      <c r="ATH17" s="5"/>
      <c r="ATI17" s="5"/>
      <c r="ATJ17" s="5"/>
      <c r="ATK17" s="5"/>
      <c r="ATL17" s="5"/>
      <c r="ATM17" s="5"/>
      <c r="ATN17" s="5"/>
      <c r="ATO17" s="5"/>
      <c r="ATP17" s="5"/>
      <c r="ATQ17" s="5"/>
      <c r="ATR17" s="5"/>
      <c r="ATS17" s="5"/>
      <c r="ATT17" s="5"/>
      <c r="ATU17" s="5"/>
      <c r="ATV17" s="5"/>
      <c r="ATW17" s="5"/>
      <c r="ATX17" s="5"/>
      <c r="ATY17" s="5"/>
      <c r="ATZ17" s="5"/>
      <c r="AUA17" s="5"/>
      <c r="AUB17" s="5"/>
      <c r="AUC17" s="5"/>
      <c r="AUD17" s="5"/>
      <c r="AUE17" s="5"/>
      <c r="AUF17" s="5"/>
      <c r="AUG17" s="5"/>
      <c r="AUH17" s="5"/>
      <c r="AUI17" s="5"/>
      <c r="AUJ17" s="5"/>
      <c r="AUK17" s="5"/>
      <c r="AUL17" s="5"/>
      <c r="AUM17" s="5"/>
      <c r="AUN17" s="5"/>
      <c r="AUO17" s="5"/>
      <c r="AUP17" s="5"/>
      <c r="AUQ17" s="5"/>
      <c r="AUR17" s="5"/>
      <c r="AUS17" s="5"/>
      <c r="AUT17" s="5"/>
      <c r="AUU17" s="5"/>
      <c r="AUV17" s="5"/>
      <c r="AUW17" s="5"/>
      <c r="AUX17" s="5"/>
      <c r="AUY17" s="5"/>
      <c r="AUZ17" s="5"/>
      <c r="AVA17" s="5"/>
      <c r="AVB17" s="5"/>
      <c r="AVC17" s="5"/>
      <c r="AVD17" s="5"/>
      <c r="AVE17" s="5"/>
      <c r="AVF17" s="5"/>
      <c r="AVG17" s="5"/>
      <c r="AVH17" s="5"/>
      <c r="AVI17" s="5"/>
      <c r="AVJ17" s="5"/>
      <c r="AVK17" s="5"/>
      <c r="AVL17" s="5"/>
      <c r="AVM17" s="5"/>
      <c r="AVN17" s="5"/>
      <c r="AVO17" s="5"/>
      <c r="AVP17" s="5"/>
      <c r="AVQ17" s="5"/>
      <c r="AVR17" s="5"/>
      <c r="AVS17" s="5"/>
      <c r="AVT17" s="5"/>
      <c r="AVU17" s="5"/>
      <c r="AVV17" s="5"/>
      <c r="AVW17" s="5"/>
      <c r="AVX17" s="5"/>
      <c r="AVY17" s="5"/>
      <c r="AVZ17" s="5"/>
      <c r="AWA17" s="5"/>
      <c r="AWB17" s="5"/>
      <c r="AWC17" s="5"/>
      <c r="AWD17" s="5"/>
      <c r="AWE17" s="5"/>
      <c r="AWF17" s="5"/>
      <c r="AWG17" s="5"/>
      <c r="AWH17" s="5"/>
      <c r="AWI17" s="5"/>
      <c r="AWJ17" s="5"/>
      <c r="AWK17" s="5"/>
      <c r="AWL17" s="5"/>
      <c r="AWM17" s="5"/>
      <c r="AWN17" s="5"/>
      <c r="AWO17" s="5"/>
      <c r="AWP17" s="5"/>
      <c r="AWQ17" s="5"/>
      <c r="AWR17" s="5"/>
      <c r="AWS17" s="5"/>
      <c r="AWT17" s="5"/>
      <c r="AWU17" s="5"/>
      <c r="AWV17" s="5"/>
      <c r="AWW17" s="5"/>
      <c r="AWX17" s="5"/>
      <c r="AWY17" s="5"/>
      <c r="AWZ17" s="5"/>
      <c r="AXA17" s="5"/>
      <c r="AXB17" s="5"/>
      <c r="AXC17" s="5"/>
      <c r="AXD17" s="5"/>
      <c r="AXE17" s="5"/>
      <c r="AXF17" s="5"/>
      <c r="AXG17" s="5"/>
      <c r="AXH17" s="5"/>
      <c r="AXI17" s="5"/>
      <c r="AXJ17" s="5"/>
      <c r="AXK17" s="5"/>
      <c r="AXL17" s="5"/>
      <c r="AXM17" s="5"/>
      <c r="AXN17" s="5"/>
      <c r="AXO17" s="5"/>
      <c r="AXP17" s="5"/>
      <c r="AXQ17" s="5"/>
      <c r="AXR17" s="5"/>
      <c r="AXS17" s="5"/>
      <c r="AXT17" s="5"/>
      <c r="AXU17" s="5"/>
      <c r="AXV17" s="5"/>
      <c r="AXW17" s="5"/>
      <c r="AXX17" s="5"/>
      <c r="AXY17" s="5"/>
    </row>
    <row r="18" spans="1:1325">
      <c r="A18" s="18" t="s">
        <v>111</v>
      </c>
      <c r="B18" s="77">
        <v>205063</v>
      </c>
      <c r="C18" s="28">
        <f>B18/B$21*100</f>
        <v>0.5005603210666929</v>
      </c>
      <c r="D18" s="77">
        <v>575911</v>
      </c>
      <c r="E18" s="28">
        <f t="shared" ref="E18" si="177">D18/D$21*100</f>
        <v>1.3695040692208662</v>
      </c>
      <c r="F18" s="41">
        <f t="shared" si="81"/>
        <v>780974</v>
      </c>
      <c r="G18" s="35">
        <f t="shared" ref="G18" si="178">F18/F$21*100</f>
        <v>0.9407147716517138</v>
      </c>
      <c r="H18" s="13">
        <v>514</v>
      </c>
      <c r="I18" s="28">
        <f>H18/H$21*100</f>
        <v>11.676510676965016</v>
      </c>
      <c r="J18" s="138">
        <v>936</v>
      </c>
      <c r="K18" s="28">
        <f t="shared" ref="K18:K19" si="179">J18/J$21*100</f>
        <v>26.530612244897959</v>
      </c>
      <c r="L18" s="11"/>
      <c r="M18" s="12">
        <f t="shared" si="173"/>
        <v>1450</v>
      </c>
      <c r="N18" s="13">
        <v>511</v>
      </c>
      <c r="O18" s="28">
        <f>N18/N$21*100</f>
        <v>11.63479052823315</v>
      </c>
      <c r="P18" s="138">
        <v>933</v>
      </c>
      <c r="Q18" s="28">
        <f t="shared" ref="Q18:Q19" si="180">P18/P$21*100</f>
        <v>26.528291157236282</v>
      </c>
      <c r="R18" s="11"/>
      <c r="S18" s="12">
        <f t="shared" si="79"/>
        <v>1444</v>
      </c>
      <c r="T18" s="10">
        <v>509</v>
      </c>
      <c r="U18" s="28">
        <f>T18/T$21*100</f>
        <v>11.642268984446478</v>
      </c>
      <c r="V18" s="11">
        <v>928</v>
      </c>
      <c r="W18" s="28">
        <f t="shared" ref="W18:W19" si="181">V18/V$21*100</f>
        <v>26.484018264840181</v>
      </c>
      <c r="X18" s="11"/>
      <c r="Y18" s="12">
        <f t="shared" si="82"/>
        <v>1437</v>
      </c>
      <c r="Z18" s="10">
        <v>506</v>
      </c>
      <c r="AA18" s="28">
        <f>Z18/Z$21*100</f>
        <v>11.640211640211639</v>
      </c>
      <c r="AB18" s="11">
        <v>917</v>
      </c>
      <c r="AC18" s="28">
        <f t="shared" ref="AC18:AC19" si="182">AB18/AB$21*100</f>
        <v>26.411290322580644</v>
      </c>
      <c r="AD18" s="11"/>
      <c r="AE18" s="12">
        <f t="shared" si="83"/>
        <v>1423</v>
      </c>
      <c r="AF18" s="10">
        <v>501</v>
      </c>
      <c r="AG18" s="28">
        <f>AF18/AF$21*100</f>
        <v>11.667442943642293</v>
      </c>
      <c r="AH18" s="11">
        <v>901</v>
      </c>
      <c r="AI18" s="28">
        <f t="shared" ref="AI18:AI19" si="183">AH18/AH$21*100</f>
        <v>26.314252336448597</v>
      </c>
      <c r="AJ18" s="11"/>
      <c r="AK18" s="12">
        <f t="shared" si="84"/>
        <v>1402</v>
      </c>
      <c r="AL18" s="10">
        <v>499</v>
      </c>
      <c r="AM18" s="28">
        <f>AL18/AL$21*100</f>
        <v>11.71636534397746</v>
      </c>
      <c r="AN18" s="11">
        <v>883</v>
      </c>
      <c r="AO18" s="28">
        <f t="shared" ref="AO18:AO19" si="184">AN18/AN$21*100</f>
        <v>26.201780415430264</v>
      </c>
      <c r="AP18" s="11"/>
      <c r="AQ18" s="12">
        <f t="shared" si="85"/>
        <v>1382</v>
      </c>
      <c r="AR18" s="10">
        <v>494</v>
      </c>
      <c r="AS18" s="28">
        <f>AR18/AR$21*100</f>
        <v>11.750713606089439</v>
      </c>
      <c r="AT18" s="11">
        <v>874</v>
      </c>
      <c r="AU18" s="28">
        <f t="shared" ref="AU18:AU19" si="185">AT18/AT$21*100</f>
        <v>26.293622141997592</v>
      </c>
      <c r="AV18" s="11"/>
      <c r="AW18" s="12">
        <f t="shared" si="86"/>
        <v>1368</v>
      </c>
      <c r="AX18" s="10">
        <v>479</v>
      </c>
      <c r="AY18" s="28">
        <f>AX18/AX$21*100</f>
        <v>11.592449177153922</v>
      </c>
      <c r="AZ18" s="11">
        <v>860</v>
      </c>
      <c r="BA18" s="28">
        <f t="shared" ref="BA18:BA19" si="186">AZ18/AZ$21*100</f>
        <v>26.219512195121951</v>
      </c>
      <c r="BB18" s="11"/>
      <c r="BC18" s="12">
        <f t="shared" si="87"/>
        <v>1339</v>
      </c>
      <c r="BD18" s="10">
        <v>476</v>
      </c>
      <c r="BE18" s="28">
        <f>BD18/BD$21*100</f>
        <v>11.56181685693466</v>
      </c>
      <c r="BF18" s="11">
        <v>860</v>
      </c>
      <c r="BG18" s="28">
        <f t="shared" ref="BG18:BG19" si="187">BF18/BF$21*100</f>
        <v>26.275588145432327</v>
      </c>
      <c r="BH18" s="11"/>
      <c r="BI18" s="12">
        <f t="shared" si="88"/>
        <v>1336</v>
      </c>
      <c r="BJ18" s="10">
        <v>476</v>
      </c>
      <c r="BK18" s="28">
        <f>BJ18/BJ$21*100</f>
        <v>11.606925140209706</v>
      </c>
      <c r="BL18" s="11">
        <v>854</v>
      </c>
      <c r="BM18" s="28">
        <f t="shared" ref="BM18:BM19" si="188">BL18/BL$21*100</f>
        <v>26.172234140361628</v>
      </c>
      <c r="BN18" s="11"/>
      <c r="BO18" s="12">
        <f t="shared" si="89"/>
        <v>1330</v>
      </c>
      <c r="BP18" s="10">
        <v>469</v>
      </c>
      <c r="BQ18" s="28">
        <f>BP18/BP$21*100</f>
        <v>11.603166749134092</v>
      </c>
      <c r="BR18" s="11">
        <v>840</v>
      </c>
      <c r="BS18" s="28">
        <f t="shared" ref="BS18:BS19" si="189">BR18/BR$21*100</f>
        <v>26.10316967060286</v>
      </c>
      <c r="BT18" s="11"/>
      <c r="BU18" s="12">
        <f t="shared" si="90"/>
        <v>1309</v>
      </c>
      <c r="BV18" s="10">
        <v>458</v>
      </c>
      <c r="BW18" s="28">
        <f>BV18/BV$21*100</f>
        <v>11.548159354513365</v>
      </c>
      <c r="BX18" s="11">
        <v>816</v>
      </c>
      <c r="BY18" s="28">
        <f t="shared" ref="BY18:BY19" si="190">BX18/BX$21*100</f>
        <v>25.954198473282442</v>
      </c>
      <c r="BZ18" s="11"/>
      <c r="CA18" s="12">
        <f t="shared" si="91"/>
        <v>1274</v>
      </c>
      <c r="CB18" s="10">
        <v>452</v>
      </c>
      <c r="CC18" s="28">
        <f>CB18/CB$21*100</f>
        <v>11.571940604198669</v>
      </c>
      <c r="CD18" s="11">
        <v>806</v>
      </c>
      <c r="CE18" s="28">
        <f t="shared" ref="CE18:CE19" si="191">CD18/CD$21*100</f>
        <v>26.160337552742618</v>
      </c>
      <c r="CF18" s="11"/>
      <c r="CG18" s="12">
        <f t="shared" si="92"/>
        <v>1258</v>
      </c>
      <c r="CH18" s="10">
        <v>443</v>
      </c>
      <c r="CI18" s="28">
        <f>CH18/CH$21*100</f>
        <v>11.584728033472803</v>
      </c>
      <c r="CJ18" s="11">
        <v>779</v>
      </c>
      <c r="CK18" s="28">
        <f t="shared" ref="CK18:CK19" si="192">CJ18/CJ$21*100</f>
        <v>25.983989326217475</v>
      </c>
      <c r="CL18" s="11"/>
      <c r="CM18" s="12">
        <f t="shared" si="93"/>
        <v>1222</v>
      </c>
      <c r="CN18" s="11">
        <v>437</v>
      </c>
      <c r="CO18" s="28">
        <f>CN18/CN$21*100</f>
        <v>11.653333333333334</v>
      </c>
      <c r="CP18" s="11">
        <v>759</v>
      </c>
      <c r="CQ18" s="28">
        <f t="shared" ref="CQ18:CQ19" si="193">CP18/CP$21*100</f>
        <v>25.886766712141885</v>
      </c>
      <c r="CR18" s="11"/>
      <c r="CS18" s="12">
        <f t="shared" si="94"/>
        <v>1196</v>
      </c>
      <c r="CT18" s="11">
        <v>433</v>
      </c>
      <c r="CU18" s="28">
        <f>CT18/CT$21*100</f>
        <v>11.627282491944147</v>
      </c>
      <c r="CV18" s="11">
        <v>756</v>
      </c>
      <c r="CW18" s="28">
        <f t="shared" ref="CW18:CW19" si="194">CV18/CV$21*100</f>
        <v>25.925925925925924</v>
      </c>
      <c r="CX18" s="11"/>
      <c r="CY18" s="12">
        <f t="shared" si="95"/>
        <v>1189</v>
      </c>
      <c r="CZ18" s="11">
        <v>430</v>
      </c>
      <c r="DA18" s="28">
        <f>CZ18/CZ$21*100</f>
        <v>11.631052204490128</v>
      </c>
      <c r="DB18" s="11">
        <v>746</v>
      </c>
      <c r="DC18" s="28">
        <f t="shared" ref="DC18:DC19" si="195">DB18/DB$21*100</f>
        <v>26.00209132101778</v>
      </c>
      <c r="DD18" s="11"/>
      <c r="DE18" s="11">
        <f t="shared" si="96"/>
        <v>1176</v>
      </c>
      <c r="DF18" s="28">
        <f t="shared" ref="DF18:DF19" si="196">DE18/DE$21*100</f>
        <v>17.910447761194028</v>
      </c>
      <c r="DG18" s="10">
        <v>425</v>
      </c>
      <c r="DH18" s="28">
        <f>DG18/DG$21*100</f>
        <v>11.656609983543609</v>
      </c>
      <c r="DI18" s="11">
        <v>734</v>
      </c>
      <c r="DJ18" s="28">
        <f t="shared" ref="DJ18:DJ19" si="197">DI18/DI$21*100</f>
        <v>25.973106864826612</v>
      </c>
      <c r="DK18" s="11"/>
      <c r="DL18" s="11">
        <f t="shared" si="97"/>
        <v>1159</v>
      </c>
      <c r="DM18" s="35">
        <f t="shared" ref="DM18:DM19" si="198">DL18/DL$21*100</f>
        <v>17.907911001236094</v>
      </c>
      <c r="DN18" s="10">
        <v>404</v>
      </c>
      <c r="DO18" s="28">
        <f>DN18/DN$21*100</f>
        <v>11.431805319750991</v>
      </c>
      <c r="DP18" s="11">
        <v>709</v>
      </c>
      <c r="DQ18" s="28">
        <f t="shared" ref="DQ18:DQ19" si="199">DP18/DP$21*100</f>
        <v>25.838192419825074</v>
      </c>
      <c r="DR18" s="11"/>
      <c r="DS18" s="11">
        <f t="shared" si="98"/>
        <v>1113</v>
      </c>
      <c r="DT18" s="35">
        <f t="shared" ref="DT18:DT19" si="200">DS18/DS$21*100</f>
        <v>17.728575979611342</v>
      </c>
      <c r="DU18" s="11">
        <v>390</v>
      </c>
      <c r="DV18" s="28">
        <f>DU18/DU$21*100</f>
        <v>11.330621731551425</v>
      </c>
      <c r="DW18" s="11">
        <v>689</v>
      </c>
      <c r="DX18" s="28">
        <f t="shared" ref="DX18:DX19" si="201">DW18/DW$21*100</f>
        <v>25.834270716160479</v>
      </c>
      <c r="DY18" s="11"/>
      <c r="DZ18" s="11">
        <f t="shared" si="99"/>
        <v>1079</v>
      </c>
      <c r="EA18" s="35">
        <f t="shared" ref="EA18:EA19" si="202">DZ18/DZ$21*100</f>
        <v>17.66246521525618</v>
      </c>
      <c r="EB18" s="10">
        <v>382</v>
      </c>
      <c r="EC18" s="28">
        <f>EB18/EB$21*100</f>
        <v>11.423444976076555</v>
      </c>
      <c r="ED18" s="11">
        <v>658</v>
      </c>
      <c r="EE18" s="28">
        <f t="shared" ref="EE18:EE19" si="203">ED18/ED$21*100</f>
        <v>25.673039406944987</v>
      </c>
      <c r="EF18" s="11"/>
      <c r="EG18" s="11">
        <f t="shared" si="100"/>
        <v>1040</v>
      </c>
      <c r="EH18" s="35">
        <f t="shared" ref="EH18:EH19" si="204">EG18/EG$21*100</f>
        <v>17.606229896732689</v>
      </c>
      <c r="EI18" s="11">
        <v>376</v>
      </c>
      <c r="EJ18" s="28">
        <f>EI18/EI$21*100</f>
        <v>11.526670754138566</v>
      </c>
      <c r="EK18" s="11">
        <v>643</v>
      </c>
      <c r="EL18" s="28">
        <f t="shared" ref="EL18:EL19" si="205">EK18/EK$21*100</f>
        <v>25.906526994359385</v>
      </c>
      <c r="EM18" s="11"/>
      <c r="EN18" s="11">
        <f t="shared" si="101"/>
        <v>1019</v>
      </c>
      <c r="EO18" s="35">
        <f t="shared" ref="EO18:EO19" si="206">EN18/EN$21*100</f>
        <v>17.74025069637883</v>
      </c>
      <c r="EP18" s="141">
        <v>348</v>
      </c>
      <c r="EQ18" s="143">
        <f>EP18/EP$21*100</f>
        <v>11.44360407760605</v>
      </c>
      <c r="ER18" s="145">
        <v>605</v>
      </c>
      <c r="ES18" s="143">
        <f t="shared" ref="ES18" si="207">ER18/ER$21*100</f>
        <v>26.593406593406595</v>
      </c>
      <c r="ET18" s="145"/>
      <c r="EU18" s="145">
        <f t="shared" si="102"/>
        <v>953</v>
      </c>
      <c r="EV18" s="139">
        <f t="shared" ref="EV18" si="208">EU18/EU$21*100</f>
        <v>17.927012791572611</v>
      </c>
      <c r="EW18" s="141">
        <v>334</v>
      </c>
      <c r="EX18" s="143">
        <f>EW18/EW$21*100</f>
        <v>11.38377641445126</v>
      </c>
      <c r="EY18" s="145">
        <v>568</v>
      </c>
      <c r="EZ18" s="143">
        <f t="shared" ref="EZ18" si="209">EY18/EY$21*100</f>
        <v>26.345083487940631</v>
      </c>
      <c r="FA18" s="145"/>
      <c r="FB18" s="145">
        <f t="shared" si="103"/>
        <v>902</v>
      </c>
      <c r="FC18" s="139">
        <f t="shared" ref="FC18" si="210">FB18/FB$21*100</f>
        <v>17.721021611001962</v>
      </c>
      <c r="FD18" s="141">
        <v>326</v>
      </c>
      <c r="FE18" s="143">
        <f>FD18/FD$21*100</f>
        <v>11.638700464119957</v>
      </c>
      <c r="FF18" s="145">
        <v>541</v>
      </c>
      <c r="FG18" s="143">
        <f t="shared" ref="FG18" si="211">FF18/FF$21*100</f>
        <v>26.084860173577628</v>
      </c>
      <c r="FH18" s="145"/>
      <c r="FI18" s="145">
        <f t="shared" si="104"/>
        <v>867</v>
      </c>
      <c r="FJ18" s="139">
        <f t="shared" ref="FJ18" si="212">FI18/FI$21*100</f>
        <v>17.784615384615385</v>
      </c>
      <c r="FK18" s="141">
        <v>317</v>
      </c>
      <c r="FL18" s="143">
        <f>FK18/FK$21*100</f>
        <v>11.89047261815454</v>
      </c>
      <c r="FM18" s="145">
        <v>505</v>
      </c>
      <c r="FN18" s="143">
        <f t="shared" ref="FN18" si="213">FM18/FM$21*100</f>
        <v>26.17936754795231</v>
      </c>
      <c r="FO18" s="145"/>
      <c r="FP18" s="145">
        <f t="shared" si="105"/>
        <v>822</v>
      </c>
      <c r="FQ18" s="139">
        <f t="shared" ref="FQ18" si="214">FP18/FP$21*100</f>
        <v>17.889009793253535</v>
      </c>
      <c r="FR18" s="141">
        <v>300</v>
      </c>
      <c r="FS18" s="143">
        <f>FR18/FR$21*100</f>
        <v>11.723329425556859</v>
      </c>
      <c r="FT18" s="145">
        <v>475</v>
      </c>
      <c r="FU18" s="143">
        <f t="shared" ref="FU18" si="215">FT18/FT$21*100</f>
        <v>25.787187839305105</v>
      </c>
      <c r="FV18" s="145"/>
      <c r="FW18" s="145">
        <f t="shared" si="106"/>
        <v>775</v>
      </c>
      <c r="FX18" s="139">
        <f t="shared" ref="FX18" si="216">FW18/FW$21*100</f>
        <v>17.609634174051354</v>
      </c>
      <c r="FY18" s="141">
        <v>296</v>
      </c>
      <c r="FZ18" s="143">
        <f>FY18/FY$21*100</f>
        <v>11.906677393403058</v>
      </c>
      <c r="GA18" s="145">
        <v>463</v>
      </c>
      <c r="GB18" s="143">
        <f t="shared" ref="GB18" si="217">GA18/GA$21*100</f>
        <v>25.65096952908587</v>
      </c>
      <c r="GC18" s="145"/>
      <c r="GD18" s="145">
        <f t="shared" si="107"/>
        <v>759</v>
      </c>
      <c r="GE18" s="139">
        <f t="shared" ref="GE18" si="218">GD18/GD$21*100</f>
        <v>17.688184572360754</v>
      </c>
      <c r="GF18" s="141">
        <v>287</v>
      </c>
      <c r="GG18" s="143">
        <f>GF18/GF$21*100</f>
        <v>12.053758924821503</v>
      </c>
      <c r="GH18" s="145">
        <v>440</v>
      </c>
      <c r="GI18" s="143">
        <f t="shared" ref="GI18" si="219">GH18/GH$21*100</f>
        <v>25.507246376811594</v>
      </c>
      <c r="GJ18" s="145"/>
      <c r="GK18" s="145">
        <f t="shared" si="108"/>
        <v>727</v>
      </c>
      <c r="GL18" s="139">
        <f t="shared" ref="GL18" si="220">GK18/GK$21*100</f>
        <v>17.705796395518753</v>
      </c>
      <c r="GM18" s="141">
        <v>260</v>
      </c>
      <c r="GN18" s="143">
        <f>GM18/GM$21*100</f>
        <v>11.638316920322293</v>
      </c>
      <c r="GO18" s="145">
        <v>413</v>
      </c>
      <c r="GP18" s="143">
        <f t="shared" ref="GP18" si="221">GO18/GO$21*100</f>
        <v>25.352977286678946</v>
      </c>
      <c r="GQ18" s="145"/>
      <c r="GR18" s="145">
        <f t="shared" si="109"/>
        <v>673</v>
      </c>
      <c r="GS18" s="139">
        <f t="shared" ref="GS18" si="222">GR18/GR$21*100</f>
        <v>17.421692984726896</v>
      </c>
      <c r="GT18" s="141">
        <v>237</v>
      </c>
      <c r="GU18" s="143">
        <f>GT18/GT$21*100</f>
        <v>11.427193828351012</v>
      </c>
      <c r="GV18" s="145">
        <v>363</v>
      </c>
      <c r="GW18" s="143">
        <f t="shared" ref="GW18" si="223">GV18/GV$21*100</f>
        <v>24.39516129032258</v>
      </c>
      <c r="GX18" s="145"/>
      <c r="GY18" s="145">
        <f t="shared" si="110"/>
        <v>600</v>
      </c>
      <c r="GZ18" s="139">
        <f t="shared" ref="GZ18" si="224">GY18/GY$21*100</f>
        <v>16.844469399213924</v>
      </c>
      <c r="HA18" s="141">
        <v>217</v>
      </c>
      <c r="HB18" s="143">
        <f>HA18/HA$21*100</f>
        <v>11.379129522810699</v>
      </c>
      <c r="HC18" s="145">
        <v>325</v>
      </c>
      <c r="HD18" s="143">
        <f t="shared" ref="HD18" si="225">HC18/HC$21*100</f>
        <v>24.217585692995531</v>
      </c>
      <c r="HE18" s="145"/>
      <c r="HF18" s="145">
        <f t="shared" si="111"/>
        <v>542</v>
      </c>
      <c r="HG18" s="139">
        <f t="shared" ref="HG18" si="226">HF18/HF$21*100</f>
        <v>16.682056017236071</v>
      </c>
      <c r="HH18" s="141">
        <v>199</v>
      </c>
      <c r="HI18" s="143">
        <f>HH18/HH$21*100</f>
        <v>11.33257403189066</v>
      </c>
      <c r="HJ18" s="145">
        <v>288</v>
      </c>
      <c r="HK18" s="143">
        <f t="shared" ref="HK18" si="227">HJ18/HJ$21*100</f>
        <v>23.821339950372209</v>
      </c>
      <c r="HL18" s="145"/>
      <c r="HM18" s="145">
        <f t="shared" si="112"/>
        <v>487</v>
      </c>
      <c r="HN18" s="139">
        <f t="shared" ref="HN18" si="228">HM18/HM$21*100</f>
        <v>16.42495784148398</v>
      </c>
      <c r="HO18" s="141">
        <v>189</v>
      </c>
      <c r="HP18" s="143">
        <f>HO18/HO$21*100</f>
        <v>11.399276236429433</v>
      </c>
      <c r="HQ18" s="145">
        <v>269</v>
      </c>
      <c r="HR18" s="143">
        <f t="shared" ref="HR18" si="229">HQ18/HQ$21*100</f>
        <v>23.700440528634363</v>
      </c>
      <c r="HS18" s="145"/>
      <c r="HT18" s="145">
        <f t="shared" si="113"/>
        <v>458</v>
      </c>
      <c r="HU18" s="139">
        <f t="shared" ref="HU18" si="230">HT18/HT$21*100</f>
        <v>16.398138202649481</v>
      </c>
      <c r="HV18" s="141">
        <v>185</v>
      </c>
      <c r="HW18" s="143">
        <f>HV18/HV$21*100</f>
        <v>11.620603015075377</v>
      </c>
      <c r="HX18" s="145">
        <v>257</v>
      </c>
      <c r="HY18" s="143">
        <f t="shared" ref="HY18" si="231">HX18/HX$21*100</f>
        <v>23.884758364312265</v>
      </c>
      <c r="HZ18" s="145"/>
      <c r="IA18" s="145">
        <f t="shared" si="114"/>
        <v>442</v>
      </c>
      <c r="IB18" s="139">
        <f t="shared" ref="IB18" si="232">IA18/IA$21*100</f>
        <v>16.566716641679161</v>
      </c>
      <c r="IC18" s="141">
        <v>179</v>
      </c>
      <c r="ID18" s="143">
        <f>IC18/IC$21*100</f>
        <v>11.760840998685939</v>
      </c>
      <c r="IE18" s="145">
        <v>239</v>
      </c>
      <c r="IF18" s="143">
        <f t="shared" ref="IF18" si="233">IE18/IE$21*100</f>
        <v>23.477406679764243</v>
      </c>
      <c r="IG18" s="145"/>
      <c r="IH18" s="145">
        <f t="shared" si="115"/>
        <v>418</v>
      </c>
      <c r="II18" s="139">
        <f t="shared" ref="II18" si="234">IH18/IH$21*100</f>
        <v>16.456692913385826</v>
      </c>
      <c r="IJ18" s="141">
        <v>166</v>
      </c>
      <c r="IK18" s="143">
        <f>IJ18/IJ$21*100</f>
        <v>11.640953716690042</v>
      </c>
      <c r="IL18" s="145">
        <v>228</v>
      </c>
      <c r="IM18" s="143">
        <f t="shared" ref="IM18" si="235">IL18/IL$21*100</f>
        <v>24.17815482502651</v>
      </c>
      <c r="IN18" s="145"/>
      <c r="IO18" s="145">
        <f t="shared" si="116"/>
        <v>394</v>
      </c>
      <c r="IP18" s="139">
        <f t="shared" ref="IP18" si="236">IO18/IO$21*100</f>
        <v>16.631490080202617</v>
      </c>
      <c r="IQ18" s="141">
        <v>148</v>
      </c>
      <c r="IR18" s="143">
        <f>IQ18/IQ$21*100</f>
        <v>11.508553654743391</v>
      </c>
      <c r="IS18" s="145">
        <v>192</v>
      </c>
      <c r="IT18" s="143">
        <f t="shared" ref="IT18" si="237">IS18/IS$21*100</f>
        <v>23.500611995104041</v>
      </c>
      <c r="IU18" s="145"/>
      <c r="IV18" s="145">
        <f t="shared" si="118"/>
        <v>340</v>
      </c>
      <c r="IW18" s="139">
        <f>IV18/IV$21*100</f>
        <v>16.167379933428435</v>
      </c>
      <c r="IX18" s="141">
        <v>128</v>
      </c>
      <c r="IY18" s="143">
        <f>IX18/IX$21*100</f>
        <v>11.120764552562989</v>
      </c>
      <c r="IZ18" s="145">
        <v>160</v>
      </c>
      <c r="JA18" s="143">
        <f>IZ18/IZ$21*100</f>
        <v>22.6628895184136</v>
      </c>
      <c r="JB18" s="145"/>
      <c r="JC18" s="145">
        <f t="shared" si="119"/>
        <v>288</v>
      </c>
      <c r="JD18" s="139">
        <f t="shared" ref="JD18" si="238">JC18/JC$21*100</f>
        <v>15.508885298869144</v>
      </c>
      <c r="JE18" s="141">
        <v>102</v>
      </c>
      <c r="JF18" s="143">
        <f t="shared" ref="JF18" si="239">JE18/JE$21*100</f>
        <v>10.079051383399209</v>
      </c>
      <c r="JG18" s="145">
        <v>133</v>
      </c>
      <c r="JH18" s="143">
        <f t="shared" ref="JH18" si="240">JG18/JG$21*100</f>
        <v>22.466216216216218</v>
      </c>
      <c r="JI18" s="145"/>
      <c r="JJ18" s="145">
        <f t="shared" si="123"/>
        <v>235</v>
      </c>
      <c r="JK18" s="139">
        <f>JJ18/JJ$21*100</f>
        <v>14.650872817955113</v>
      </c>
      <c r="JL18" s="141">
        <v>89</v>
      </c>
      <c r="JM18" s="143">
        <f>JL18/JL$21*100</f>
        <v>9.7480832420591454</v>
      </c>
      <c r="JN18" s="145">
        <v>107</v>
      </c>
      <c r="JO18" s="143">
        <f>JN18/JN$21*100</f>
        <v>20.656370656370658</v>
      </c>
      <c r="JP18" s="145"/>
      <c r="JQ18" s="145">
        <f t="shared" si="124"/>
        <v>196</v>
      </c>
      <c r="JR18" s="139">
        <f>JQ18/JQ$21*100</f>
        <v>13.696715583508038</v>
      </c>
      <c r="JS18" s="141">
        <v>80</v>
      </c>
      <c r="JT18" s="143">
        <f>JS18/JS$21*100</f>
        <v>9.4007050528789655</v>
      </c>
      <c r="JU18" s="145">
        <v>99</v>
      </c>
      <c r="JV18" s="143">
        <f>JU18/JU$21*100</f>
        <v>20.28688524590164</v>
      </c>
      <c r="JW18" s="145"/>
      <c r="JX18" s="145">
        <f t="shared" si="125"/>
        <v>179</v>
      </c>
      <c r="JY18" s="139">
        <f>JX18/JX$21*100</f>
        <v>13.368185212845408</v>
      </c>
      <c r="JZ18" s="141">
        <v>72</v>
      </c>
      <c r="KA18" s="143">
        <f>JZ18/JZ$21*100</f>
        <v>9.5617529880478092</v>
      </c>
      <c r="KB18" s="145">
        <v>72</v>
      </c>
      <c r="KC18" s="143">
        <f>KB18/KB$21*100</f>
        <v>17.866004962779154</v>
      </c>
      <c r="KD18" s="145"/>
      <c r="KE18" s="145">
        <f t="shared" si="126"/>
        <v>144</v>
      </c>
      <c r="KF18" s="139">
        <f>KE18/KE$21*100</f>
        <v>12.45674740484429</v>
      </c>
      <c r="KG18" s="141">
        <v>61</v>
      </c>
      <c r="KH18" s="143">
        <f>KG18/KG$21*100</f>
        <v>9.2284417549167923</v>
      </c>
      <c r="KI18" s="145">
        <v>58</v>
      </c>
      <c r="KJ18" s="143">
        <f>KI18/KI$21*100</f>
        <v>16.430594900849862</v>
      </c>
      <c r="KK18" s="145"/>
      <c r="KL18" s="145">
        <f t="shared" si="127"/>
        <v>119</v>
      </c>
      <c r="KM18" s="139">
        <f>KL18/KL$21*100</f>
        <v>11.735700197238659</v>
      </c>
      <c r="KN18" s="141">
        <v>52</v>
      </c>
      <c r="KO18" s="143">
        <f>KN18/KN$21*100</f>
        <v>9.171075837742503</v>
      </c>
      <c r="KP18" s="145">
        <v>51</v>
      </c>
      <c r="KQ18" s="143">
        <f>KP18/KP$21*100</f>
        <v>16.831683168316832</v>
      </c>
      <c r="KR18" s="145"/>
      <c r="KS18" s="145">
        <f t="shared" si="128"/>
        <v>103</v>
      </c>
      <c r="KT18" s="139">
        <f>KS18/KS$21*100</f>
        <v>11.839080459770116</v>
      </c>
      <c r="KU18" s="141">
        <v>48</v>
      </c>
      <c r="KV18" s="143">
        <f>KU18/KU$21*100</f>
        <v>10.020876826722338</v>
      </c>
      <c r="KW18" s="145">
        <v>42</v>
      </c>
      <c r="KX18" s="143">
        <f>KW18/KW$21*100</f>
        <v>16.733067729083665</v>
      </c>
      <c r="KY18" s="145"/>
      <c r="KZ18" s="145">
        <f t="shared" si="129"/>
        <v>90</v>
      </c>
      <c r="LA18" s="139">
        <f>KZ18/KZ$21*100</f>
        <v>12.328767123287671</v>
      </c>
      <c r="LB18" s="141">
        <v>38</v>
      </c>
      <c r="LC18" s="143">
        <f>LB18/LB$21*100</f>
        <v>9.9216710182767613</v>
      </c>
      <c r="LD18" s="145">
        <v>33</v>
      </c>
      <c r="LE18" s="143">
        <f>LD18/LD$21*100</f>
        <v>16.666666666666664</v>
      </c>
      <c r="LF18" s="145"/>
      <c r="LG18" s="145">
        <f t="shared" si="130"/>
        <v>71</v>
      </c>
      <c r="LH18" s="139">
        <f>LG18/LG$21*100</f>
        <v>12.220309810671257</v>
      </c>
      <c r="LI18" s="141">
        <v>29</v>
      </c>
      <c r="LJ18" s="143">
        <f>LI18/LI$21*100</f>
        <v>9.6026490066225172</v>
      </c>
      <c r="LK18" s="145">
        <v>25</v>
      </c>
      <c r="LL18" s="143">
        <f>LK18/LK$21*100</f>
        <v>16.556291390728479</v>
      </c>
      <c r="LM18" s="145"/>
      <c r="LN18" s="145">
        <f t="shared" si="131"/>
        <v>54</v>
      </c>
      <c r="LO18" s="139">
        <f>LN18/LN$21*100</f>
        <v>11.920529801324504</v>
      </c>
      <c r="LP18" s="141">
        <v>24</v>
      </c>
      <c r="LQ18" s="143">
        <f>LP18/LP$21*100</f>
        <v>9.4117647058823533</v>
      </c>
      <c r="LR18" s="145">
        <v>20</v>
      </c>
      <c r="LS18" s="143">
        <f>LR18/LR$21*100</f>
        <v>15.151515151515152</v>
      </c>
      <c r="LT18" s="145"/>
      <c r="LU18" s="145">
        <f t="shared" si="132"/>
        <v>44</v>
      </c>
      <c r="LV18" s="139">
        <f>LU18/LU$21*100</f>
        <v>11.340206185567011</v>
      </c>
      <c r="LX18" s="11"/>
      <c r="LY18" s="21"/>
      <c r="LZ18" s="21"/>
      <c r="MA18" s="21"/>
      <c r="MB18" s="21"/>
      <c r="MC18" s="21"/>
      <c r="MD18" s="21"/>
      <c r="ME18" s="21"/>
      <c r="AMA18" s="5"/>
      <c r="AMB18" s="5"/>
      <c r="AMC18" s="5"/>
      <c r="AMD18" s="5"/>
      <c r="AME18" s="5"/>
      <c r="AMF18" s="5"/>
      <c r="AMG18" s="5"/>
      <c r="AMH18" s="5"/>
      <c r="AMI18" s="5"/>
      <c r="AMJ18" s="5"/>
      <c r="AMK18" s="5"/>
      <c r="AML18" s="5"/>
      <c r="AMM18" s="5"/>
      <c r="AMN18" s="5"/>
      <c r="AMO18" s="5"/>
      <c r="AMP18" s="5"/>
      <c r="AMQ18" s="5"/>
      <c r="AMR18" s="5"/>
      <c r="AMS18" s="5"/>
      <c r="AMT18" s="5"/>
      <c r="AMU18" s="5"/>
      <c r="AMV18" s="5"/>
      <c r="AMW18" s="5"/>
      <c r="AMX18" s="5"/>
      <c r="AMY18" s="5"/>
      <c r="AMZ18" s="5"/>
      <c r="ANA18" s="5"/>
      <c r="ANB18" s="5"/>
      <c r="ANC18" s="5"/>
      <c r="AND18" s="5"/>
      <c r="ANE18" s="5"/>
      <c r="ANF18" s="5"/>
      <c r="ANG18" s="5"/>
      <c r="ANH18" s="5"/>
      <c r="ANI18" s="5"/>
      <c r="ANJ18" s="5"/>
      <c r="ANK18" s="5"/>
      <c r="ANL18" s="5"/>
      <c r="ANM18" s="5"/>
      <c r="ANN18" s="5"/>
      <c r="ANO18" s="5"/>
      <c r="ANP18" s="5"/>
      <c r="ANQ18" s="5"/>
      <c r="ANR18" s="5"/>
      <c r="ANS18" s="5"/>
      <c r="ANT18" s="5"/>
      <c r="ANU18" s="5"/>
      <c r="ANV18" s="5"/>
      <c r="ANW18" s="5"/>
      <c r="ANX18" s="5"/>
      <c r="ANY18" s="5"/>
      <c r="ANZ18" s="5"/>
      <c r="AOA18" s="5"/>
      <c r="AOB18" s="5"/>
      <c r="AOC18" s="5"/>
      <c r="AOD18" s="5"/>
      <c r="AOE18" s="5"/>
      <c r="AOF18" s="5"/>
      <c r="AOG18" s="5"/>
      <c r="AOH18" s="5"/>
      <c r="AOI18" s="5"/>
      <c r="AOJ18" s="5"/>
      <c r="AOK18" s="5"/>
      <c r="AOL18" s="5"/>
      <c r="AOM18" s="5"/>
      <c r="AON18" s="5"/>
      <c r="AOO18" s="5"/>
      <c r="AOP18" s="5"/>
      <c r="AOQ18" s="5"/>
      <c r="AOR18" s="5"/>
      <c r="AOS18" s="5"/>
      <c r="AOT18" s="5"/>
      <c r="AOU18" s="5"/>
      <c r="AOV18" s="5"/>
      <c r="AOW18" s="5"/>
      <c r="AOX18" s="5"/>
      <c r="AOY18" s="5"/>
      <c r="AOZ18" s="5"/>
      <c r="APA18" s="5"/>
      <c r="APB18" s="5"/>
      <c r="APC18" s="5"/>
      <c r="APD18" s="5"/>
      <c r="APE18" s="5"/>
      <c r="APF18" s="5"/>
      <c r="APG18" s="5"/>
      <c r="APH18" s="5"/>
      <c r="API18" s="5"/>
      <c r="APJ18" s="5"/>
      <c r="APK18" s="5"/>
      <c r="APL18" s="5"/>
      <c r="APM18" s="5"/>
      <c r="APN18" s="5"/>
      <c r="APO18" s="5"/>
      <c r="APP18" s="5"/>
      <c r="APQ18" s="5"/>
      <c r="APR18" s="5"/>
      <c r="APS18" s="5"/>
      <c r="APT18" s="5"/>
      <c r="APU18" s="5"/>
      <c r="APV18" s="5"/>
      <c r="APW18" s="5"/>
      <c r="APX18" s="5"/>
      <c r="APY18" s="5"/>
      <c r="APZ18" s="5"/>
      <c r="AQA18" s="5"/>
      <c r="AQB18" s="5"/>
      <c r="AQC18" s="5"/>
      <c r="AQD18" s="5"/>
      <c r="AQE18" s="5"/>
      <c r="AQF18" s="5"/>
      <c r="AQG18" s="5"/>
      <c r="AQH18" s="5"/>
      <c r="AQI18" s="5"/>
      <c r="AQJ18" s="5"/>
      <c r="AQK18" s="5"/>
      <c r="AQL18" s="5"/>
      <c r="AQM18" s="5"/>
      <c r="AQN18" s="5"/>
      <c r="AQO18" s="5"/>
      <c r="AQP18" s="5"/>
      <c r="AQQ18" s="5"/>
      <c r="AQR18" s="5"/>
      <c r="AQS18" s="5"/>
      <c r="AQT18" s="5"/>
      <c r="AQU18" s="5"/>
      <c r="AQV18" s="5"/>
      <c r="AQW18" s="5"/>
      <c r="AQX18" s="5"/>
      <c r="AQY18" s="5"/>
      <c r="AQZ18" s="5"/>
      <c r="ARA18" s="5"/>
      <c r="ARB18" s="5"/>
      <c r="ARC18" s="5"/>
      <c r="ARD18" s="5"/>
      <c r="ARE18" s="5"/>
      <c r="ARF18" s="5"/>
      <c r="ARG18" s="5"/>
      <c r="ARH18" s="5"/>
      <c r="ARI18" s="5"/>
      <c r="ARJ18" s="5"/>
      <c r="ARK18" s="5"/>
      <c r="ARL18" s="5"/>
      <c r="ARM18" s="5"/>
      <c r="ARN18" s="5"/>
      <c r="ARO18" s="5"/>
      <c r="ARP18" s="5"/>
      <c r="ARQ18" s="5"/>
      <c r="ARR18" s="5"/>
      <c r="ARS18" s="5"/>
      <c r="ART18" s="5"/>
      <c r="ARU18" s="5"/>
      <c r="ARV18" s="5"/>
      <c r="ARW18" s="5"/>
      <c r="ARX18" s="5"/>
      <c r="ARY18" s="5"/>
      <c r="ARZ18" s="5"/>
      <c r="ASA18" s="5"/>
      <c r="ASB18" s="5"/>
      <c r="ASC18" s="5"/>
      <c r="ASD18" s="5"/>
      <c r="ASE18" s="5"/>
      <c r="ASF18" s="5"/>
      <c r="ASG18" s="5"/>
      <c r="ASH18" s="5"/>
      <c r="ASI18" s="5"/>
      <c r="ASJ18" s="5"/>
      <c r="ASK18" s="5"/>
      <c r="ASL18" s="5"/>
      <c r="ASM18" s="5"/>
      <c r="ASN18" s="5"/>
      <c r="ASO18" s="5"/>
      <c r="ASP18" s="5"/>
      <c r="ASQ18" s="5"/>
      <c r="ASR18" s="5"/>
      <c r="ASS18" s="5"/>
      <c r="AST18" s="5"/>
      <c r="ASU18" s="5"/>
      <c r="ASV18" s="5"/>
      <c r="ASW18" s="5"/>
      <c r="ASX18" s="5"/>
      <c r="ASY18" s="5"/>
      <c r="ASZ18" s="5"/>
      <c r="ATA18" s="5"/>
      <c r="ATB18" s="5"/>
      <c r="ATC18" s="5"/>
      <c r="ATD18" s="5"/>
      <c r="ATE18" s="5"/>
      <c r="ATF18" s="5"/>
      <c r="ATG18" s="5"/>
      <c r="ATH18" s="5"/>
      <c r="ATI18" s="5"/>
      <c r="ATJ18" s="5"/>
      <c r="ATK18" s="5"/>
      <c r="ATL18" s="5"/>
      <c r="ATM18" s="5"/>
      <c r="ATN18" s="5"/>
      <c r="ATO18" s="5"/>
      <c r="ATP18" s="5"/>
      <c r="ATQ18" s="5"/>
      <c r="ATR18" s="5"/>
      <c r="ATS18" s="5"/>
      <c r="ATT18" s="5"/>
      <c r="ATU18" s="5"/>
      <c r="ATV18" s="5"/>
      <c r="ATW18" s="5"/>
      <c r="ATX18" s="5"/>
      <c r="ATY18" s="5"/>
      <c r="ATZ18" s="5"/>
      <c r="AUA18" s="5"/>
      <c r="AUB18" s="5"/>
      <c r="AUC18" s="5"/>
      <c r="AUD18" s="5"/>
      <c r="AUE18" s="5"/>
      <c r="AUF18" s="5"/>
      <c r="AUG18" s="5"/>
      <c r="AUH18" s="5"/>
      <c r="AUI18" s="5"/>
      <c r="AUJ18" s="5"/>
      <c r="AUK18" s="5"/>
      <c r="AUL18" s="5"/>
      <c r="AUM18" s="5"/>
      <c r="AUN18" s="5"/>
      <c r="AUO18" s="5"/>
      <c r="AUP18" s="5"/>
      <c r="AUQ18" s="5"/>
      <c r="AUR18" s="5"/>
      <c r="AUS18" s="5"/>
      <c r="AUT18" s="5"/>
      <c r="AUU18" s="5"/>
      <c r="AUV18" s="5"/>
      <c r="AUW18" s="5"/>
      <c r="AUX18" s="5"/>
      <c r="AUY18" s="5"/>
      <c r="AUZ18" s="5"/>
      <c r="AVA18" s="5"/>
      <c r="AVB18" s="5"/>
      <c r="AVC18" s="5"/>
      <c r="AVD18" s="5"/>
      <c r="AVE18" s="5"/>
      <c r="AVF18" s="5"/>
      <c r="AVG18" s="5"/>
      <c r="AVH18" s="5"/>
      <c r="AVI18" s="5"/>
      <c r="AVJ18" s="5"/>
      <c r="AVK18" s="5"/>
      <c r="AVL18" s="5"/>
      <c r="AVM18" s="5"/>
      <c r="AVN18" s="5"/>
      <c r="AVO18" s="5"/>
      <c r="AVP18" s="5"/>
      <c r="AVQ18" s="5"/>
      <c r="AVR18" s="5"/>
      <c r="AVS18" s="5"/>
      <c r="AVT18" s="5"/>
      <c r="AVU18" s="5"/>
      <c r="AVV18" s="5"/>
      <c r="AVW18" s="5"/>
      <c r="AVX18" s="5"/>
      <c r="AVY18" s="5"/>
      <c r="AVZ18" s="5"/>
      <c r="AWA18" s="5"/>
      <c r="AWB18" s="5"/>
      <c r="AWC18" s="5"/>
      <c r="AWD18" s="5"/>
      <c r="AWE18" s="5"/>
      <c r="AWF18" s="5"/>
      <c r="AWG18" s="5"/>
      <c r="AWH18" s="5"/>
      <c r="AWI18" s="5"/>
      <c r="AWJ18" s="5"/>
      <c r="AWK18" s="5"/>
      <c r="AWL18" s="5"/>
      <c r="AWM18" s="5"/>
      <c r="AWN18" s="5"/>
      <c r="AWO18" s="5"/>
      <c r="AWP18" s="5"/>
      <c r="AWQ18" s="5"/>
      <c r="AWR18" s="5"/>
      <c r="AWS18" s="5"/>
      <c r="AWT18" s="5"/>
      <c r="AWU18" s="5"/>
      <c r="AWV18" s="5"/>
      <c r="AWW18" s="5"/>
      <c r="AWX18" s="5"/>
      <c r="AWY18" s="5"/>
      <c r="AWZ18" s="5"/>
      <c r="AXA18" s="5"/>
      <c r="AXB18" s="5"/>
      <c r="AXC18" s="5"/>
      <c r="AXD18" s="5"/>
      <c r="AXE18" s="5"/>
      <c r="AXF18" s="5"/>
      <c r="AXG18" s="5"/>
      <c r="AXH18" s="5"/>
      <c r="AXI18" s="5"/>
      <c r="AXJ18" s="5"/>
      <c r="AXK18" s="5"/>
      <c r="AXL18" s="5"/>
      <c r="AXM18" s="5"/>
      <c r="AXN18" s="5"/>
      <c r="AXO18" s="5"/>
      <c r="AXP18" s="5"/>
      <c r="AXQ18" s="5"/>
      <c r="AXR18" s="5"/>
      <c r="AXS18" s="5"/>
      <c r="AXT18" s="5"/>
      <c r="AXU18" s="5"/>
      <c r="AXV18" s="5"/>
      <c r="AXW18" s="5"/>
      <c r="AXX18" s="5"/>
      <c r="AXY18" s="5"/>
    </row>
    <row r="19" spans="1:1325">
      <c r="A19" s="18" t="s">
        <v>112</v>
      </c>
      <c r="B19" s="78">
        <v>2530</v>
      </c>
      <c r="C19" s="28"/>
      <c r="D19" s="79">
        <v>11439</v>
      </c>
      <c r="E19" s="28"/>
      <c r="F19" s="41">
        <f t="shared" si="81"/>
        <v>13969</v>
      </c>
      <c r="G19" s="35"/>
      <c r="H19" s="13">
        <v>5</v>
      </c>
      <c r="I19" s="28">
        <f>H19/H$21*100</f>
        <v>0.11358473421172195</v>
      </c>
      <c r="J19" s="138">
        <v>45</v>
      </c>
      <c r="K19" s="28">
        <f t="shared" si="179"/>
        <v>1.2755102040816326</v>
      </c>
      <c r="L19" s="11"/>
      <c r="M19" s="12">
        <f t="shared" si="173"/>
        <v>50</v>
      </c>
      <c r="N19" s="13">
        <v>5</v>
      </c>
      <c r="O19" s="28">
        <f>N19/N$21*100</f>
        <v>0.11384335154826959</v>
      </c>
      <c r="P19" s="138">
        <v>44</v>
      </c>
      <c r="Q19" s="28">
        <f t="shared" si="180"/>
        <v>1.2510662496445835</v>
      </c>
      <c r="R19" s="11"/>
      <c r="S19" s="12">
        <f t="shared" si="79"/>
        <v>49</v>
      </c>
      <c r="T19" s="10">
        <v>5</v>
      </c>
      <c r="U19" s="28">
        <f>T19/T$21*100</f>
        <v>0.11436413540713633</v>
      </c>
      <c r="V19" s="11">
        <v>44</v>
      </c>
      <c r="W19" s="28">
        <f t="shared" si="181"/>
        <v>1.2557077625570776</v>
      </c>
      <c r="X19" s="11"/>
      <c r="Y19" s="12">
        <f t="shared" si="82"/>
        <v>49</v>
      </c>
      <c r="Z19" s="10">
        <v>5</v>
      </c>
      <c r="AA19" s="28">
        <f>Z19/Z$21*100</f>
        <v>0.11502185415228894</v>
      </c>
      <c r="AB19" s="11">
        <v>43</v>
      </c>
      <c r="AC19" s="28">
        <f t="shared" si="182"/>
        <v>1.2384792626728112</v>
      </c>
      <c r="AD19" s="11"/>
      <c r="AE19" s="12">
        <f t="shared" si="83"/>
        <v>48</v>
      </c>
      <c r="AF19" s="10">
        <v>5</v>
      </c>
      <c r="AG19" s="28">
        <f>AF19/AF$21*100</f>
        <v>0.11644154634373545</v>
      </c>
      <c r="AH19" s="11">
        <v>41</v>
      </c>
      <c r="AI19" s="28">
        <f t="shared" si="183"/>
        <v>1.1974299065420559</v>
      </c>
      <c r="AJ19" s="11"/>
      <c r="AK19" s="12">
        <f t="shared" si="84"/>
        <v>46</v>
      </c>
      <c r="AL19" s="10">
        <v>5</v>
      </c>
      <c r="AM19" s="28">
        <f>AL19/AL$21*100</f>
        <v>0.11739845034045551</v>
      </c>
      <c r="AN19" s="11">
        <v>41</v>
      </c>
      <c r="AO19" s="28">
        <f t="shared" si="184"/>
        <v>1.2166172106824924</v>
      </c>
      <c r="AP19" s="11"/>
      <c r="AQ19" s="12">
        <f t="shared" si="85"/>
        <v>46</v>
      </c>
      <c r="AR19" s="10">
        <v>5</v>
      </c>
      <c r="AS19" s="28">
        <f>AR19/AR$21*100</f>
        <v>0.11893434823977164</v>
      </c>
      <c r="AT19" s="11">
        <v>41</v>
      </c>
      <c r="AU19" s="28">
        <f t="shared" si="185"/>
        <v>1.2334536702767751</v>
      </c>
      <c r="AV19" s="11"/>
      <c r="AW19" s="12">
        <f t="shared" si="86"/>
        <v>46</v>
      </c>
      <c r="AX19" s="10">
        <v>5</v>
      </c>
      <c r="AY19" s="28">
        <f>AX19/AX$21*100</f>
        <v>0.12100677637947724</v>
      </c>
      <c r="AZ19" s="11">
        <v>41</v>
      </c>
      <c r="BA19" s="28">
        <f t="shared" si="186"/>
        <v>1.25</v>
      </c>
      <c r="BB19" s="11"/>
      <c r="BC19" s="12">
        <f t="shared" si="87"/>
        <v>46</v>
      </c>
      <c r="BD19" s="10">
        <v>5</v>
      </c>
      <c r="BE19" s="28">
        <f>BD19/BD$21*100</f>
        <v>0.12144765606023804</v>
      </c>
      <c r="BF19" s="11">
        <v>41</v>
      </c>
      <c r="BG19" s="28">
        <f t="shared" si="187"/>
        <v>1.2526733883287504</v>
      </c>
      <c r="BH19" s="11"/>
      <c r="BI19" s="12">
        <f t="shared" si="88"/>
        <v>46</v>
      </c>
      <c r="BJ19" s="10">
        <v>5</v>
      </c>
      <c r="BK19" s="28">
        <f>BJ19/BJ$21*100</f>
        <v>0.121921482565228</v>
      </c>
      <c r="BL19" s="11">
        <v>41</v>
      </c>
      <c r="BM19" s="28">
        <f t="shared" si="188"/>
        <v>1.2565124118908981</v>
      </c>
      <c r="BN19" s="11"/>
      <c r="BO19" s="12">
        <f t="shared" si="89"/>
        <v>46</v>
      </c>
      <c r="BP19" s="10">
        <v>4</v>
      </c>
      <c r="BQ19" s="28">
        <f>BP19/BP$21*100</f>
        <v>9.8960910440376054E-2</v>
      </c>
      <c r="BR19" s="11">
        <v>41</v>
      </c>
      <c r="BS19" s="28">
        <f t="shared" si="189"/>
        <v>1.2740832815413299</v>
      </c>
      <c r="BT19" s="11"/>
      <c r="BU19" s="12">
        <f t="shared" si="90"/>
        <v>45</v>
      </c>
      <c r="BV19" s="10">
        <v>4</v>
      </c>
      <c r="BW19" s="28">
        <f>BV19/BV$21*100</f>
        <v>0.10085728693898136</v>
      </c>
      <c r="BX19" s="11">
        <v>41</v>
      </c>
      <c r="BY19" s="28">
        <f t="shared" si="190"/>
        <v>1.3040712468193385</v>
      </c>
      <c r="BZ19" s="11"/>
      <c r="CA19" s="12">
        <f t="shared" si="91"/>
        <v>45</v>
      </c>
      <c r="CB19" s="10">
        <v>4</v>
      </c>
      <c r="CC19" s="28">
        <f>CB19/CB$21*100</f>
        <v>0.10240655401945725</v>
      </c>
      <c r="CD19" s="11">
        <v>41</v>
      </c>
      <c r="CE19" s="28">
        <f t="shared" si="191"/>
        <v>1.3307367737747484</v>
      </c>
      <c r="CF19" s="11"/>
      <c r="CG19" s="12">
        <f t="shared" si="92"/>
        <v>45</v>
      </c>
      <c r="CH19" s="10">
        <v>4</v>
      </c>
      <c r="CI19" s="28">
        <f>CH19/CH$21*100</f>
        <v>0.10460251046025104</v>
      </c>
      <c r="CJ19" s="11">
        <v>38</v>
      </c>
      <c r="CK19" s="28">
        <f t="shared" si="192"/>
        <v>1.2675116744496331</v>
      </c>
      <c r="CL19" s="11"/>
      <c r="CM19" s="12">
        <f t="shared" si="93"/>
        <v>42</v>
      </c>
      <c r="CN19" s="11">
        <v>4</v>
      </c>
      <c r="CO19" s="28">
        <f>CN19/CN$21*100</f>
        <v>0.10666666666666667</v>
      </c>
      <c r="CP19" s="11">
        <v>37</v>
      </c>
      <c r="CQ19" s="28">
        <f t="shared" si="193"/>
        <v>1.2619372442019101</v>
      </c>
      <c r="CR19" s="11"/>
      <c r="CS19" s="12">
        <f t="shared" si="94"/>
        <v>41</v>
      </c>
      <c r="CT19" s="11">
        <v>4</v>
      </c>
      <c r="CU19" s="28">
        <f>CT19/CT$21*100</f>
        <v>0.10741138560687433</v>
      </c>
      <c r="CV19" s="11">
        <v>37</v>
      </c>
      <c r="CW19" s="28">
        <f t="shared" si="194"/>
        <v>1.2688614540466392</v>
      </c>
      <c r="CX19" s="11"/>
      <c r="CY19" s="12">
        <f t="shared" si="95"/>
        <v>41</v>
      </c>
      <c r="CZ19" s="11">
        <v>4</v>
      </c>
      <c r="DA19" s="28">
        <f>CZ19/CZ$21*100</f>
        <v>0.10819583446037327</v>
      </c>
      <c r="DB19" s="11">
        <v>37</v>
      </c>
      <c r="DC19" s="28">
        <f t="shared" si="195"/>
        <v>1.2896479609620077</v>
      </c>
      <c r="DD19" s="11"/>
      <c r="DE19" s="11">
        <f t="shared" si="96"/>
        <v>41</v>
      </c>
      <c r="DF19" s="28">
        <f t="shared" si="196"/>
        <v>0.62442887602802322</v>
      </c>
      <c r="DG19" s="10">
        <v>4</v>
      </c>
      <c r="DH19" s="28">
        <f>DG19/DG$21*100</f>
        <v>0.10970927043335163</v>
      </c>
      <c r="DI19" s="11">
        <v>36</v>
      </c>
      <c r="DJ19" s="28">
        <f t="shared" si="197"/>
        <v>1.2738853503184715</v>
      </c>
      <c r="DK19" s="11"/>
      <c r="DL19" s="11">
        <f t="shared" si="97"/>
        <v>40</v>
      </c>
      <c r="DM19" s="35">
        <f t="shared" si="198"/>
        <v>0.61804697156983934</v>
      </c>
      <c r="DN19" s="10">
        <v>4</v>
      </c>
      <c r="DO19" s="28">
        <f>DN19/DN$21*100</f>
        <v>0.11318619128466327</v>
      </c>
      <c r="DP19" s="11">
        <v>35</v>
      </c>
      <c r="DQ19" s="28">
        <f t="shared" si="199"/>
        <v>1.2755102040816326</v>
      </c>
      <c r="DR19" s="11"/>
      <c r="DS19" s="11">
        <f t="shared" si="98"/>
        <v>39</v>
      </c>
      <c r="DT19" s="35">
        <f t="shared" si="200"/>
        <v>0.62121694807263461</v>
      </c>
      <c r="DU19" s="11">
        <v>4</v>
      </c>
      <c r="DV19" s="28">
        <f>DU19/DU$21*100</f>
        <v>0.11621150493898895</v>
      </c>
      <c r="DW19" s="11">
        <v>33</v>
      </c>
      <c r="DX19" s="28">
        <f t="shared" si="201"/>
        <v>1.2373453318335208</v>
      </c>
      <c r="DY19" s="11"/>
      <c r="DZ19" s="11">
        <f t="shared" si="99"/>
        <v>37</v>
      </c>
      <c r="EA19" s="35">
        <f t="shared" si="202"/>
        <v>0.60566377475855293</v>
      </c>
      <c r="EB19" s="10">
        <v>4</v>
      </c>
      <c r="EC19" s="28">
        <f>EB19/EB$21*100</f>
        <v>0.11961722488038277</v>
      </c>
      <c r="ED19" s="11">
        <v>32</v>
      </c>
      <c r="EE19" s="28">
        <f t="shared" si="203"/>
        <v>1.2485368708544675</v>
      </c>
      <c r="EF19" s="11"/>
      <c r="EG19" s="11">
        <f t="shared" si="100"/>
        <v>36</v>
      </c>
      <c r="EH19" s="35">
        <f t="shared" si="204"/>
        <v>0.60944641950228551</v>
      </c>
      <c r="EI19" s="11">
        <v>3</v>
      </c>
      <c r="EJ19" s="28">
        <f>EI19/EI$21*100</f>
        <v>9.1968117719190681E-2</v>
      </c>
      <c r="EK19" s="11">
        <v>32</v>
      </c>
      <c r="EL19" s="28">
        <f t="shared" si="205"/>
        <v>1.2892828364222402</v>
      </c>
      <c r="EM19" s="11"/>
      <c r="EN19" s="11">
        <f t="shared" si="101"/>
        <v>35</v>
      </c>
      <c r="EO19" s="35">
        <f t="shared" si="206"/>
        <v>0.60933147632311979</v>
      </c>
      <c r="EP19" s="142"/>
      <c r="EQ19" s="144"/>
      <c r="ER19" s="144"/>
      <c r="ES19" s="144"/>
      <c r="ET19" s="144"/>
      <c r="EU19" s="144"/>
      <c r="EV19" s="140"/>
      <c r="EW19" s="142"/>
      <c r="EX19" s="144"/>
      <c r="EY19" s="144"/>
      <c r="EZ19" s="144"/>
      <c r="FA19" s="144"/>
      <c r="FB19" s="144"/>
      <c r="FC19" s="140"/>
      <c r="FD19" s="142"/>
      <c r="FE19" s="144"/>
      <c r="FF19" s="144"/>
      <c r="FG19" s="144"/>
      <c r="FH19" s="144"/>
      <c r="FI19" s="144"/>
      <c r="FJ19" s="140"/>
      <c r="FK19" s="142"/>
      <c r="FL19" s="144"/>
      <c r="FM19" s="144"/>
      <c r="FN19" s="144"/>
      <c r="FO19" s="144"/>
      <c r="FP19" s="144"/>
      <c r="FQ19" s="140"/>
      <c r="FR19" s="142"/>
      <c r="FS19" s="144"/>
      <c r="FT19" s="144"/>
      <c r="FU19" s="144"/>
      <c r="FV19" s="144"/>
      <c r="FW19" s="144"/>
      <c r="FX19" s="140"/>
      <c r="FY19" s="142"/>
      <c r="FZ19" s="144"/>
      <c r="GA19" s="144"/>
      <c r="GB19" s="144"/>
      <c r="GC19" s="144"/>
      <c r="GD19" s="144"/>
      <c r="GE19" s="140"/>
      <c r="GF19" s="142"/>
      <c r="GG19" s="144"/>
      <c r="GH19" s="144"/>
      <c r="GI19" s="144"/>
      <c r="GJ19" s="144"/>
      <c r="GK19" s="144"/>
      <c r="GL19" s="140"/>
      <c r="GM19" s="142"/>
      <c r="GN19" s="144"/>
      <c r="GO19" s="144"/>
      <c r="GP19" s="144"/>
      <c r="GQ19" s="144"/>
      <c r="GR19" s="144"/>
      <c r="GS19" s="140"/>
      <c r="GT19" s="142"/>
      <c r="GU19" s="144"/>
      <c r="GV19" s="144"/>
      <c r="GW19" s="144"/>
      <c r="GX19" s="144"/>
      <c r="GY19" s="144"/>
      <c r="GZ19" s="140"/>
      <c r="HA19" s="142"/>
      <c r="HB19" s="144"/>
      <c r="HC19" s="144"/>
      <c r="HD19" s="144"/>
      <c r="HE19" s="144"/>
      <c r="HF19" s="144"/>
      <c r="HG19" s="140"/>
      <c r="HH19" s="142"/>
      <c r="HI19" s="144"/>
      <c r="HJ19" s="144"/>
      <c r="HK19" s="144"/>
      <c r="HL19" s="144"/>
      <c r="HM19" s="144"/>
      <c r="HN19" s="140"/>
      <c r="HO19" s="142"/>
      <c r="HP19" s="144"/>
      <c r="HQ19" s="144"/>
      <c r="HR19" s="144"/>
      <c r="HS19" s="144"/>
      <c r="HT19" s="144"/>
      <c r="HU19" s="140"/>
      <c r="HV19" s="142"/>
      <c r="HW19" s="144"/>
      <c r="HX19" s="144"/>
      <c r="HY19" s="144"/>
      <c r="HZ19" s="144"/>
      <c r="IA19" s="144"/>
      <c r="IB19" s="140"/>
      <c r="IC19" s="142"/>
      <c r="ID19" s="144"/>
      <c r="IE19" s="144"/>
      <c r="IF19" s="144"/>
      <c r="IG19" s="144"/>
      <c r="IH19" s="144"/>
      <c r="II19" s="140"/>
      <c r="IJ19" s="142"/>
      <c r="IK19" s="144"/>
      <c r="IL19" s="144"/>
      <c r="IM19" s="144"/>
      <c r="IN19" s="144"/>
      <c r="IO19" s="144"/>
      <c r="IP19" s="140"/>
      <c r="IQ19" s="142"/>
      <c r="IR19" s="144"/>
      <c r="IS19" s="144"/>
      <c r="IT19" s="144"/>
      <c r="IU19" s="144"/>
      <c r="IV19" s="144"/>
      <c r="IW19" s="140"/>
      <c r="IX19" s="142"/>
      <c r="IY19" s="144"/>
      <c r="IZ19" s="144"/>
      <c r="JA19" s="144"/>
      <c r="JB19" s="144"/>
      <c r="JC19" s="144"/>
      <c r="JD19" s="140"/>
      <c r="JE19" s="142"/>
      <c r="JF19" s="144"/>
      <c r="JG19" s="144"/>
      <c r="JH19" s="144"/>
      <c r="JI19" s="144"/>
      <c r="JJ19" s="144"/>
      <c r="JK19" s="140"/>
      <c r="JL19" s="142"/>
      <c r="JM19" s="144"/>
      <c r="JN19" s="144"/>
      <c r="JO19" s="144"/>
      <c r="JP19" s="144"/>
      <c r="JQ19" s="144"/>
      <c r="JR19" s="140"/>
      <c r="JS19" s="142"/>
      <c r="JT19" s="144"/>
      <c r="JU19" s="144"/>
      <c r="JV19" s="144"/>
      <c r="JW19" s="144"/>
      <c r="JX19" s="144"/>
      <c r="JY19" s="140"/>
      <c r="JZ19" s="142"/>
      <c r="KA19" s="144"/>
      <c r="KB19" s="144"/>
      <c r="KC19" s="144"/>
      <c r="KD19" s="144"/>
      <c r="KE19" s="144"/>
      <c r="KF19" s="140"/>
      <c r="KG19" s="142"/>
      <c r="KH19" s="144"/>
      <c r="KI19" s="144"/>
      <c r="KJ19" s="144"/>
      <c r="KK19" s="144"/>
      <c r="KL19" s="144"/>
      <c r="KM19" s="140"/>
      <c r="KN19" s="142"/>
      <c r="KO19" s="144"/>
      <c r="KP19" s="144"/>
      <c r="KQ19" s="144"/>
      <c r="KR19" s="144"/>
      <c r="KS19" s="144"/>
      <c r="KT19" s="140"/>
      <c r="KU19" s="142"/>
      <c r="KV19" s="144"/>
      <c r="KW19" s="144"/>
      <c r="KX19" s="144"/>
      <c r="KY19" s="144"/>
      <c r="KZ19" s="144"/>
      <c r="LA19" s="140"/>
      <c r="LB19" s="142"/>
      <c r="LC19" s="144"/>
      <c r="LD19" s="144"/>
      <c r="LE19" s="144"/>
      <c r="LF19" s="144"/>
      <c r="LG19" s="144"/>
      <c r="LH19" s="140"/>
      <c r="LI19" s="142"/>
      <c r="LJ19" s="144"/>
      <c r="LK19" s="144"/>
      <c r="LL19" s="144"/>
      <c r="LM19" s="144"/>
      <c r="LN19" s="144"/>
      <c r="LO19" s="140"/>
      <c r="LP19" s="142"/>
      <c r="LQ19" s="144"/>
      <c r="LR19" s="144"/>
      <c r="LS19" s="144"/>
      <c r="LT19" s="144"/>
      <c r="LU19" s="144"/>
      <c r="LV19" s="140"/>
      <c r="LX19" s="11"/>
      <c r="LY19" s="21"/>
      <c r="LZ19" s="21"/>
      <c r="MA19" s="21"/>
      <c r="MB19" s="21"/>
      <c r="MC19" s="11"/>
      <c r="MD19" s="21"/>
      <c r="ME19" s="21"/>
      <c r="AMA19" s="5"/>
      <c r="AMB19" s="5"/>
      <c r="AMC19" s="5"/>
      <c r="AMD19" s="5"/>
      <c r="AME19" s="5"/>
      <c r="AMF19" s="5"/>
      <c r="AMG19" s="5"/>
      <c r="AMH19" s="5"/>
      <c r="AMI19" s="5"/>
      <c r="AMJ19" s="5"/>
      <c r="AMK19" s="5"/>
      <c r="AML19" s="5"/>
      <c r="AMM19" s="5"/>
      <c r="AMN19" s="5"/>
      <c r="AMO19" s="5"/>
      <c r="AMP19" s="5"/>
      <c r="AMQ19" s="5"/>
      <c r="AMR19" s="5"/>
      <c r="AMS19" s="5"/>
      <c r="AMT19" s="5"/>
      <c r="AMU19" s="5"/>
      <c r="AMV19" s="5"/>
      <c r="AMW19" s="5"/>
      <c r="AMX19" s="5"/>
      <c r="AMY19" s="5"/>
      <c r="AMZ19" s="5"/>
      <c r="ANA19" s="5"/>
      <c r="ANB19" s="5"/>
      <c r="ANC19" s="5"/>
      <c r="AND19" s="5"/>
      <c r="ANE19" s="5"/>
      <c r="ANF19" s="5"/>
      <c r="ANG19" s="5"/>
      <c r="ANH19" s="5"/>
      <c r="ANI19" s="5"/>
      <c r="ANJ19" s="5"/>
      <c r="ANK19" s="5"/>
      <c r="ANL19" s="5"/>
      <c r="ANM19" s="5"/>
      <c r="ANN19" s="5"/>
      <c r="ANO19" s="5"/>
      <c r="ANP19" s="5"/>
      <c r="ANQ19" s="5"/>
      <c r="ANR19" s="5"/>
      <c r="ANS19" s="5"/>
      <c r="ANT19" s="5"/>
      <c r="ANU19" s="5"/>
      <c r="ANV19" s="5"/>
      <c r="ANW19" s="5"/>
      <c r="ANX19" s="5"/>
      <c r="ANY19" s="5"/>
      <c r="ANZ19" s="5"/>
      <c r="AOA19" s="5"/>
      <c r="AOB19" s="5"/>
      <c r="AOC19" s="5"/>
      <c r="AOD19" s="5"/>
      <c r="AOE19" s="5"/>
      <c r="AOF19" s="5"/>
      <c r="AOG19" s="5"/>
      <c r="AOH19" s="5"/>
      <c r="AOI19" s="5"/>
      <c r="AOJ19" s="5"/>
      <c r="AOK19" s="5"/>
      <c r="AOL19" s="5"/>
      <c r="AOM19" s="5"/>
      <c r="AON19" s="5"/>
      <c r="AOO19" s="5"/>
      <c r="AOP19" s="5"/>
      <c r="AOQ19" s="5"/>
      <c r="AOR19" s="5"/>
      <c r="AOS19" s="5"/>
      <c r="AOT19" s="5"/>
      <c r="AOU19" s="5"/>
      <c r="AOV19" s="5"/>
      <c r="AOW19" s="5"/>
      <c r="AOX19" s="5"/>
      <c r="AOY19" s="5"/>
      <c r="AOZ19" s="5"/>
      <c r="APA19" s="5"/>
      <c r="APB19" s="5"/>
      <c r="APC19" s="5"/>
      <c r="APD19" s="5"/>
      <c r="APE19" s="5"/>
      <c r="APF19" s="5"/>
      <c r="APG19" s="5"/>
      <c r="APH19" s="5"/>
      <c r="API19" s="5"/>
      <c r="APJ19" s="5"/>
      <c r="APK19" s="5"/>
      <c r="APL19" s="5"/>
      <c r="APM19" s="5"/>
      <c r="APN19" s="5"/>
      <c r="APO19" s="5"/>
      <c r="APP19" s="5"/>
      <c r="APQ19" s="5"/>
      <c r="APR19" s="5"/>
      <c r="APS19" s="5"/>
      <c r="APT19" s="5"/>
      <c r="APU19" s="5"/>
      <c r="APV19" s="5"/>
      <c r="APW19" s="5"/>
      <c r="APX19" s="5"/>
      <c r="APY19" s="5"/>
      <c r="APZ19" s="5"/>
      <c r="AQA19" s="5"/>
      <c r="AQB19" s="5"/>
      <c r="AQC19" s="5"/>
      <c r="AQD19" s="5"/>
      <c r="AQE19" s="5"/>
      <c r="AQF19" s="5"/>
      <c r="AQG19" s="5"/>
      <c r="AQH19" s="5"/>
      <c r="AQI19" s="5"/>
      <c r="AQJ19" s="5"/>
      <c r="AQK19" s="5"/>
      <c r="AQL19" s="5"/>
      <c r="AQM19" s="5"/>
      <c r="AQN19" s="5"/>
      <c r="AQO19" s="5"/>
      <c r="AQP19" s="5"/>
      <c r="AQQ19" s="5"/>
      <c r="AQR19" s="5"/>
      <c r="AQS19" s="5"/>
      <c r="AQT19" s="5"/>
      <c r="AQU19" s="5"/>
      <c r="AQV19" s="5"/>
      <c r="AQW19" s="5"/>
      <c r="AQX19" s="5"/>
      <c r="AQY19" s="5"/>
      <c r="AQZ19" s="5"/>
      <c r="ARA19" s="5"/>
      <c r="ARB19" s="5"/>
      <c r="ARC19" s="5"/>
      <c r="ARD19" s="5"/>
      <c r="ARE19" s="5"/>
      <c r="ARF19" s="5"/>
      <c r="ARG19" s="5"/>
      <c r="ARH19" s="5"/>
      <c r="ARI19" s="5"/>
      <c r="ARJ19" s="5"/>
      <c r="ARK19" s="5"/>
      <c r="ARL19" s="5"/>
      <c r="ARM19" s="5"/>
      <c r="ARN19" s="5"/>
      <c r="ARO19" s="5"/>
      <c r="ARP19" s="5"/>
      <c r="ARQ19" s="5"/>
      <c r="ARR19" s="5"/>
      <c r="ARS19" s="5"/>
      <c r="ART19" s="5"/>
      <c r="ARU19" s="5"/>
      <c r="ARV19" s="5"/>
      <c r="ARW19" s="5"/>
      <c r="ARX19" s="5"/>
      <c r="ARY19" s="5"/>
      <c r="ARZ19" s="5"/>
      <c r="ASA19" s="5"/>
      <c r="ASB19" s="5"/>
      <c r="ASC19" s="5"/>
      <c r="ASD19" s="5"/>
      <c r="ASE19" s="5"/>
      <c r="ASF19" s="5"/>
      <c r="ASG19" s="5"/>
      <c r="ASH19" s="5"/>
      <c r="ASI19" s="5"/>
      <c r="ASJ19" s="5"/>
      <c r="ASK19" s="5"/>
      <c r="ASL19" s="5"/>
      <c r="ASM19" s="5"/>
      <c r="ASN19" s="5"/>
      <c r="ASO19" s="5"/>
      <c r="ASP19" s="5"/>
      <c r="ASQ19" s="5"/>
      <c r="ASR19" s="5"/>
      <c r="ASS19" s="5"/>
      <c r="AST19" s="5"/>
      <c r="ASU19" s="5"/>
      <c r="ASV19" s="5"/>
      <c r="ASW19" s="5"/>
      <c r="ASX19" s="5"/>
      <c r="ASY19" s="5"/>
      <c r="ASZ19" s="5"/>
      <c r="ATA19" s="5"/>
      <c r="ATB19" s="5"/>
      <c r="ATC19" s="5"/>
      <c r="ATD19" s="5"/>
      <c r="ATE19" s="5"/>
      <c r="ATF19" s="5"/>
      <c r="ATG19" s="5"/>
      <c r="ATH19" s="5"/>
      <c r="ATI19" s="5"/>
      <c r="ATJ19" s="5"/>
      <c r="ATK19" s="5"/>
      <c r="ATL19" s="5"/>
      <c r="ATM19" s="5"/>
      <c r="ATN19" s="5"/>
      <c r="ATO19" s="5"/>
      <c r="ATP19" s="5"/>
      <c r="ATQ19" s="5"/>
      <c r="ATR19" s="5"/>
      <c r="ATS19" s="5"/>
      <c r="ATT19" s="5"/>
      <c r="ATU19" s="5"/>
      <c r="ATV19" s="5"/>
      <c r="ATW19" s="5"/>
      <c r="ATX19" s="5"/>
      <c r="ATY19" s="5"/>
      <c r="ATZ19" s="5"/>
      <c r="AUA19" s="5"/>
      <c r="AUB19" s="5"/>
      <c r="AUC19" s="5"/>
      <c r="AUD19" s="5"/>
      <c r="AUE19" s="5"/>
      <c r="AUF19" s="5"/>
      <c r="AUG19" s="5"/>
      <c r="AUH19" s="5"/>
      <c r="AUI19" s="5"/>
      <c r="AUJ19" s="5"/>
      <c r="AUK19" s="5"/>
      <c r="AUL19" s="5"/>
      <c r="AUM19" s="5"/>
      <c r="AUN19" s="5"/>
      <c r="AUO19" s="5"/>
      <c r="AUP19" s="5"/>
      <c r="AUQ19" s="5"/>
      <c r="AUR19" s="5"/>
      <c r="AUS19" s="5"/>
      <c r="AUT19" s="5"/>
      <c r="AUU19" s="5"/>
      <c r="AUV19" s="5"/>
      <c r="AUW19" s="5"/>
      <c r="AUX19" s="5"/>
      <c r="AUY19" s="5"/>
      <c r="AUZ19" s="5"/>
      <c r="AVA19" s="5"/>
      <c r="AVB19" s="5"/>
      <c r="AVC19" s="5"/>
      <c r="AVD19" s="5"/>
      <c r="AVE19" s="5"/>
      <c r="AVF19" s="5"/>
      <c r="AVG19" s="5"/>
      <c r="AVH19" s="5"/>
      <c r="AVI19" s="5"/>
      <c r="AVJ19" s="5"/>
      <c r="AVK19" s="5"/>
      <c r="AVL19" s="5"/>
      <c r="AVM19" s="5"/>
      <c r="AVN19" s="5"/>
      <c r="AVO19" s="5"/>
      <c r="AVP19" s="5"/>
      <c r="AVQ19" s="5"/>
      <c r="AVR19" s="5"/>
      <c r="AVS19" s="5"/>
      <c r="AVT19" s="5"/>
      <c r="AVU19" s="5"/>
      <c r="AVV19" s="5"/>
      <c r="AVW19" s="5"/>
      <c r="AVX19" s="5"/>
      <c r="AVY19" s="5"/>
      <c r="AVZ19" s="5"/>
      <c r="AWA19" s="5"/>
      <c r="AWB19" s="5"/>
      <c r="AWC19" s="5"/>
      <c r="AWD19" s="5"/>
      <c r="AWE19" s="5"/>
      <c r="AWF19" s="5"/>
      <c r="AWG19" s="5"/>
      <c r="AWH19" s="5"/>
      <c r="AWI19" s="5"/>
      <c r="AWJ19" s="5"/>
      <c r="AWK19" s="5"/>
      <c r="AWL19" s="5"/>
      <c r="AWM19" s="5"/>
      <c r="AWN19" s="5"/>
      <c r="AWO19" s="5"/>
      <c r="AWP19" s="5"/>
      <c r="AWQ19" s="5"/>
      <c r="AWR19" s="5"/>
      <c r="AWS19" s="5"/>
      <c r="AWT19" s="5"/>
      <c r="AWU19" s="5"/>
      <c r="AWV19" s="5"/>
      <c r="AWW19" s="5"/>
      <c r="AWX19" s="5"/>
      <c r="AWY19" s="5"/>
      <c r="AWZ19" s="5"/>
      <c r="AXA19" s="5"/>
      <c r="AXB19" s="5"/>
      <c r="AXC19" s="5"/>
      <c r="AXD19" s="5"/>
      <c r="AXE19" s="5"/>
      <c r="AXF19" s="5"/>
      <c r="AXG19" s="5"/>
      <c r="AXH19" s="5"/>
      <c r="AXI19" s="5"/>
      <c r="AXJ19" s="5"/>
      <c r="AXK19" s="5"/>
      <c r="AXL19" s="5"/>
      <c r="AXM19" s="5"/>
      <c r="AXN19" s="5"/>
      <c r="AXO19" s="5"/>
      <c r="AXP19" s="5"/>
      <c r="AXQ19" s="5"/>
      <c r="AXR19" s="5"/>
      <c r="AXS19" s="5"/>
      <c r="AXT19" s="5"/>
      <c r="AXU19" s="5"/>
      <c r="AXV19" s="5"/>
      <c r="AXW19" s="5"/>
      <c r="AXX19" s="5"/>
      <c r="AXY19" s="5"/>
    </row>
    <row r="20" spans="1:1325">
      <c r="A20" s="18"/>
      <c r="B20" s="11"/>
      <c r="C20" s="29"/>
      <c r="D20" s="11"/>
      <c r="E20" s="29"/>
      <c r="F20" s="11"/>
      <c r="G20" s="36"/>
      <c r="H20" s="10"/>
      <c r="I20" s="29"/>
      <c r="J20" s="11"/>
      <c r="K20" s="29"/>
      <c r="L20" s="11"/>
      <c r="M20" s="12"/>
      <c r="N20" s="10"/>
      <c r="O20" s="29"/>
      <c r="P20" s="11"/>
      <c r="Q20" s="29"/>
      <c r="R20" s="11"/>
      <c r="S20" s="12"/>
      <c r="T20" s="10"/>
      <c r="U20" s="29"/>
      <c r="V20" s="11"/>
      <c r="W20" s="29"/>
      <c r="X20" s="11"/>
      <c r="Y20" s="12"/>
      <c r="Z20" s="10"/>
      <c r="AA20" s="29"/>
      <c r="AB20" s="11"/>
      <c r="AC20" s="29"/>
      <c r="AD20" s="11"/>
      <c r="AE20" s="12"/>
      <c r="AF20" s="10"/>
      <c r="AG20" s="29"/>
      <c r="AH20" s="11"/>
      <c r="AI20" s="29"/>
      <c r="AJ20" s="11"/>
      <c r="AK20" s="12"/>
      <c r="AL20" s="10"/>
      <c r="AM20" s="29"/>
      <c r="AN20" s="11"/>
      <c r="AO20" s="29"/>
      <c r="AP20" s="11"/>
      <c r="AQ20" s="12"/>
      <c r="AR20" s="10"/>
      <c r="AS20" s="29"/>
      <c r="AT20" s="11"/>
      <c r="AU20" s="29"/>
      <c r="AV20" s="11"/>
      <c r="AW20" s="12"/>
      <c r="AX20" s="10"/>
      <c r="AY20" s="29"/>
      <c r="AZ20" s="11"/>
      <c r="BA20" s="29"/>
      <c r="BB20" s="11"/>
      <c r="BC20" s="12"/>
      <c r="BD20" s="10"/>
      <c r="BE20" s="29"/>
      <c r="BF20" s="11"/>
      <c r="BG20" s="29"/>
      <c r="BH20" s="11"/>
      <c r="BI20" s="12"/>
      <c r="BJ20" s="10"/>
      <c r="BK20" s="29"/>
      <c r="BL20" s="11"/>
      <c r="BM20" s="29"/>
      <c r="BN20" s="11"/>
      <c r="BO20" s="12"/>
      <c r="BP20" s="10"/>
      <c r="BQ20" s="29"/>
      <c r="BR20" s="11"/>
      <c r="BS20" s="29"/>
      <c r="BT20" s="11"/>
      <c r="BU20" s="12"/>
      <c r="BV20" s="10"/>
      <c r="BW20" s="29"/>
      <c r="BX20" s="11"/>
      <c r="BY20" s="29"/>
      <c r="BZ20" s="11"/>
      <c r="CA20" s="12"/>
      <c r="CB20" s="10"/>
      <c r="CC20" s="29"/>
      <c r="CD20" s="11"/>
      <c r="CE20" s="29"/>
      <c r="CF20" s="11"/>
      <c r="CG20" s="12"/>
      <c r="CH20" s="10"/>
      <c r="CI20" s="29"/>
      <c r="CJ20" s="11"/>
      <c r="CK20" s="29"/>
      <c r="CL20" s="11"/>
      <c r="CM20" s="12"/>
      <c r="CN20" s="11"/>
      <c r="CO20" s="29"/>
      <c r="CP20" s="11"/>
      <c r="CQ20" s="29"/>
      <c r="CR20" s="11"/>
      <c r="CS20" s="12"/>
      <c r="CT20" s="11"/>
      <c r="CU20" s="29"/>
      <c r="CV20" s="11"/>
      <c r="CW20" s="29"/>
      <c r="CX20" s="11"/>
      <c r="CY20" s="12"/>
      <c r="CZ20" s="11"/>
      <c r="DA20" s="29"/>
      <c r="DB20" s="11"/>
      <c r="DC20" s="29"/>
      <c r="DD20" s="11"/>
      <c r="DE20" s="11"/>
      <c r="DF20" s="29"/>
      <c r="DG20" s="10"/>
      <c r="DH20" s="29"/>
      <c r="DI20" s="11"/>
      <c r="DJ20" s="29"/>
      <c r="DK20" s="11"/>
      <c r="DL20" s="11"/>
      <c r="DM20" s="36"/>
      <c r="DN20" s="10"/>
      <c r="DO20" s="29"/>
      <c r="DP20" s="11"/>
      <c r="DQ20" s="29"/>
      <c r="DR20" s="11"/>
      <c r="DS20" s="11"/>
      <c r="DT20" s="36"/>
      <c r="DU20" s="11"/>
      <c r="DV20" s="29"/>
      <c r="DW20" s="11"/>
      <c r="DX20" s="29"/>
      <c r="DY20" s="11"/>
      <c r="DZ20" s="11"/>
      <c r="EA20" s="36"/>
      <c r="EB20" s="10"/>
      <c r="EC20" s="29"/>
      <c r="ED20" s="11"/>
      <c r="EE20" s="29"/>
      <c r="EF20" s="11"/>
      <c r="EG20" s="11"/>
      <c r="EH20" s="36"/>
      <c r="EI20" s="11"/>
      <c r="EJ20" s="29"/>
      <c r="EK20" s="11"/>
      <c r="EL20" s="29"/>
      <c r="EM20" s="11"/>
      <c r="EN20" s="11"/>
      <c r="EO20" s="36"/>
      <c r="EP20" s="11"/>
      <c r="EQ20" s="29"/>
      <c r="ER20" s="11"/>
      <c r="ES20" s="29"/>
      <c r="ET20" s="11"/>
      <c r="EU20" s="11"/>
      <c r="EV20" s="36"/>
      <c r="EW20" s="11"/>
      <c r="EX20" s="29"/>
      <c r="EY20" s="11"/>
      <c r="EZ20" s="29"/>
      <c r="FA20" s="11"/>
      <c r="FB20" s="11"/>
      <c r="FC20" s="36"/>
      <c r="FD20" s="11"/>
      <c r="FE20" s="29"/>
      <c r="FF20" s="11"/>
      <c r="FG20" s="29"/>
      <c r="FH20" s="11"/>
      <c r="FI20" s="11"/>
      <c r="FJ20" s="36"/>
      <c r="FK20" s="11"/>
      <c r="FL20" s="29"/>
      <c r="FM20" s="11"/>
      <c r="FN20" s="29"/>
      <c r="FO20" s="11"/>
      <c r="FP20" s="11"/>
      <c r="FQ20" s="36"/>
      <c r="FR20" s="11"/>
      <c r="FS20" s="29"/>
      <c r="FT20" s="11"/>
      <c r="FU20" s="29"/>
      <c r="FV20" s="11"/>
      <c r="FW20" s="11"/>
      <c r="FX20" s="36"/>
      <c r="FY20" s="11"/>
      <c r="FZ20" s="29"/>
      <c r="GA20" s="11"/>
      <c r="GB20" s="29"/>
      <c r="GC20" s="11"/>
      <c r="GD20" s="11"/>
      <c r="GE20" s="36"/>
      <c r="GF20" s="11"/>
      <c r="GG20" s="29"/>
      <c r="GH20" s="11"/>
      <c r="GI20" s="29"/>
      <c r="GJ20" s="11"/>
      <c r="GK20" s="11"/>
      <c r="GL20" s="36"/>
      <c r="GM20" s="11"/>
      <c r="GN20" s="29"/>
      <c r="GO20" s="11"/>
      <c r="GP20" s="29"/>
      <c r="GQ20" s="11"/>
      <c r="GR20" s="11"/>
      <c r="GS20" s="36"/>
      <c r="GT20" s="11"/>
      <c r="GU20" s="29"/>
      <c r="GV20" s="11"/>
      <c r="GW20" s="29"/>
      <c r="GX20" s="11"/>
      <c r="GY20" s="11"/>
      <c r="GZ20" s="36"/>
      <c r="HA20" s="11"/>
      <c r="HB20" s="29"/>
      <c r="HC20" s="11"/>
      <c r="HD20" s="29"/>
      <c r="HE20" s="11"/>
      <c r="HF20" s="11"/>
      <c r="HG20" s="36"/>
      <c r="HH20" s="11"/>
      <c r="HI20" s="29"/>
      <c r="HJ20" s="11"/>
      <c r="HK20" s="29"/>
      <c r="HL20" s="11"/>
      <c r="HM20" s="11"/>
      <c r="HN20" s="36"/>
      <c r="HO20" s="11"/>
      <c r="HP20" s="29"/>
      <c r="HQ20" s="11"/>
      <c r="HR20" s="29"/>
      <c r="HS20" s="11"/>
      <c r="HT20" s="11"/>
      <c r="HU20" s="36"/>
      <c r="HV20" s="11"/>
      <c r="HW20" s="29"/>
      <c r="HX20" s="11"/>
      <c r="HY20" s="29"/>
      <c r="HZ20" s="11"/>
      <c r="IA20" s="11"/>
      <c r="IB20" s="36"/>
      <c r="IC20" s="11"/>
      <c r="ID20" s="29"/>
      <c r="IE20" s="11"/>
      <c r="IF20" s="29"/>
      <c r="IG20" s="11"/>
      <c r="IH20" s="11"/>
      <c r="II20" s="36"/>
      <c r="IJ20" s="11"/>
      <c r="IK20" s="29"/>
      <c r="IL20" s="11"/>
      <c r="IM20" s="29"/>
      <c r="IN20" s="11"/>
      <c r="IO20" s="11"/>
      <c r="IP20" s="36"/>
      <c r="IQ20" s="11"/>
      <c r="IR20" s="29"/>
      <c r="IS20" s="11"/>
      <c r="IT20" s="29"/>
      <c r="IU20" s="11"/>
      <c r="IV20" s="11"/>
      <c r="IW20" s="36"/>
      <c r="IX20" s="11"/>
      <c r="IY20" s="29"/>
      <c r="IZ20" s="11"/>
      <c r="JA20" s="29"/>
      <c r="JB20" s="11"/>
      <c r="JC20" s="11"/>
      <c r="JD20" s="36"/>
      <c r="JE20" s="11"/>
      <c r="JF20" s="29"/>
      <c r="JG20" s="11"/>
      <c r="JH20" s="29"/>
      <c r="JI20" s="11"/>
      <c r="JJ20" s="11"/>
      <c r="JK20" s="36"/>
      <c r="JL20" s="11"/>
      <c r="JM20" s="29"/>
      <c r="JN20" s="11"/>
      <c r="JO20" s="29"/>
      <c r="JP20" s="11"/>
      <c r="JQ20" s="11"/>
      <c r="JR20" s="36"/>
      <c r="JS20" s="11"/>
      <c r="JT20" s="29"/>
      <c r="JU20" s="11"/>
      <c r="JV20" s="29"/>
      <c r="JW20" s="11"/>
      <c r="JX20" s="11"/>
      <c r="JY20" s="36"/>
      <c r="JZ20" s="11"/>
      <c r="KA20" s="29"/>
      <c r="KB20" s="11"/>
      <c r="KC20" s="29"/>
      <c r="KD20" s="11"/>
      <c r="KE20" s="11"/>
      <c r="KF20" s="36"/>
      <c r="KG20" s="11"/>
      <c r="KH20" s="29"/>
      <c r="KI20" s="11"/>
      <c r="KJ20" s="29"/>
      <c r="KK20" s="11"/>
      <c r="KL20" s="11"/>
      <c r="KM20" s="36"/>
      <c r="KN20" s="11"/>
      <c r="KO20" s="29"/>
      <c r="KP20" s="11"/>
      <c r="KQ20" s="29"/>
      <c r="KR20" s="11"/>
      <c r="KS20" s="11"/>
      <c r="KT20" s="36"/>
      <c r="KU20" s="11"/>
      <c r="KV20" s="29"/>
      <c r="KW20" s="11"/>
      <c r="KX20" s="29"/>
      <c r="KY20" s="11"/>
      <c r="KZ20" s="11"/>
      <c r="LA20" s="36"/>
      <c r="LB20" s="11"/>
      <c r="LC20" s="29"/>
      <c r="LD20" s="11"/>
      <c r="LE20" s="29"/>
      <c r="LF20" s="11"/>
      <c r="LG20" s="11"/>
      <c r="LH20" s="36"/>
      <c r="LI20" s="11"/>
      <c r="LJ20" s="29"/>
      <c r="LK20" s="11"/>
      <c r="LL20" s="29"/>
      <c r="LM20" s="11"/>
      <c r="LN20" s="11"/>
      <c r="LO20" s="36"/>
      <c r="LP20" s="11"/>
      <c r="LQ20" s="29"/>
      <c r="LR20" s="11"/>
      <c r="LS20" s="29"/>
      <c r="LT20" s="11"/>
      <c r="LU20" s="11"/>
      <c r="LV20" s="36"/>
      <c r="LX20" s="33"/>
      <c r="LY20" s="33"/>
      <c r="LZ20" s="33"/>
      <c r="MA20" s="33"/>
      <c r="MB20" s="33"/>
      <c r="MC20" s="33"/>
      <c r="MD20" s="33"/>
      <c r="ME20" s="21"/>
      <c r="AMA20" s="5"/>
      <c r="AMB20" s="5"/>
      <c r="AMC20" s="5"/>
      <c r="AMD20" s="5"/>
      <c r="AME20" s="5"/>
      <c r="AMF20" s="5"/>
      <c r="AMG20" s="5"/>
      <c r="AMH20" s="5"/>
      <c r="AMI20" s="5"/>
      <c r="AMJ20" s="5"/>
      <c r="AMK20" s="5"/>
      <c r="AML20" s="5"/>
      <c r="AMM20" s="5"/>
      <c r="AMN20" s="5"/>
      <c r="AMO20" s="5"/>
      <c r="AMP20" s="5"/>
      <c r="AMQ20" s="5"/>
      <c r="AMR20" s="5"/>
      <c r="AMS20" s="5"/>
      <c r="AMT20" s="5"/>
      <c r="AMU20" s="5"/>
      <c r="AMV20" s="5"/>
      <c r="AMW20" s="5"/>
      <c r="AMX20" s="5"/>
      <c r="AMY20" s="5"/>
      <c r="AMZ20" s="5"/>
      <c r="ANA20" s="5"/>
      <c r="ANB20" s="5"/>
      <c r="ANC20" s="5"/>
      <c r="AND20" s="5"/>
      <c r="ANE20" s="5"/>
      <c r="ANF20" s="5"/>
      <c r="ANG20" s="5"/>
      <c r="ANH20" s="5"/>
      <c r="ANI20" s="5"/>
      <c r="ANJ20" s="5"/>
      <c r="ANK20" s="5"/>
      <c r="ANL20" s="5"/>
      <c r="ANM20" s="5"/>
      <c r="ANN20" s="5"/>
      <c r="ANO20" s="5"/>
      <c r="ANP20" s="5"/>
      <c r="ANQ20" s="5"/>
      <c r="ANR20" s="5"/>
      <c r="ANS20" s="5"/>
      <c r="ANT20" s="5"/>
      <c r="ANU20" s="5"/>
      <c r="ANV20" s="5"/>
      <c r="ANW20" s="5"/>
      <c r="ANX20" s="5"/>
      <c r="ANY20" s="5"/>
      <c r="ANZ20" s="5"/>
      <c r="AOA20" s="5"/>
      <c r="AOB20" s="5"/>
      <c r="AOC20" s="5"/>
      <c r="AOD20" s="5"/>
      <c r="AOE20" s="5"/>
      <c r="AOF20" s="5"/>
      <c r="AOG20" s="5"/>
      <c r="AOH20" s="5"/>
      <c r="AOI20" s="5"/>
      <c r="AOJ20" s="5"/>
      <c r="AOK20" s="5"/>
      <c r="AOL20" s="5"/>
      <c r="AOM20" s="5"/>
      <c r="AON20" s="5"/>
      <c r="AOO20" s="5"/>
      <c r="AOP20" s="5"/>
      <c r="AOQ20" s="5"/>
      <c r="AOR20" s="5"/>
      <c r="AOS20" s="5"/>
      <c r="AOT20" s="5"/>
      <c r="AOU20" s="5"/>
      <c r="AOV20" s="5"/>
      <c r="AOW20" s="5"/>
      <c r="AOX20" s="5"/>
      <c r="AOY20" s="5"/>
      <c r="AOZ20" s="5"/>
      <c r="APA20" s="5"/>
      <c r="APB20" s="5"/>
      <c r="APC20" s="5"/>
      <c r="APD20" s="5"/>
      <c r="APE20" s="5"/>
      <c r="APF20" s="5"/>
      <c r="APG20" s="5"/>
      <c r="APH20" s="5"/>
      <c r="API20" s="5"/>
      <c r="APJ20" s="5"/>
      <c r="APK20" s="5"/>
      <c r="APL20" s="5"/>
      <c r="APM20" s="5"/>
      <c r="APN20" s="5"/>
      <c r="APO20" s="5"/>
      <c r="APP20" s="5"/>
      <c r="APQ20" s="5"/>
      <c r="APR20" s="5"/>
      <c r="APS20" s="5"/>
      <c r="APT20" s="5"/>
      <c r="APU20" s="5"/>
      <c r="APV20" s="5"/>
      <c r="APW20" s="5"/>
      <c r="APX20" s="5"/>
      <c r="APY20" s="5"/>
      <c r="APZ20" s="5"/>
      <c r="AQA20" s="5"/>
      <c r="AQB20" s="5"/>
      <c r="AQC20" s="5"/>
      <c r="AQD20" s="5"/>
      <c r="AQE20" s="5"/>
      <c r="AQF20" s="5"/>
      <c r="AQG20" s="5"/>
      <c r="AQH20" s="5"/>
      <c r="AQI20" s="5"/>
      <c r="AQJ20" s="5"/>
      <c r="AQK20" s="5"/>
      <c r="AQL20" s="5"/>
      <c r="AQM20" s="5"/>
      <c r="AQN20" s="5"/>
      <c r="AQO20" s="5"/>
      <c r="AQP20" s="5"/>
      <c r="AQQ20" s="5"/>
      <c r="AQR20" s="5"/>
      <c r="AQS20" s="5"/>
      <c r="AQT20" s="5"/>
      <c r="AQU20" s="5"/>
      <c r="AQV20" s="5"/>
      <c r="AQW20" s="5"/>
      <c r="AQX20" s="5"/>
      <c r="AQY20" s="5"/>
      <c r="AQZ20" s="5"/>
      <c r="ARA20" s="5"/>
      <c r="ARB20" s="5"/>
      <c r="ARC20" s="5"/>
      <c r="ARD20" s="5"/>
      <c r="ARE20" s="5"/>
      <c r="ARF20" s="5"/>
      <c r="ARG20" s="5"/>
      <c r="ARH20" s="5"/>
      <c r="ARI20" s="5"/>
      <c r="ARJ20" s="5"/>
      <c r="ARK20" s="5"/>
      <c r="ARL20" s="5"/>
      <c r="ARM20" s="5"/>
      <c r="ARN20" s="5"/>
      <c r="ARO20" s="5"/>
      <c r="ARP20" s="5"/>
      <c r="ARQ20" s="5"/>
      <c r="ARR20" s="5"/>
      <c r="ARS20" s="5"/>
      <c r="ART20" s="5"/>
      <c r="ARU20" s="5"/>
      <c r="ARV20" s="5"/>
      <c r="ARW20" s="5"/>
      <c r="ARX20" s="5"/>
      <c r="ARY20" s="5"/>
      <c r="ARZ20" s="5"/>
      <c r="ASA20" s="5"/>
      <c r="ASB20" s="5"/>
      <c r="ASC20" s="5"/>
      <c r="ASD20" s="5"/>
      <c r="ASE20" s="5"/>
      <c r="ASF20" s="5"/>
      <c r="ASG20" s="5"/>
      <c r="ASH20" s="5"/>
      <c r="ASI20" s="5"/>
      <c r="ASJ20" s="5"/>
      <c r="ASK20" s="5"/>
      <c r="ASL20" s="5"/>
      <c r="ASM20" s="5"/>
      <c r="ASN20" s="5"/>
      <c r="ASO20" s="5"/>
      <c r="ASP20" s="5"/>
      <c r="ASQ20" s="5"/>
      <c r="ASR20" s="5"/>
      <c r="ASS20" s="5"/>
      <c r="AST20" s="5"/>
      <c r="ASU20" s="5"/>
      <c r="ASV20" s="5"/>
      <c r="ASW20" s="5"/>
      <c r="ASX20" s="5"/>
      <c r="ASY20" s="5"/>
      <c r="ASZ20" s="5"/>
      <c r="ATA20" s="5"/>
      <c r="ATB20" s="5"/>
      <c r="ATC20" s="5"/>
      <c r="ATD20" s="5"/>
      <c r="ATE20" s="5"/>
      <c r="ATF20" s="5"/>
      <c r="ATG20" s="5"/>
      <c r="ATH20" s="5"/>
      <c r="ATI20" s="5"/>
      <c r="ATJ20" s="5"/>
      <c r="ATK20" s="5"/>
      <c r="ATL20" s="5"/>
      <c r="ATM20" s="5"/>
      <c r="ATN20" s="5"/>
      <c r="ATO20" s="5"/>
      <c r="ATP20" s="5"/>
      <c r="ATQ20" s="5"/>
      <c r="ATR20" s="5"/>
      <c r="ATS20" s="5"/>
      <c r="ATT20" s="5"/>
      <c r="ATU20" s="5"/>
      <c r="ATV20" s="5"/>
      <c r="ATW20" s="5"/>
      <c r="ATX20" s="5"/>
      <c r="ATY20" s="5"/>
      <c r="ATZ20" s="5"/>
      <c r="AUA20" s="5"/>
      <c r="AUB20" s="5"/>
      <c r="AUC20" s="5"/>
      <c r="AUD20" s="5"/>
      <c r="AUE20" s="5"/>
      <c r="AUF20" s="5"/>
      <c r="AUG20" s="5"/>
      <c r="AUH20" s="5"/>
      <c r="AUI20" s="5"/>
      <c r="AUJ20" s="5"/>
      <c r="AUK20" s="5"/>
      <c r="AUL20" s="5"/>
      <c r="AUM20" s="5"/>
      <c r="AUN20" s="5"/>
      <c r="AUO20" s="5"/>
      <c r="AUP20" s="5"/>
      <c r="AUQ20" s="5"/>
      <c r="AUR20" s="5"/>
      <c r="AUS20" s="5"/>
      <c r="AUT20" s="5"/>
      <c r="AUU20" s="5"/>
      <c r="AUV20" s="5"/>
      <c r="AUW20" s="5"/>
      <c r="AUX20" s="5"/>
      <c r="AUY20" s="5"/>
      <c r="AUZ20" s="5"/>
      <c r="AVA20" s="5"/>
      <c r="AVB20" s="5"/>
      <c r="AVC20" s="5"/>
      <c r="AVD20" s="5"/>
      <c r="AVE20" s="5"/>
      <c r="AVF20" s="5"/>
      <c r="AVG20" s="5"/>
      <c r="AVH20" s="5"/>
      <c r="AVI20" s="5"/>
      <c r="AVJ20" s="5"/>
      <c r="AVK20" s="5"/>
      <c r="AVL20" s="5"/>
      <c r="AVM20" s="5"/>
      <c r="AVN20" s="5"/>
      <c r="AVO20" s="5"/>
      <c r="AVP20" s="5"/>
      <c r="AVQ20" s="5"/>
      <c r="AVR20" s="5"/>
      <c r="AVS20" s="5"/>
      <c r="AVT20" s="5"/>
      <c r="AVU20" s="5"/>
      <c r="AVV20" s="5"/>
      <c r="AVW20" s="5"/>
      <c r="AVX20" s="5"/>
      <c r="AVY20" s="5"/>
      <c r="AVZ20" s="5"/>
      <c r="AWA20" s="5"/>
      <c r="AWB20" s="5"/>
      <c r="AWC20" s="5"/>
      <c r="AWD20" s="5"/>
      <c r="AWE20" s="5"/>
      <c r="AWF20" s="5"/>
      <c r="AWG20" s="5"/>
      <c r="AWH20" s="5"/>
      <c r="AWI20" s="5"/>
      <c r="AWJ20" s="5"/>
      <c r="AWK20" s="5"/>
      <c r="AWL20" s="5"/>
      <c r="AWM20" s="5"/>
      <c r="AWN20" s="5"/>
      <c r="AWO20" s="5"/>
      <c r="AWP20" s="5"/>
      <c r="AWQ20" s="5"/>
      <c r="AWR20" s="5"/>
      <c r="AWS20" s="5"/>
      <c r="AWT20" s="5"/>
      <c r="AWU20" s="5"/>
      <c r="AWV20" s="5"/>
      <c r="AWW20" s="5"/>
      <c r="AWX20" s="5"/>
      <c r="AWY20" s="5"/>
      <c r="AWZ20" s="5"/>
      <c r="AXA20" s="5"/>
      <c r="AXB20" s="5"/>
      <c r="AXC20" s="5"/>
      <c r="AXD20" s="5"/>
      <c r="AXE20" s="5"/>
      <c r="AXF20" s="5"/>
      <c r="AXG20" s="5"/>
      <c r="AXH20" s="5"/>
      <c r="AXI20" s="5"/>
      <c r="AXJ20" s="5"/>
      <c r="AXK20" s="5"/>
      <c r="AXL20" s="5"/>
      <c r="AXM20" s="5"/>
      <c r="AXN20" s="5"/>
      <c r="AXO20" s="5"/>
      <c r="AXP20" s="5"/>
      <c r="AXQ20" s="5"/>
      <c r="AXR20" s="5"/>
      <c r="AXS20" s="5"/>
      <c r="AXT20" s="5"/>
      <c r="AXU20" s="5"/>
      <c r="AXV20" s="5"/>
      <c r="AXW20" s="5"/>
      <c r="AXX20" s="5"/>
      <c r="AXY20" s="5"/>
    </row>
    <row r="21" spans="1:1325" s="32" customFormat="1">
      <c r="A21" s="19" t="s">
        <v>58</v>
      </c>
      <c r="B21" s="42">
        <f t="shared" ref="B21:EJ21" si="241">SUM(B9:B19)</f>
        <v>40966691</v>
      </c>
      <c r="C21" s="66">
        <f t="shared" si="241"/>
        <v>99.993824251023838</v>
      </c>
      <c r="D21" s="42">
        <f t="shared" si="241"/>
        <v>42052522</v>
      </c>
      <c r="E21" s="66">
        <f t="shared" si="241"/>
        <v>99.972798302085181</v>
      </c>
      <c r="F21" s="42">
        <f t="shared" si="241"/>
        <v>83019213</v>
      </c>
      <c r="G21" s="82">
        <f t="shared" si="241"/>
        <v>99.983173774485195</v>
      </c>
      <c r="H21" s="68">
        <f t="shared" ref="H21:K21" si="242">SUM(H9:H19)</f>
        <v>4402</v>
      </c>
      <c r="I21" s="67">
        <f t="shared" si="242"/>
        <v>100.00000000000001</v>
      </c>
      <c r="J21" s="20">
        <f t="shared" si="242"/>
        <v>3528</v>
      </c>
      <c r="K21" s="67">
        <f t="shared" si="242"/>
        <v>100</v>
      </c>
      <c r="L21" s="20">
        <f t="shared" ref="L21" si="243">SUM(L14:L18)</f>
        <v>0</v>
      </c>
      <c r="M21" s="98">
        <f t="shared" ref="M21" si="244">SUM(M9:M19)</f>
        <v>7930</v>
      </c>
      <c r="N21" s="68">
        <f t="shared" ref="N21:Q21" si="245">SUM(N9:N19)</f>
        <v>4392</v>
      </c>
      <c r="O21" s="67">
        <f t="shared" si="245"/>
        <v>100</v>
      </c>
      <c r="P21" s="20">
        <f t="shared" si="245"/>
        <v>3517</v>
      </c>
      <c r="Q21" s="67">
        <f t="shared" si="245"/>
        <v>100</v>
      </c>
      <c r="R21" s="20">
        <f t="shared" ref="R21" si="246">SUM(R14:R18)</f>
        <v>0</v>
      </c>
      <c r="S21" s="98">
        <f t="shared" ref="S21" si="247">SUM(S9:S19)</f>
        <v>7909</v>
      </c>
      <c r="T21" s="68">
        <f t="shared" ref="T21:W21" si="248">SUM(T9:T19)</f>
        <v>4372</v>
      </c>
      <c r="U21" s="67">
        <f t="shared" si="248"/>
        <v>100</v>
      </c>
      <c r="V21" s="20">
        <f t="shared" si="248"/>
        <v>3504</v>
      </c>
      <c r="W21" s="67">
        <f t="shared" si="248"/>
        <v>100</v>
      </c>
      <c r="X21" s="20">
        <f t="shared" ref="X21" si="249">SUM(X14:X18)</f>
        <v>0</v>
      </c>
      <c r="Y21" s="98">
        <f t="shared" ref="Y21" si="250">SUM(Y9:Y19)</f>
        <v>7876</v>
      </c>
      <c r="Z21" s="68">
        <f t="shared" ref="Z21:AC21" si="251">SUM(Z9:Z19)</f>
        <v>4347</v>
      </c>
      <c r="AA21" s="67">
        <f t="shared" si="251"/>
        <v>100.00000000000001</v>
      </c>
      <c r="AB21" s="20">
        <f t="shared" si="251"/>
        <v>3472</v>
      </c>
      <c r="AC21" s="67">
        <f t="shared" si="251"/>
        <v>99.999999999999986</v>
      </c>
      <c r="AD21" s="20">
        <f t="shared" ref="AD21" si="252">SUM(AD14:AD18)</f>
        <v>0</v>
      </c>
      <c r="AE21" s="98">
        <f t="shared" ref="AE21" si="253">SUM(AE9:AE19)</f>
        <v>7819</v>
      </c>
      <c r="AF21" s="68">
        <f t="shared" ref="AF21:AI21" si="254">SUM(AF9:AF19)</f>
        <v>4294</v>
      </c>
      <c r="AG21" s="67">
        <f t="shared" si="254"/>
        <v>100</v>
      </c>
      <c r="AH21" s="20">
        <f t="shared" si="254"/>
        <v>3424</v>
      </c>
      <c r="AI21" s="67">
        <f t="shared" si="254"/>
        <v>100</v>
      </c>
      <c r="AJ21" s="20">
        <f t="shared" ref="AJ21" si="255">SUM(AJ14:AJ18)</f>
        <v>0</v>
      </c>
      <c r="AK21" s="98">
        <f t="shared" ref="AK21" si="256">SUM(AK9:AK19)</f>
        <v>7718</v>
      </c>
      <c r="AL21" s="68">
        <f t="shared" ref="AL21:AO21" si="257">SUM(AL9:AL19)</f>
        <v>4259</v>
      </c>
      <c r="AM21" s="67">
        <f t="shared" si="257"/>
        <v>100</v>
      </c>
      <c r="AN21" s="20">
        <f t="shared" si="257"/>
        <v>3370</v>
      </c>
      <c r="AO21" s="67">
        <f t="shared" si="257"/>
        <v>99.999999999999986</v>
      </c>
      <c r="AP21" s="20">
        <f t="shared" ref="AP21" si="258">SUM(AP14:AP18)</f>
        <v>0</v>
      </c>
      <c r="AQ21" s="98">
        <f t="shared" ref="AQ21" si="259">SUM(AQ9:AQ19)</f>
        <v>7629</v>
      </c>
      <c r="AR21" s="68">
        <f t="shared" ref="AR21:AU21" si="260">SUM(AR9:AR19)</f>
        <v>4204</v>
      </c>
      <c r="AS21" s="67">
        <f t="shared" si="260"/>
        <v>99.999999999999986</v>
      </c>
      <c r="AT21" s="20">
        <f t="shared" si="260"/>
        <v>3324</v>
      </c>
      <c r="AU21" s="67">
        <f t="shared" si="260"/>
        <v>100</v>
      </c>
      <c r="AV21" s="20">
        <f t="shared" ref="AV21" si="261">SUM(AV14:AV18)</f>
        <v>0</v>
      </c>
      <c r="AW21" s="98">
        <f t="shared" ref="AW21" si="262">SUM(AW9:AW19)</f>
        <v>7528</v>
      </c>
      <c r="AX21" s="68">
        <f t="shared" ref="AX21:BA21" si="263">SUM(AX9:AX19)</f>
        <v>4132</v>
      </c>
      <c r="AY21" s="67">
        <f t="shared" si="263"/>
        <v>100</v>
      </c>
      <c r="AZ21" s="20">
        <f t="shared" si="263"/>
        <v>3280</v>
      </c>
      <c r="BA21" s="67">
        <f t="shared" si="263"/>
        <v>100</v>
      </c>
      <c r="BB21" s="20">
        <f t="shared" ref="BB21" si="264">SUM(BB14:BB18)</f>
        <v>0</v>
      </c>
      <c r="BC21" s="98">
        <f t="shared" ref="BC21" si="265">SUM(BC9:BC19)</f>
        <v>7412</v>
      </c>
      <c r="BD21" s="68">
        <f t="shared" ref="BD21:BG21" si="266">SUM(BD9:BD19)</f>
        <v>4117</v>
      </c>
      <c r="BE21" s="67">
        <f t="shared" si="266"/>
        <v>100</v>
      </c>
      <c r="BF21" s="20">
        <f t="shared" si="266"/>
        <v>3273</v>
      </c>
      <c r="BG21" s="67">
        <f t="shared" si="266"/>
        <v>99.999999999999986</v>
      </c>
      <c r="BH21" s="20">
        <f t="shared" ref="BH21" si="267">SUM(BH14:BH18)</f>
        <v>5</v>
      </c>
      <c r="BI21" s="98">
        <f t="shared" ref="BI21" si="268">SUM(BI9:BI19)</f>
        <v>7395</v>
      </c>
      <c r="BJ21" s="68">
        <f t="shared" ref="BJ21:BM21" si="269">SUM(BJ9:BJ19)</f>
        <v>4101</v>
      </c>
      <c r="BK21" s="67">
        <f t="shared" si="269"/>
        <v>100</v>
      </c>
      <c r="BL21" s="20">
        <f t="shared" si="269"/>
        <v>3263</v>
      </c>
      <c r="BM21" s="67">
        <f t="shared" si="269"/>
        <v>99.999999999999986</v>
      </c>
      <c r="BN21" s="20">
        <f t="shared" ref="BN21" si="270">SUM(BN14:BN18)</f>
        <v>5</v>
      </c>
      <c r="BO21" s="98">
        <f t="shared" ref="BO21" si="271">SUM(BO9:BO19)</f>
        <v>7369</v>
      </c>
      <c r="BP21" s="68">
        <f t="shared" ref="BP21:BS21" si="272">SUM(BP9:BP19)</f>
        <v>4042</v>
      </c>
      <c r="BQ21" s="67">
        <f t="shared" si="272"/>
        <v>100</v>
      </c>
      <c r="BR21" s="20">
        <f t="shared" si="272"/>
        <v>3218</v>
      </c>
      <c r="BS21" s="67">
        <f t="shared" si="272"/>
        <v>100</v>
      </c>
      <c r="BT21" s="20">
        <f t="shared" ref="BT21" si="273">SUM(BT14:BT18)</f>
        <v>6</v>
      </c>
      <c r="BU21" s="98">
        <f t="shared" ref="BU21" si="274">SUM(BU9:BU19)</f>
        <v>7266</v>
      </c>
      <c r="BV21" s="68">
        <f t="shared" ref="BV21:BY21" si="275">SUM(BV9:BV19)</f>
        <v>3966</v>
      </c>
      <c r="BW21" s="67">
        <f t="shared" si="275"/>
        <v>100</v>
      </c>
      <c r="BX21" s="20">
        <f t="shared" si="275"/>
        <v>3144</v>
      </c>
      <c r="BY21" s="67">
        <f t="shared" si="275"/>
        <v>100</v>
      </c>
      <c r="BZ21" s="20">
        <f t="shared" ref="BZ21" si="276">SUM(BZ14:BZ18)</f>
        <v>5</v>
      </c>
      <c r="CA21" s="98">
        <f t="shared" ref="CA21" si="277">SUM(CA9:CA19)</f>
        <v>7115</v>
      </c>
      <c r="CB21" s="68">
        <f t="shared" ref="CB21:CE21" si="278">SUM(CB9:CB19)</f>
        <v>3906</v>
      </c>
      <c r="CC21" s="67">
        <f t="shared" si="278"/>
        <v>100</v>
      </c>
      <c r="CD21" s="20">
        <f t="shared" si="278"/>
        <v>3081</v>
      </c>
      <c r="CE21" s="67">
        <f t="shared" si="278"/>
        <v>100</v>
      </c>
      <c r="CF21" s="20">
        <f t="shared" ref="CF21" si="279">SUM(CF14:CF18)</f>
        <v>0</v>
      </c>
      <c r="CG21" s="98">
        <f t="shared" ref="CG21" si="280">SUM(CG9:CG19)</f>
        <v>6987</v>
      </c>
      <c r="CH21" s="68">
        <f t="shared" ref="CH21:CK21" si="281">SUM(CH9:CH19)</f>
        <v>3824</v>
      </c>
      <c r="CI21" s="67">
        <f t="shared" si="281"/>
        <v>100.00000000000001</v>
      </c>
      <c r="CJ21" s="20">
        <f t="shared" si="281"/>
        <v>2998</v>
      </c>
      <c r="CK21" s="67">
        <f t="shared" si="281"/>
        <v>100.00000000000001</v>
      </c>
      <c r="CL21" s="20">
        <f t="shared" ref="CL21" si="282">SUM(CL14:CL18)</f>
        <v>0</v>
      </c>
      <c r="CM21" s="98">
        <f t="shared" ref="CM21" si="283">SUM(CM9:CM19)</f>
        <v>6822</v>
      </c>
      <c r="CN21" s="20">
        <f t="shared" ref="CN21:CQ21" si="284">SUM(CN9:CN19)</f>
        <v>3750</v>
      </c>
      <c r="CO21" s="67">
        <f t="shared" si="284"/>
        <v>100.00000000000001</v>
      </c>
      <c r="CP21" s="20">
        <f t="shared" si="284"/>
        <v>2932</v>
      </c>
      <c r="CQ21" s="67">
        <f t="shared" si="284"/>
        <v>100.00000000000001</v>
      </c>
      <c r="CR21" s="20">
        <f t="shared" ref="CR21" si="285">SUM(CR14:CR18)</f>
        <v>0</v>
      </c>
      <c r="CS21" s="98">
        <f t="shared" ref="CS21" si="286">SUM(CS9:CS19)</f>
        <v>6682</v>
      </c>
      <c r="CT21" s="20">
        <f t="shared" ref="CT21:CW21" si="287">SUM(CT9:CT19)</f>
        <v>3724</v>
      </c>
      <c r="CU21" s="67">
        <f t="shared" si="287"/>
        <v>100</v>
      </c>
      <c r="CV21" s="20">
        <f t="shared" si="287"/>
        <v>2916</v>
      </c>
      <c r="CW21" s="67">
        <f t="shared" si="287"/>
        <v>100</v>
      </c>
      <c r="CX21" s="20">
        <f t="shared" ref="CX21" si="288">SUM(CX14:CX18)</f>
        <v>5</v>
      </c>
      <c r="CY21" s="98">
        <f t="shared" ref="CY21" si="289">SUM(CY9:CY19)</f>
        <v>6645</v>
      </c>
      <c r="CZ21" s="20">
        <f t="shared" ref="CZ21:DC21" si="290">SUM(CZ9:CZ19)</f>
        <v>3697</v>
      </c>
      <c r="DA21" s="67">
        <f t="shared" si="290"/>
        <v>100</v>
      </c>
      <c r="DB21" s="20">
        <f t="shared" si="290"/>
        <v>2869</v>
      </c>
      <c r="DC21" s="67">
        <f t="shared" si="290"/>
        <v>100</v>
      </c>
      <c r="DD21" s="20">
        <f t="shared" ref="DD21" si="291">SUM(DD14:DD18)</f>
        <v>0</v>
      </c>
      <c r="DE21" s="20">
        <f t="shared" ref="DE21:DF21" si="292">SUM(DE9:DE19)</f>
        <v>6566</v>
      </c>
      <c r="DF21" s="67">
        <f t="shared" si="292"/>
        <v>100</v>
      </c>
      <c r="DG21" s="68">
        <f t="shared" ref="DG21:DJ21" si="293">SUM(DG9:DG19)</f>
        <v>3646</v>
      </c>
      <c r="DH21" s="67">
        <f t="shared" si="293"/>
        <v>100.00000000000001</v>
      </c>
      <c r="DI21" s="20">
        <f t="shared" si="293"/>
        <v>2826</v>
      </c>
      <c r="DJ21" s="67">
        <f t="shared" si="293"/>
        <v>100</v>
      </c>
      <c r="DK21" s="20">
        <f t="shared" ref="DK21" si="294">SUM(DK14:DK18)</f>
        <v>0</v>
      </c>
      <c r="DL21" s="20">
        <f t="shared" ref="DL21:DM21" si="295">SUM(DL9:DL19)</f>
        <v>6472</v>
      </c>
      <c r="DM21" s="103">
        <f t="shared" si="295"/>
        <v>100</v>
      </c>
      <c r="DN21" s="68">
        <f t="shared" ref="DN21:DQ21" si="296">SUM(DN9:DN19)</f>
        <v>3534</v>
      </c>
      <c r="DO21" s="67">
        <f t="shared" si="296"/>
        <v>100.00000000000001</v>
      </c>
      <c r="DP21" s="20">
        <f t="shared" si="296"/>
        <v>2744</v>
      </c>
      <c r="DQ21" s="67">
        <f t="shared" si="296"/>
        <v>100</v>
      </c>
      <c r="DR21" s="20">
        <f t="shared" ref="DR21" si="297">SUM(DR14:DR18)</f>
        <v>0</v>
      </c>
      <c r="DS21" s="20">
        <f t="shared" ref="DS21:DT21" si="298">SUM(DS9:DS19)</f>
        <v>6278</v>
      </c>
      <c r="DT21" s="103">
        <f t="shared" si="298"/>
        <v>100</v>
      </c>
      <c r="DU21" s="20">
        <f t="shared" ref="DU21:DX21" si="299">SUM(DU9:DU19)</f>
        <v>3442</v>
      </c>
      <c r="DV21" s="67">
        <f t="shared" si="299"/>
        <v>99.999999999999986</v>
      </c>
      <c r="DW21" s="20">
        <f t="shared" si="299"/>
        <v>2667</v>
      </c>
      <c r="DX21" s="67">
        <f t="shared" si="299"/>
        <v>100</v>
      </c>
      <c r="DY21" s="20">
        <f t="shared" ref="DY21" si="300">SUM(DY14:DY18)</f>
        <v>0</v>
      </c>
      <c r="DZ21" s="20">
        <f t="shared" ref="DZ21:EA21" si="301">SUM(DZ9:DZ19)</f>
        <v>6109</v>
      </c>
      <c r="EA21" s="103">
        <f t="shared" si="301"/>
        <v>100</v>
      </c>
      <c r="EB21" s="68">
        <f t="shared" ref="EB21:EC21" si="302">SUM(EB9:EB19)</f>
        <v>3344</v>
      </c>
      <c r="EC21" s="67">
        <f t="shared" si="302"/>
        <v>100</v>
      </c>
      <c r="ED21" s="20">
        <f t="shared" ref="ED21:EE21" si="303">SUM(ED9:ED19)</f>
        <v>2563</v>
      </c>
      <c r="EE21" s="67">
        <f t="shared" si="303"/>
        <v>99.999999999999986</v>
      </c>
      <c r="EF21" s="20">
        <f t="shared" ref="EF21" si="304">SUM(EF14:EF18)</f>
        <v>0</v>
      </c>
      <c r="EG21" s="20">
        <f t="shared" ref="EG21:EH21" si="305">SUM(EG9:EG19)</f>
        <v>5907</v>
      </c>
      <c r="EH21" s="103">
        <f t="shared" si="305"/>
        <v>100</v>
      </c>
      <c r="EI21" s="20">
        <f t="shared" si="241"/>
        <v>3262</v>
      </c>
      <c r="EJ21" s="67">
        <f t="shared" si="241"/>
        <v>100</v>
      </c>
      <c r="EK21" s="20">
        <f t="shared" ref="EK21:EO21" si="306">SUM(EK9:EK19)</f>
        <v>2482</v>
      </c>
      <c r="EL21" s="67">
        <f t="shared" si="306"/>
        <v>100</v>
      </c>
      <c r="EM21" s="20">
        <f t="shared" ref="EM21" si="307">SUM(EM14:EM18)</f>
        <v>0</v>
      </c>
      <c r="EN21" s="20">
        <f t="shared" si="306"/>
        <v>5744</v>
      </c>
      <c r="EO21" s="67">
        <f t="shared" si="306"/>
        <v>100</v>
      </c>
      <c r="EP21" s="68">
        <f>SUM(EP9:EP18)</f>
        <v>3041</v>
      </c>
      <c r="EQ21" s="38">
        <f>SUM(EQ9:EQ18)</f>
        <v>100</v>
      </c>
      <c r="ER21" s="20">
        <f>SUM(ER9:ER18)</f>
        <v>2275</v>
      </c>
      <c r="ES21" s="30">
        <f>SUM(ES9:ES18)</f>
        <v>100</v>
      </c>
      <c r="ET21" s="20">
        <f t="shared" ref="ET21" si="308">SUM(ET14:ET18)</f>
        <v>0</v>
      </c>
      <c r="EU21" s="20">
        <f t="shared" ref="EU21:EZ21" si="309">SUM(EU9:EU18)</f>
        <v>5316</v>
      </c>
      <c r="EV21" s="37">
        <f t="shared" si="309"/>
        <v>99.999999999999986</v>
      </c>
      <c r="EW21" s="20">
        <f t="shared" si="309"/>
        <v>2934</v>
      </c>
      <c r="EX21" s="38">
        <f t="shared" si="309"/>
        <v>100</v>
      </c>
      <c r="EY21" s="20">
        <f t="shared" si="309"/>
        <v>2156</v>
      </c>
      <c r="EZ21" s="30">
        <f t="shared" si="309"/>
        <v>100</v>
      </c>
      <c r="FA21" s="20">
        <f t="shared" ref="FA21" si="310">SUM(FA14:FA18)</f>
        <v>0</v>
      </c>
      <c r="FB21" s="20">
        <f t="shared" ref="FB21:FG21" si="311">SUM(FB9:FB18)</f>
        <v>5090</v>
      </c>
      <c r="FC21" s="37">
        <f t="shared" si="311"/>
        <v>100</v>
      </c>
      <c r="FD21" s="20">
        <f t="shared" si="311"/>
        <v>2801</v>
      </c>
      <c r="FE21" s="38">
        <f t="shared" si="311"/>
        <v>100</v>
      </c>
      <c r="FF21" s="20">
        <f t="shared" si="311"/>
        <v>2074</v>
      </c>
      <c r="FG21" s="30">
        <f t="shared" si="311"/>
        <v>100</v>
      </c>
      <c r="FH21" s="20">
        <f t="shared" ref="FH21" si="312">SUM(FH14:FH18)</f>
        <v>0</v>
      </c>
      <c r="FI21" s="20">
        <f t="shared" ref="FI21:FN21" si="313">SUM(FI9:FI18)</f>
        <v>4875</v>
      </c>
      <c r="FJ21" s="37">
        <f t="shared" si="313"/>
        <v>100</v>
      </c>
      <c r="FK21" s="20">
        <f t="shared" si="313"/>
        <v>2666</v>
      </c>
      <c r="FL21" s="38">
        <f t="shared" si="313"/>
        <v>100</v>
      </c>
      <c r="FM21" s="20">
        <f t="shared" si="313"/>
        <v>1929</v>
      </c>
      <c r="FN21" s="30">
        <f t="shared" si="313"/>
        <v>100</v>
      </c>
      <c r="FO21" s="20">
        <f t="shared" ref="FO21" si="314">SUM(FO14:FO18)</f>
        <v>0</v>
      </c>
      <c r="FP21" s="20">
        <f t="shared" ref="FP21:FU21" si="315">SUM(FP9:FP18)</f>
        <v>4595</v>
      </c>
      <c r="FQ21" s="37">
        <f t="shared" si="315"/>
        <v>100</v>
      </c>
      <c r="FR21" s="20">
        <f t="shared" si="315"/>
        <v>2559</v>
      </c>
      <c r="FS21" s="38">
        <f t="shared" si="315"/>
        <v>100</v>
      </c>
      <c r="FT21" s="20">
        <f t="shared" si="315"/>
        <v>1842</v>
      </c>
      <c r="FU21" s="30">
        <f t="shared" si="315"/>
        <v>100</v>
      </c>
      <c r="FV21" s="20">
        <f t="shared" ref="FV21" si="316">SUM(FV14:FV18)</f>
        <v>0</v>
      </c>
      <c r="FW21" s="20">
        <f t="shared" ref="FW21:GB21" si="317">SUM(FW9:FW18)</f>
        <v>4401</v>
      </c>
      <c r="FX21" s="37">
        <f t="shared" si="317"/>
        <v>100</v>
      </c>
      <c r="FY21" s="20">
        <f t="shared" si="317"/>
        <v>2486</v>
      </c>
      <c r="FZ21" s="38">
        <f t="shared" si="317"/>
        <v>100</v>
      </c>
      <c r="GA21" s="20">
        <f t="shared" si="317"/>
        <v>1805</v>
      </c>
      <c r="GB21" s="30">
        <f t="shared" si="317"/>
        <v>100</v>
      </c>
      <c r="GC21" s="20">
        <f t="shared" ref="GC21" si="318">SUM(GC14:GC18)</f>
        <v>0</v>
      </c>
      <c r="GD21" s="20">
        <f t="shared" ref="GD21:GI21" si="319">SUM(GD9:GD18)</f>
        <v>4291</v>
      </c>
      <c r="GE21" s="37">
        <f t="shared" si="319"/>
        <v>100.00000000000001</v>
      </c>
      <c r="GF21" s="20">
        <f t="shared" si="319"/>
        <v>2381</v>
      </c>
      <c r="GG21" s="38">
        <f t="shared" si="319"/>
        <v>100</v>
      </c>
      <c r="GH21" s="20">
        <f t="shared" si="319"/>
        <v>1725</v>
      </c>
      <c r="GI21" s="30">
        <f t="shared" si="319"/>
        <v>100</v>
      </c>
      <c r="GJ21" s="20">
        <f t="shared" ref="GJ21" si="320">SUM(GJ14:GJ18)</f>
        <v>0</v>
      </c>
      <c r="GK21" s="20">
        <f t="shared" ref="GK21:GP21" si="321">SUM(GK9:GK18)</f>
        <v>4106</v>
      </c>
      <c r="GL21" s="37">
        <f t="shared" si="321"/>
        <v>100</v>
      </c>
      <c r="GM21" s="20">
        <f t="shared" si="321"/>
        <v>2234</v>
      </c>
      <c r="GN21" s="38">
        <f t="shared" si="321"/>
        <v>100</v>
      </c>
      <c r="GO21" s="20">
        <f t="shared" si="321"/>
        <v>1629</v>
      </c>
      <c r="GP21" s="30">
        <f t="shared" si="321"/>
        <v>100.00000000000001</v>
      </c>
      <c r="GQ21" s="20">
        <f t="shared" ref="GQ21" si="322">SUM(GQ14:GQ18)</f>
        <v>0</v>
      </c>
      <c r="GR21" s="20">
        <f t="shared" ref="GR21:GW21" si="323">SUM(GR9:GR18)</f>
        <v>3863</v>
      </c>
      <c r="GS21" s="37">
        <f t="shared" si="323"/>
        <v>100</v>
      </c>
      <c r="GT21" s="20">
        <f t="shared" si="323"/>
        <v>2074</v>
      </c>
      <c r="GU21" s="38">
        <f t="shared" si="323"/>
        <v>100</v>
      </c>
      <c r="GV21" s="20">
        <f t="shared" si="323"/>
        <v>1488</v>
      </c>
      <c r="GW21" s="30">
        <f t="shared" si="323"/>
        <v>100</v>
      </c>
      <c r="GX21" s="20">
        <f t="shared" ref="GX21" si="324">SUM(GX14:GX18)</f>
        <v>0</v>
      </c>
      <c r="GY21" s="20">
        <f t="shared" ref="GY21:HD21" si="325">SUM(GY9:GY18)</f>
        <v>3562</v>
      </c>
      <c r="GZ21" s="37">
        <f t="shared" si="325"/>
        <v>100</v>
      </c>
      <c r="HA21" s="20">
        <f t="shared" si="325"/>
        <v>1907</v>
      </c>
      <c r="HB21" s="38">
        <f t="shared" si="325"/>
        <v>100</v>
      </c>
      <c r="HC21" s="20">
        <f t="shared" si="325"/>
        <v>1342</v>
      </c>
      <c r="HD21" s="30">
        <f t="shared" si="325"/>
        <v>100</v>
      </c>
      <c r="HE21" s="20">
        <f t="shared" ref="HE21" si="326">SUM(HE14:HE18)</f>
        <v>0</v>
      </c>
      <c r="HF21" s="20">
        <f t="shared" ref="HF21:HK21" si="327">SUM(HF9:HF18)</f>
        <v>3249</v>
      </c>
      <c r="HG21" s="37">
        <f t="shared" si="327"/>
        <v>100</v>
      </c>
      <c r="HH21" s="20">
        <f t="shared" si="327"/>
        <v>1756</v>
      </c>
      <c r="HI21" s="38">
        <f t="shared" si="327"/>
        <v>100</v>
      </c>
      <c r="HJ21" s="20">
        <f t="shared" si="327"/>
        <v>1209</v>
      </c>
      <c r="HK21" s="30">
        <f t="shared" si="327"/>
        <v>100</v>
      </c>
      <c r="HL21" s="20">
        <f t="shared" ref="HL21" si="328">SUM(HL14:HL18)</f>
        <v>0</v>
      </c>
      <c r="HM21" s="20">
        <f t="shared" ref="HM21:HR21" si="329">SUM(HM9:HM18)</f>
        <v>2965</v>
      </c>
      <c r="HN21" s="37">
        <f t="shared" si="329"/>
        <v>100</v>
      </c>
      <c r="HO21" s="20">
        <f t="shared" si="329"/>
        <v>1658</v>
      </c>
      <c r="HP21" s="38">
        <f t="shared" si="329"/>
        <v>100</v>
      </c>
      <c r="HQ21" s="20">
        <f t="shared" si="329"/>
        <v>1135</v>
      </c>
      <c r="HR21" s="30">
        <f t="shared" si="329"/>
        <v>100</v>
      </c>
      <c r="HS21" s="20">
        <f t="shared" ref="HS21" si="330">SUM(HS14:HS18)</f>
        <v>0</v>
      </c>
      <c r="HT21" s="20">
        <f t="shared" ref="HT21:HY21" si="331">SUM(HT9:HT18)</f>
        <v>2793</v>
      </c>
      <c r="HU21" s="37">
        <f t="shared" si="331"/>
        <v>100</v>
      </c>
      <c r="HV21" s="20">
        <f t="shared" si="331"/>
        <v>1592</v>
      </c>
      <c r="HW21" s="38">
        <f t="shared" si="331"/>
        <v>100</v>
      </c>
      <c r="HX21" s="20">
        <f t="shared" si="331"/>
        <v>1076</v>
      </c>
      <c r="HY21" s="30">
        <f t="shared" si="331"/>
        <v>100</v>
      </c>
      <c r="HZ21" s="20">
        <f t="shared" ref="HZ21" si="332">SUM(HZ14:HZ18)</f>
        <v>0</v>
      </c>
      <c r="IA21" s="20">
        <f t="shared" ref="IA21:IF21" si="333">SUM(IA9:IA18)</f>
        <v>2668</v>
      </c>
      <c r="IB21" s="37">
        <f t="shared" si="333"/>
        <v>100</v>
      </c>
      <c r="IC21" s="20">
        <f t="shared" si="333"/>
        <v>1522</v>
      </c>
      <c r="ID21" s="38">
        <f t="shared" si="333"/>
        <v>99.999999999999986</v>
      </c>
      <c r="IE21" s="20">
        <f t="shared" si="333"/>
        <v>1018</v>
      </c>
      <c r="IF21" s="30">
        <f t="shared" si="333"/>
        <v>100</v>
      </c>
      <c r="IG21" s="20">
        <f t="shared" ref="IG21" si="334">SUM(IG14:IG18)</f>
        <v>0</v>
      </c>
      <c r="IH21" s="20">
        <f t="shared" ref="IH21:IM21" si="335">SUM(IH9:IH18)</f>
        <v>2540</v>
      </c>
      <c r="II21" s="37">
        <f t="shared" si="335"/>
        <v>100</v>
      </c>
      <c r="IJ21" s="20">
        <f t="shared" si="335"/>
        <v>1426</v>
      </c>
      <c r="IK21" s="38">
        <f t="shared" si="335"/>
        <v>100</v>
      </c>
      <c r="IL21" s="20">
        <f t="shared" si="335"/>
        <v>943</v>
      </c>
      <c r="IM21" s="30">
        <f t="shared" si="335"/>
        <v>100</v>
      </c>
      <c r="IN21" s="20">
        <f t="shared" ref="IN21" si="336">SUM(IN14:IN18)</f>
        <v>0</v>
      </c>
      <c r="IO21" s="20">
        <f t="shared" ref="IO21:IT21" si="337">SUM(IO9:IO18)</f>
        <v>2369</v>
      </c>
      <c r="IP21" s="37">
        <f t="shared" si="337"/>
        <v>100</v>
      </c>
      <c r="IQ21" s="20">
        <f t="shared" si="337"/>
        <v>1286</v>
      </c>
      <c r="IR21" s="38">
        <f t="shared" si="337"/>
        <v>100</v>
      </c>
      <c r="IS21" s="20">
        <f t="shared" si="337"/>
        <v>817</v>
      </c>
      <c r="IT21" s="30">
        <f t="shared" si="337"/>
        <v>100</v>
      </c>
      <c r="IU21" s="20">
        <f t="shared" ref="IU21" si="338">SUM(IU14:IU18)</f>
        <v>0</v>
      </c>
      <c r="IV21" s="20">
        <f t="shared" ref="IV21:JA21" si="339">SUM(IV9:IV18)</f>
        <v>2103</v>
      </c>
      <c r="IW21" s="37">
        <f t="shared" si="339"/>
        <v>100</v>
      </c>
      <c r="IX21" s="20">
        <f t="shared" si="339"/>
        <v>1151</v>
      </c>
      <c r="IY21" s="30">
        <f t="shared" si="339"/>
        <v>100</v>
      </c>
      <c r="IZ21" s="20">
        <f t="shared" si="339"/>
        <v>706</v>
      </c>
      <c r="JA21" s="30">
        <f t="shared" si="339"/>
        <v>100</v>
      </c>
      <c r="JB21" s="20">
        <f t="shared" ref="JB21" si="340">SUM(JB14:JB18)</f>
        <v>0</v>
      </c>
      <c r="JC21" s="20">
        <f t="shared" ref="JC21:JH21" si="341">SUM(JC9:JC18)</f>
        <v>1857</v>
      </c>
      <c r="JD21" s="37">
        <f t="shared" si="341"/>
        <v>100</v>
      </c>
      <c r="JE21" s="20">
        <f t="shared" si="341"/>
        <v>1012</v>
      </c>
      <c r="JF21" s="30">
        <f t="shared" si="341"/>
        <v>100</v>
      </c>
      <c r="JG21" s="20">
        <f t="shared" si="341"/>
        <v>592</v>
      </c>
      <c r="JH21" s="30">
        <f t="shared" si="341"/>
        <v>100</v>
      </c>
      <c r="JI21" s="20">
        <f t="shared" ref="JI21" si="342">SUM(JI14:JI18)</f>
        <v>0</v>
      </c>
      <c r="JJ21" s="20">
        <f t="shared" ref="JJ21:JO21" si="343">SUM(JJ9:JJ18)</f>
        <v>1604</v>
      </c>
      <c r="JK21" s="37">
        <f t="shared" si="343"/>
        <v>100</v>
      </c>
      <c r="JL21" s="20">
        <f t="shared" si="343"/>
        <v>913</v>
      </c>
      <c r="JM21" s="30">
        <f t="shared" si="343"/>
        <v>100</v>
      </c>
      <c r="JN21" s="20">
        <f t="shared" si="343"/>
        <v>518</v>
      </c>
      <c r="JO21" s="30">
        <f t="shared" si="343"/>
        <v>100</v>
      </c>
      <c r="JP21" s="20">
        <f t="shared" ref="JP21" si="344">SUM(JP14:JP18)</f>
        <v>0</v>
      </c>
      <c r="JQ21" s="20">
        <f t="shared" ref="JQ21:JV21" si="345">SUM(JQ9:JQ18)</f>
        <v>1431</v>
      </c>
      <c r="JR21" s="37">
        <f t="shared" si="345"/>
        <v>99.999999999999986</v>
      </c>
      <c r="JS21" s="20">
        <f t="shared" si="345"/>
        <v>851</v>
      </c>
      <c r="JT21" s="30">
        <f t="shared" si="345"/>
        <v>100</v>
      </c>
      <c r="JU21" s="20">
        <f t="shared" si="345"/>
        <v>488</v>
      </c>
      <c r="JV21" s="30">
        <f t="shared" si="345"/>
        <v>100.00000000000001</v>
      </c>
      <c r="JW21" s="20">
        <f t="shared" ref="JW21" si="346">SUM(JW14:JW18)</f>
        <v>0</v>
      </c>
      <c r="JX21" s="20">
        <f t="shared" ref="JX21:KC21" si="347">SUM(JX9:JX18)</f>
        <v>1339</v>
      </c>
      <c r="JY21" s="37">
        <f t="shared" si="347"/>
        <v>100</v>
      </c>
      <c r="JZ21" s="20">
        <f t="shared" si="347"/>
        <v>753</v>
      </c>
      <c r="KA21" s="30">
        <f t="shared" si="347"/>
        <v>100</v>
      </c>
      <c r="KB21" s="20">
        <f t="shared" si="347"/>
        <v>403</v>
      </c>
      <c r="KC21" s="30">
        <f t="shared" si="347"/>
        <v>100</v>
      </c>
      <c r="KD21" s="20">
        <f t="shared" ref="KD21" si="348">SUM(KD14:KD18)</f>
        <v>0</v>
      </c>
      <c r="KE21" s="20">
        <f t="shared" ref="KE21:KJ21" si="349">SUM(KE9:KE18)</f>
        <v>1156</v>
      </c>
      <c r="KF21" s="37">
        <f t="shared" si="349"/>
        <v>100</v>
      </c>
      <c r="KG21" s="20">
        <f t="shared" si="349"/>
        <v>661</v>
      </c>
      <c r="KH21" s="30">
        <f t="shared" si="349"/>
        <v>99.999999999999986</v>
      </c>
      <c r="KI21" s="20">
        <f t="shared" si="349"/>
        <v>353</v>
      </c>
      <c r="KJ21" s="30">
        <f t="shared" si="349"/>
        <v>100</v>
      </c>
      <c r="KK21" s="20">
        <f t="shared" ref="KK21" si="350">SUM(KK14:KK18)</f>
        <v>0</v>
      </c>
      <c r="KL21" s="20">
        <f t="shared" ref="KL21:KQ21" si="351">SUM(KL9:KL18)</f>
        <v>1014</v>
      </c>
      <c r="KM21" s="37">
        <f t="shared" si="351"/>
        <v>100</v>
      </c>
      <c r="KN21" s="20">
        <f t="shared" si="351"/>
        <v>567</v>
      </c>
      <c r="KO21" s="30">
        <f t="shared" si="351"/>
        <v>100</v>
      </c>
      <c r="KP21" s="20">
        <f t="shared" si="351"/>
        <v>303</v>
      </c>
      <c r="KQ21" s="30">
        <f t="shared" si="351"/>
        <v>100</v>
      </c>
      <c r="KR21" s="20">
        <f t="shared" ref="KR21" si="352">SUM(KR14:KR18)</f>
        <v>0</v>
      </c>
      <c r="KS21" s="20">
        <f t="shared" ref="KS21:KX21" si="353">SUM(KS9:KS18)</f>
        <v>870</v>
      </c>
      <c r="KT21" s="37">
        <f t="shared" si="353"/>
        <v>100</v>
      </c>
      <c r="KU21" s="20">
        <f t="shared" si="353"/>
        <v>479</v>
      </c>
      <c r="KV21" s="30">
        <f t="shared" si="353"/>
        <v>100.00000000000001</v>
      </c>
      <c r="KW21" s="20">
        <f t="shared" si="353"/>
        <v>251</v>
      </c>
      <c r="KX21" s="30">
        <f t="shared" si="353"/>
        <v>100</v>
      </c>
      <c r="KY21" s="20">
        <f t="shared" ref="KY21" si="354">SUM(KY14:KY18)</f>
        <v>0</v>
      </c>
      <c r="KZ21" s="20">
        <f t="shared" ref="KZ21:LE21" si="355">SUM(KZ9:KZ18)</f>
        <v>730</v>
      </c>
      <c r="LA21" s="37">
        <f t="shared" si="355"/>
        <v>100.00000000000001</v>
      </c>
      <c r="LB21" s="20">
        <f t="shared" si="355"/>
        <v>383</v>
      </c>
      <c r="LC21" s="30">
        <f t="shared" si="355"/>
        <v>100</v>
      </c>
      <c r="LD21" s="20">
        <f t="shared" si="355"/>
        <v>198</v>
      </c>
      <c r="LE21" s="30">
        <f t="shared" si="355"/>
        <v>100</v>
      </c>
      <c r="LF21" s="20">
        <f t="shared" ref="LF21" si="356">SUM(LF14:LF18)</f>
        <v>0</v>
      </c>
      <c r="LG21" s="20">
        <f t="shared" ref="LG21:LL21" si="357">SUM(LG9:LG18)</f>
        <v>581</v>
      </c>
      <c r="LH21" s="37">
        <f t="shared" si="357"/>
        <v>100</v>
      </c>
      <c r="LI21" s="20">
        <f t="shared" si="357"/>
        <v>302</v>
      </c>
      <c r="LJ21" s="30">
        <f t="shared" si="357"/>
        <v>99.999999999999986</v>
      </c>
      <c r="LK21" s="20">
        <f t="shared" si="357"/>
        <v>151</v>
      </c>
      <c r="LL21" s="30">
        <f t="shared" si="357"/>
        <v>100</v>
      </c>
      <c r="LM21" s="20">
        <f t="shared" ref="LM21" si="358">SUM(LM14:LM18)</f>
        <v>0</v>
      </c>
      <c r="LN21" s="20">
        <f t="shared" ref="LN21:LS21" si="359">SUM(LN9:LN18)</f>
        <v>453</v>
      </c>
      <c r="LO21" s="37">
        <f t="shared" si="359"/>
        <v>100</v>
      </c>
      <c r="LP21" s="20">
        <f t="shared" si="359"/>
        <v>255</v>
      </c>
      <c r="LQ21" s="30">
        <f t="shared" si="359"/>
        <v>100</v>
      </c>
      <c r="LR21" s="20">
        <f t="shared" si="359"/>
        <v>132</v>
      </c>
      <c r="LS21" s="30">
        <f t="shared" si="359"/>
        <v>100</v>
      </c>
      <c r="LT21" s="20">
        <f t="shared" ref="LT21" si="360">SUM(LT14:LT18)</f>
        <v>1</v>
      </c>
      <c r="LU21" s="20">
        <f>SUM(LU9:LU18)</f>
        <v>388</v>
      </c>
      <c r="LV21" s="37">
        <f>SUM(LV9:LV18)</f>
        <v>100</v>
      </c>
      <c r="LW21" s="31"/>
      <c r="LX21" s="65"/>
      <c r="LY21" s="65"/>
      <c r="LZ21" s="65"/>
      <c r="MA21" s="65"/>
      <c r="MB21" s="65"/>
      <c r="MC21" s="65"/>
      <c r="MD21" s="65"/>
      <c r="ME21" s="65"/>
      <c r="MF21" s="31"/>
      <c r="MG21" s="31"/>
      <c r="MH21" s="31"/>
      <c r="MI21" s="31"/>
      <c r="MJ21" s="31"/>
      <c r="MK21" s="31"/>
      <c r="ML21" s="31"/>
      <c r="MM21" s="31"/>
      <c r="MN21" s="31"/>
      <c r="MO21" s="31"/>
      <c r="MP21" s="31"/>
      <c r="MQ21" s="31"/>
      <c r="MR21" s="31"/>
      <c r="MS21" s="31"/>
      <c r="MT21" s="31"/>
      <c r="MU21" s="31"/>
      <c r="MV21" s="31"/>
      <c r="MW21" s="31"/>
      <c r="MX21" s="31"/>
      <c r="MY21" s="31"/>
      <c r="MZ21" s="31"/>
      <c r="NA21" s="31"/>
      <c r="NB21" s="31"/>
      <c r="NC21" s="31"/>
      <c r="ND21" s="31"/>
      <c r="NE21" s="31"/>
      <c r="NF21" s="31"/>
      <c r="NG21" s="31"/>
      <c r="NH21" s="31"/>
      <c r="NI21" s="31"/>
      <c r="NJ21" s="31"/>
      <c r="NK21" s="31"/>
      <c r="NL21" s="31"/>
      <c r="NM21" s="31"/>
      <c r="NN21" s="31"/>
      <c r="NO21" s="31"/>
      <c r="NP21" s="31"/>
      <c r="NQ21" s="31"/>
      <c r="NR21" s="31"/>
      <c r="NS21" s="31"/>
      <c r="NT21" s="31"/>
      <c r="NU21" s="31"/>
      <c r="NV21" s="31"/>
      <c r="NW21" s="31"/>
      <c r="NX21" s="31"/>
      <c r="NY21" s="31"/>
      <c r="NZ21" s="31"/>
      <c r="OA21" s="31"/>
      <c r="OB21" s="31"/>
      <c r="OC21" s="31"/>
      <c r="OD21" s="31"/>
      <c r="OE21" s="31"/>
      <c r="OF21" s="31"/>
      <c r="OG21" s="31"/>
      <c r="OH21" s="31"/>
      <c r="OI21" s="31"/>
      <c r="OJ21" s="31"/>
      <c r="OK21" s="31"/>
      <c r="OL21" s="31"/>
      <c r="OM21" s="31"/>
      <c r="ON21" s="31"/>
      <c r="OO21" s="31"/>
      <c r="OP21" s="31"/>
      <c r="OQ21" s="31"/>
      <c r="OR21" s="31"/>
      <c r="OS21" s="31"/>
      <c r="OT21" s="31"/>
      <c r="OU21" s="31"/>
      <c r="OV21" s="31"/>
      <c r="OW21" s="31"/>
      <c r="OX21" s="31"/>
      <c r="OY21" s="31"/>
      <c r="OZ21" s="31"/>
      <c r="PA21" s="31"/>
      <c r="PB21" s="31"/>
      <c r="PC21" s="31"/>
      <c r="PD21" s="31"/>
      <c r="PE21" s="31"/>
      <c r="PF21" s="31"/>
      <c r="PG21" s="31"/>
      <c r="PH21" s="31"/>
      <c r="PI21" s="31"/>
      <c r="PJ21" s="31"/>
      <c r="PK21" s="31"/>
      <c r="PL21" s="31"/>
      <c r="PM21" s="31"/>
      <c r="PN21" s="31"/>
      <c r="PO21" s="31"/>
      <c r="PP21" s="31"/>
      <c r="PQ21" s="31"/>
      <c r="PR21" s="31"/>
      <c r="PS21" s="31"/>
      <c r="PT21" s="31"/>
      <c r="PU21" s="31"/>
      <c r="PV21" s="31"/>
      <c r="PW21" s="31"/>
      <c r="PX21" s="31"/>
      <c r="PY21" s="31"/>
      <c r="PZ21" s="31"/>
      <c r="QA21" s="31"/>
      <c r="QB21" s="31"/>
      <c r="QC21" s="31"/>
      <c r="QD21" s="31"/>
      <c r="QE21" s="31"/>
      <c r="QF21" s="31"/>
      <c r="QG21" s="31"/>
      <c r="QH21" s="31"/>
      <c r="QI21" s="31"/>
      <c r="QJ21" s="31"/>
      <c r="QK21" s="31"/>
      <c r="QL21" s="31"/>
      <c r="QM21" s="31"/>
      <c r="QN21" s="31"/>
      <c r="QO21" s="31"/>
      <c r="QP21" s="31"/>
      <c r="QQ21" s="31"/>
      <c r="QR21" s="31"/>
      <c r="QS21" s="31"/>
      <c r="QT21" s="31"/>
      <c r="QU21" s="31"/>
      <c r="QV21" s="31"/>
      <c r="QW21" s="31"/>
      <c r="QX21" s="31"/>
      <c r="QY21" s="31"/>
      <c r="QZ21" s="31"/>
      <c r="RA21" s="31"/>
      <c r="RB21" s="31"/>
      <c r="RC21" s="31"/>
      <c r="RD21" s="31"/>
      <c r="RE21" s="31"/>
      <c r="RF21" s="31"/>
      <c r="RG21" s="31"/>
      <c r="RH21" s="31"/>
      <c r="RI21" s="31"/>
      <c r="RJ21" s="31"/>
      <c r="RK21" s="31"/>
      <c r="RL21" s="31"/>
      <c r="RM21" s="31"/>
      <c r="RN21" s="31"/>
      <c r="RO21" s="31"/>
      <c r="RP21" s="31"/>
      <c r="RQ21" s="31"/>
      <c r="RR21" s="31"/>
      <c r="RS21" s="31"/>
      <c r="RT21" s="31"/>
      <c r="RU21" s="31"/>
      <c r="RV21" s="31"/>
      <c r="RW21" s="31"/>
      <c r="RX21" s="31"/>
      <c r="RY21" s="31"/>
      <c r="RZ21" s="31"/>
      <c r="SA21" s="31"/>
      <c r="SB21" s="31"/>
      <c r="SC21" s="31"/>
      <c r="SD21" s="31"/>
      <c r="SE21" s="31"/>
      <c r="SF21" s="31"/>
      <c r="SG21" s="31"/>
      <c r="SH21" s="31"/>
      <c r="SI21" s="31"/>
      <c r="SJ21" s="31"/>
      <c r="SK21" s="31"/>
      <c r="SL21" s="31"/>
      <c r="SM21" s="31"/>
      <c r="SN21" s="31"/>
      <c r="SO21" s="31"/>
      <c r="SP21" s="31"/>
      <c r="SQ21" s="31"/>
      <c r="SR21" s="31"/>
      <c r="SS21" s="31"/>
      <c r="ST21" s="31"/>
      <c r="SU21" s="31"/>
      <c r="SV21" s="31"/>
      <c r="SW21" s="31"/>
      <c r="SX21" s="31"/>
      <c r="SY21" s="31"/>
      <c r="SZ21" s="31"/>
      <c r="TA21" s="31"/>
      <c r="TB21" s="31"/>
      <c r="TC21" s="31"/>
      <c r="TD21" s="31"/>
      <c r="TE21" s="31"/>
      <c r="TF21" s="31"/>
      <c r="TG21" s="31"/>
      <c r="TH21" s="31"/>
      <c r="TI21" s="31"/>
      <c r="TJ21" s="31"/>
      <c r="TK21" s="31"/>
      <c r="TL21" s="31"/>
      <c r="TM21" s="31"/>
      <c r="TN21" s="31"/>
      <c r="TO21" s="31"/>
      <c r="TP21" s="31"/>
      <c r="TQ21" s="31"/>
      <c r="TR21" s="31"/>
      <c r="TS21" s="31"/>
      <c r="TT21" s="31"/>
      <c r="TU21" s="31"/>
      <c r="TV21" s="31"/>
      <c r="TW21" s="31"/>
      <c r="TX21" s="31"/>
      <c r="TY21" s="31"/>
      <c r="TZ21" s="31"/>
      <c r="UA21" s="31"/>
      <c r="UB21" s="31"/>
      <c r="UC21" s="31"/>
      <c r="UD21" s="31"/>
      <c r="UE21" s="31"/>
      <c r="UF21" s="31"/>
      <c r="UG21" s="31"/>
      <c r="UH21" s="31"/>
      <c r="UI21" s="31"/>
      <c r="UJ21" s="31"/>
      <c r="UK21" s="31"/>
      <c r="UL21" s="31"/>
      <c r="UM21" s="31"/>
      <c r="UN21" s="31"/>
      <c r="UO21" s="31"/>
      <c r="UP21" s="31"/>
      <c r="UQ21" s="31"/>
      <c r="UR21" s="31"/>
      <c r="US21" s="31"/>
      <c r="UT21" s="31"/>
      <c r="UU21" s="31"/>
      <c r="UV21" s="31"/>
      <c r="UW21" s="31"/>
      <c r="UX21" s="31"/>
      <c r="UY21" s="31"/>
      <c r="UZ21" s="31"/>
      <c r="VA21" s="31"/>
      <c r="VB21" s="31"/>
      <c r="VC21" s="31"/>
      <c r="VD21" s="31"/>
      <c r="VE21" s="31"/>
      <c r="VF21" s="31"/>
      <c r="VG21" s="31"/>
      <c r="VH21" s="31"/>
      <c r="VI21" s="31"/>
      <c r="VJ21" s="31"/>
      <c r="VK21" s="31"/>
      <c r="VL21" s="31"/>
      <c r="VM21" s="31"/>
      <c r="VN21" s="31"/>
      <c r="VO21" s="31"/>
      <c r="VP21" s="31"/>
      <c r="VQ21" s="31"/>
      <c r="VR21" s="31"/>
      <c r="VS21" s="31"/>
      <c r="VT21" s="31"/>
      <c r="VU21" s="31"/>
      <c r="VV21" s="31"/>
      <c r="VW21" s="31"/>
      <c r="VX21" s="31"/>
      <c r="VY21" s="31"/>
      <c r="VZ21" s="31"/>
      <c r="WA21" s="31"/>
      <c r="WB21" s="31"/>
      <c r="WC21" s="31"/>
      <c r="WD21" s="31"/>
      <c r="WE21" s="31"/>
      <c r="WF21" s="31"/>
      <c r="WG21" s="31"/>
      <c r="WH21" s="31"/>
      <c r="WI21" s="31"/>
      <c r="WJ21" s="31"/>
      <c r="WK21" s="31"/>
      <c r="WL21" s="31"/>
      <c r="WM21" s="31"/>
      <c r="WN21" s="31"/>
      <c r="WO21" s="31"/>
      <c r="WP21" s="31"/>
      <c r="WQ21" s="31"/>
      <c r="WR21" s="31"/>
      <c r="WS21" s="31"/>
      <c r="WT21" s="31"/>
      <c r="WU21" s="31"/>
      <c r="WV21" s="31"/>
      <c r="WW21" s="31"/>
      <c r="WX21" s="31"/>
      <c r="WY21" s="31"/>
      <c r="WZ21" s="31"/>
      <c r="XA21" s="31"/>
      <c r="XB21" s="31"/>
      <c r="XC21" s="31"/>
      <c r="XD21" s="31"/>
      <c r="XE21" s="31"/>
      <c r="XF21" s="31"/>
      <c r="XG21" s="31"/>
      <c r="XH21" s="31"/>
      <c r="XI21" s="31"/>
      <c r="XJ21" s="31"/>
      <c r="XK21" s="31"/>
      <c r="XL21" s="31"/>
      <c r="XM21" s="31"/>
      <c r="XN21" s="31"/>
      <c r="XO21" s="31"/>
      <c r="XP21" s="31"/>
      <c r="XQ21" s="31"/>
      <c r="XR21" s="31"/>
      <c r="XS21" s="31"/>
      <c r="XT21" s="31"/>
      <c r="XU21" s="31"/>
      <c r="XV21" s="31"/>
      <c r="XW21" s="31"/>
      <c r="XX21" s="31"/>
      <c r="XY21" s="31"/>
      <c r="XZ21" s="31"/>
      <c r="YA21" s="31"/>
      <c r="YB21" s="31"/>
      <c r="YC21" s="31"/>
      <c r="YD21" s="31"/>
      <c r="YE21" s="31"/>
      <c r="YF21" s="31"/>
      <c r="YG21" s="31"/>
      <c r="YH21" s="31"/>
      <c r="YI21" s="31"/>
      <c r="YJ21" s="31"/>
      <c r="YK21" s="31"/>
      <c r="YL21" s="31"/>
      <c r="YM21" s="31"/>
      <c r="YN21" s="31"/>
      <c r="YO21" s="31"/>
      <c r="YP21" s="31"/>
      <c r="YQ21" s="31"/>
      <c r="YR21" s="31"/>
      <c r="YS21" s="31"/>
      <c r="YT21" s="31"/>
      <c r="YU21" s="31"/>
      <c r="YV21" s="31"/>
      <c r="YW21" s="31"/>
      <c r="YX21" s="31"/>
      <c r="YY21" s="31"/>
      <c r="YZ21" s="31"/>
      <c r="ZA21" s="31"/>
      <c r="ZB21" s="31"/>
      <c r="ZC21" s="31"/>
      <c r="ZD21" s="31"/>
      <c r="ZE21" s="31"/>
      <c r="ZF21" s="31"/>
      <c r="ZG21" s="31"/>
      <c r="ZH21" s="31"/>
      <c r="ZI21" s="31"/>
      <c r="ZJ21" s="31"/>
      <c r="ZK21" s="31"/>
      <c r="ZL21" s="31"/>
      <c r="ZM21" s="31"/>
      <c r="ZN21" s="31"/>
      <c r="ZO21" s="31"/>
      <c r="ZP21" s="31"/>
      <c r="ZQ21" s="31"/>
      <c r="ZR21" s="31"/>
      <c r="ZS21" s="31"/>
      <c r="ZT21" s="31"/>
      <c r="ZU21" s="31"/>
      <c r="ZV21" s="31"/>
      <c r="ZW21" s="31"/>
      <c r="ZX21" s="31"/>
      <c r="ZY21" s="31"/>
      <c r="ZZ21" s="31"/>
      <c r="AAA21" s="31"/>
      <c r="AAB21" s="31"/>
      <c r="AAC21" s="31"/>
      <c r="AAD21" s="31"/>
      <c r="AAE21" s="31"/>
      <c r="AAF21" s="31"/>
      <c r="AAG21" s="31"/>
      <c r="AAH21" s="31"/>
      <c r="AAI21" s="31"/>
      <c r="AAJ21" s="31"/>
      <c r="AAK21" s="31"/>
      <c r="AAL21" s="31"/>
      <c r="AAM21" s="31"/>
      <c r="AAN21" s="31"/>
      <c r="AAO21" s="31"/>
      <c r="AAP21" s="31"/>
      <c r="AAQ21" s="31"/>
      <c r="AAR21" s="31"/>
      <c r="AAS21" s="31"/>
      <c r="AAT21" s="31"/>
      <c r="AAU21" s="31"/>
      <c r="AAV21" s="31"/>
      <c r="AAW21" s="31"/>
      <c r="AAX21" s="31"/>
      <c r="AAY21" s="31"/>
      <c r="AAZ21" s="31"/>
      <c r="ABA21" s="31"/>
      <c r="ABB21" s="31"/>
      <c r="ABC21" s="31"/>
      <c r="ABD21" s="31"/>
      <c r="ABE21" s="31"/>
      <c r="ABF21" s="31"/>
      <c r="ABG21" s="31"/>
      <c r="ABH21" s="31"/>
      <c r="ABI21" s="31"/>
      <c r="ABJ21" s="31"/>
      <c r="ABK21" s="31"/>
      <c r="ABL21" s="31"/>
      <c r="ABM21" s="31"/>
      <c r="ABN21" s="31"/>
      <c r="ABO21" s="31"/>
      <c r="ABP21" s="31"/>
      <c r="ABQ21" s="31"/>
      <c r="ABR21" s="31"/>
      <c r="ABS21" s="31"/>
      <c r="ABT21" s="31"/>
      <c r="ABU21" s="31"/>
      <c r="ABV21" s="31"/>
      <c r="ABW21" s="31"/>
      <c r="ABX21" s="31"/>
      <c r="ABY21" s="31"/>
      <c r="ABZ21" s="31"/>
      <c r="ACA21" s="31"/>
      <c r="ACB21" s="31"/>
      <c r="ACC21" s="31"/>
      <c r="ACD21" s="31"/>
      <c r="ACE21" s="31"/>
      <c r="ACF21" s="31"/>
      <c r="ACG21" s="31"/>
      <c r="ACH21" s="31"/>
      <c r="ACI21" s="31"/>
      <c r="ACJ21" s="31"/>
      <c r="ACK21" s="31"/>
      <c r="ACL21" s="31"/>
      <c r="ACM21" s="31"/>
      <c r="ACN21" s="31"/>
      <c r="ACO21" s="31"/>
      <c r="ACP21" s="31"/>
      <c r="ACQ21" s="31"/>
      <c r="ACR21" s="31"/>
      <c r="ACS21" s="31"/>
      <c r="ACT21" s="31"/>
      <c r="ACU21" s="31"/>
      <c r="ACV21" s="31"/>
      <c r="ACW21" s="31"/>
      <c r="ACX21" s="31"/>
      <c r="ACY21" s="31"/>
      <c r="ACZ21" s="31"/>
      <c r="ADA21" s="31"/>
      <c r="ADB21" s="31"/>
      <c r="ADC21" s="31"/>
      <c r="ADD21" s="31"/>
      <c r="ADE21" s="31"/>
      <c r="ADF21" s="31"/>
      <c r="ADG21" s="31"/>
      <c r="ADH21" s="31"/>
      <c r="ADI21" s="31"/>
      <c r="ADJ21" s="31"/>
      <c r="ADK21" s="31"/>
      <c r="ADL21" s="31"/>
      <c r="ADM21" s="31"/>
      <c r="ADN21" s="31"/>
      <c r="ADO21" s="31"/>
      <c r="ADP21" s="31"/>
      <c r="ADQ21" s="31"/>
      <c r="ADR21" s="31"/>
      <c r="ADS21" s="31"/>
      <c r="ADT21" s="31"/>
      <c r="ADU21" s="31"/>
      <c r="ADV21" s="31"/>
      <c r="ADW21" s="31"/>
      <c r="ADX21" s="31"/>
      <c r="ADY21" s="31"/>
      <c r="ADZ21" s="31"/>
      <c r="AEA21" s="31"/>
      <c r="AEB21" s="31"/>
      <c r="AEC21" s="31"/>
      <c r="AED21" s="31"/>
      <c r="AEE21" s="31"/>
      <c r="AEF21" s="31"/>
      <c r="AEG21" s="31"/>
      <c r="AEH21" s="31"/>
      <c r="AEI21" s="31"/>
      <c r="AEJ21" s="31"/>
      <c r="AEK21" s="31"/>
      <c r="AEL21" s="31"/>
      <c r="AEM21" s="31"/>
      <c r="AEN21" s="31"/>
      <c r="AEO21" s="31"/>
      <c r="AEP21" s="31"/>
      <c r="AEQ21" s="31"/>
      <c r="AER21" s="31"/>
      <c r="AES21" s="31"/>
      <c r="AET21" s="31"/>
      <c r="AEU21" s="31"/>
      <c r="AEV21" s="31"/>
      <c r="AEW21" s="31"/>
      <c r="AEX21" s="31"/>
      <c r="AEY21" s="31"/>
      <c r="AEZ21" s="31"/>
      <c r="AFA21" s="31"/>
      <c r="AFB21" s="31"/>
      <c r="AFC21" s="31"/>
      <c r="AFD21" s="31"/>
      <c r="AFE21" s="31"/>
      <c r="AFF21" s="31"/>
      <c r="AFG21" s="31"/>
      <c r="AFH21" s="31"/>
      <c r="AFI21" s="31"/>
      <c r="AFJ21" s="31"/>
      <c r="AFK21" s="31"/>
      <c r="AFL21" s="31"/>
      <c r="AFM21" s="31"/>
      <c r="AFN21" s="31"/>
      <c r="AFO21" s="31"/>
      <c r="AFP21" s="31"/>
      <c r="AFQ21" s="31"/>
      <c r="AFR21" s="31"/>
      <c r="AFS21" s="31"/>
      <c r="AFT21" s="31"/>
      <c r="AFU21" s="31"/>
      <c r="AFV21" s="31"/>
      <c r="AFW21" s="31"/>
      <c r="AFX21" s="31"/>
      <c r="AFY21" s="31"/>
      <c r="AFZ21" s="31"/>
      <c r="AGA21" s="31"/>
      <c r="AGB21" s="31"/>
      <c r="AGC21" s="31"/>
      <c r="AGD21" s="31"/>
      <c r="AGE21" s="31"/>
      <c r="AGF21" s="31"/>
      <c r="AGG21" s="31"/>
      <c r="AGH21" s="31"/>
      <c r="AGI21" s="31"/>
      <c r="AGJ21" s="31"/>
      <c r="AGK21" s="31"/>
      <c r="AGL21" s="31"/>
      <c r="AGM21" s="31"/>
      <c r="AGN21" s="31"/>
      <c r="AGO21" s="31"/>
      <c r="AGP21" s="31"/>
      <c r="AGQ21" s="31"/>
      <c r="AGR21" s="31"/>
      <c r="AGS21" s="31"/>
      <c r="AGT21" s="31"/>
      <c r="AGU21" s="31"/>
      <c r="AGV21" s="31"/>
      <c r="AGW21" s="31"/>
      <c r="AGX21" s="31"/>
      <c r="AGY21" s="31"/>
      <c r="AGZ21" s="31"/>
      <c r="AHA21" s="31"/>
      <c r="AHB21" s="31"/>
      <c r="AHC21" s="31"/>
      <c r="AHD21" s="31"/>
      <c r="AHE21" s="31"/>
      <c r="AHF21" s="31"/>
      <c r="AHG21" s="31"/>
      <c r="AHH21" s="31"/>
      <c r="AHI21" s="31"/>
      <c r="AHJ21" s="31"/>
      <c r="AHK21" s="31"/>
      <c r="AHL21" s="31"/>
      <c r="AHM21" s="31"/>
      <c r="AHN21" s="31"/>
      <c r="AHO21" s="31"/>
      <c r="AHP21" s="31"/>
      <c r="AHQ21" s="31"/>
      <c r="AHR21" s="31"/>
      <c r="AHS21" s="31"/>
      <c r="AHT21" s="31"/>
      <c r="AHU21" s="31"/>
      <c r="AHV21" s="31"/>
      <c r="AHW21" s="31"/>
      <c r="AHX21" s="31"/>
      <c r="AHY21" s="31"/>
      <c r="AHZ21" s="31"/>
      <c r="AIA21" s="31"/>
      <c r="AIB21" s="31"/>
      <c r="AIC21" s="31"/>
      <c r="AID21" s="31"/>
      <c r="AIE21" s="31"/>
      <c r="AIF21" s="31"/>
      <c r="AIG21" s="31"/>
      <c r="AIH21" s="31"/>
      <c r="AII21" s="31"/>
      <c r="AIJ21" s="31"/>
      <c r="AIK21" s="31"/>
      <c r="AIL21" s="31"/>
      <c r="AIM21" s="31"/>
      <c r="AIN21" s="31"/>
      <c r="AIO21" s="31"/>
      <c r="AIP21" s="31"/>
      <c r="AIQ21" s="31"/>
      <c r="AIR21" s="31"/>
      <c r="AIS21" s="31"/>
      <c r="AIT21" s="31"/>
      <c r="AIU21" s="31"/>
      <c r="AIV21" s="31"/>
      <c r="AIW21" s="31"/>
      <c r="AIX21" s="31"/>
      <c r="AIY21" s="31"/>
      <c r="AIZ21" s="31"/>
      <c r="AJA21" s="31"/>
      <c r="AJB21" s="31"/>
      <c r="AJC21" s="31"/>
      <c r="AJD21" s="31"/>
      <c r="AJE21" s="31"/>
      <c r="AJF21" s="31"/>
      <c r="AJG21" s="31"/>
      <c r="AJH21" s="31"/>
      <c r="AJI21" s="31"/>
      <c r="AJJ21" s="31"/>
      <c r="AJK21" s="31"/>
      <c r="AJL21" s="31"/>
      <c r="AJM21" s="31"/>
      <c r="AJN21" s="31"/>
      <c r="AJO21" s="31"/>
      <c r="AJP21" s="31"/>
      <c r="AJQ21" s="31"/>
      <c r="AJR21" s="31"/>
      <c r="AJS21" s="31"/>
      <c r="AJT21" s="31"/>
      <c r="AJU21" s="31"/>
      <c r="AJV21" s="31"/>
      <c r="AJW21" s="31"/>
      <c r="AJX21" s="31"/>
      <c r="AJY21" s="31"/>
      <c r="AJZ21" s="31"/>
      <c r="AKA21" s="31"/>
      <c r="AKB21" s="31"/>
      <c r="AKC21" s="31"/>
      <c r="AKD21" s="31"/>
      <c r="AKE21" s="31"/>
      <c r="AKF21" s="31"/>
      <c r="AKG21" s="31"/>
      <c r="AKH21" s="31"/>
      <c r="AKI21" s="31"/>
      <c r="AKJ21" s="31"/>
      <c r="AKK21" s="31"/>
      <c r="AKL21" s="31"/>
      <c r="AKM21" s="31"/>
      <c r="AKN21" s="31"/>
      <c r="AKO21" s="31"/>
      <c r="AKP21" s="31"/>
      <c r="AKQ21" s="31"/>
      <c r="AKR21" s="31"/>
      <c r="AKS21" s="31"/>
      <c r="AKT21" s="31"/>
      <c r="AKU21" s="31"/>
      <c r="AKV21" s="31"/>
      <c r="AKW21" s="31"/>
      <c r="AKX21" s="31"/>
      <c r="AKY21" s="31"/>
      <c r="AKZ21" s="31"/>
      <c r="ALA21" s="31"/>
      <c r="ALB21" s="31"/>
      <c r="ALC21" s="31"/>
      <c r="ALD21" s="31"/>
      <c r="ALE21" s="31"/>
      <c r="ALF21" s="31"/>
      <c r="ALG21" s="31"/>
      <c r="ALH21" s="31"/>
      <c r="ALI21" s="31"/>
      <c r="ALJ21" s="31"/>
      <c r="ALK21" s="31"/>
      <c r="ALL21" s="31"/>
      <c r="ALM21" s="31"/>
      <c r="ALN21" s="31"/>
      <c r="ALO21" s="31"/>
      <c r="ALP21" s="31"/>
      <c r="ALQ21" s="31"/>
      <c r="ALR21" s="31"/>
      <c r="ALS21" s="31"/>
      <c r="ALT21" s="31"/>
      <c r="ALU21" s="31"/>
      <c r="ALV21" s="31"/>
      <c r="ALW21" s="31"/>
      <c r="ALX21" s="31"/>
      <c r="ALY21" s="31"/>
      <c r="ALZ21" s="31"/>
      <c r="AMA21" s="31"/>
      <c r="AMB21" s="31"/>
      <c r="AMC21" s="31"/>
      <c r="AMD21" s="31"/>
      <c r="AME21" s="31"/>
      <c r="AMF21" s="31"/>
      <c r="AMG21" s="31"/>
      <c r="AMH21" s="31"/>
      <c r="AMI21" s="31"/>
      <c r="AMJ21" s="31"/>
      <c r="AMK21" s="31"/>
      <c r="AML21" s="31"/>
      <c r="AMM21" s="31"/>
      <c r="AMN21" s="31"/>
      <c r="AMO21" s="31"/>
      <c r="AMP21" s="31"/>
      <c r="AMQ21" s="31"/>
      <c r="AMR21" s="31"/>
      <c r="AMS21" s="31"/>
      <c r="AMT21" s="31"/>
      <c r="AMU21" s="31"/>
      <c r="AMV21" s="31"/>
      <c r="AMW21" s="31"/>
      <c r="AMX21" s="31"/>
      <c r="AMY21" s="31"/>
      <c r="AMZ21" s="31"/>
      <c r="ANA21" s="31"/>
      <c r="ANB21" s="31"/>
      <c r="ANC21" s="31"/>
      <c r="AND21" s="31"/>
      <c r="ANE21" s="31"/>
      <c r="ANF21" s="31"/>
      <c r="ANG21" s="31"/>
      <c r="ANH21" s="31"/>
      <c r="ANI21" s="31"/>
      <c r="ANJ21" s="31"/>
      <c r="ANK21" s="31"/>
      <c r="ANL21" s="31"/>
      <c r="ANM21" s="31"/>
      <c r="ANN21" s="31"/>
      <c r="ANO21" s="31"/>
      <c r="ANP21" s="31"/>
      <c r="ANQ21" s="31"/>
      <c r="ANR21" s="31"/>
      <c r="ANS21" s="31"/>
      <c r="ANT21" s="31"/>
      <c r="ANU21" s="31"/>
      <c r="ANV21" s="31"/>
      <c r="ANW21" s="31"/>
      <c r="ANX21" s="31"/>
      <c r="ANY21" s="31"/>
      <c r="ANZ21" s="31"/>
      <c r="AOA21" s="31"/>
      <c r="AOB21" s="31"/>
      <c r="AOC21" s="31"/>
      <c r="AOD21" s="31"/>
      <c r="AOE21" s="31"/>
      <c r="AOF21" s="31"/>
      <c r="AOG21" s="31"/>
      <c r="AOH21" s="31"/>
      <c r="AOI21" s="31"/>
      <c r="AOJ21" s="31"/>
      <c r="AOK21" s="31"/>
      <c r="AOL21" s="31"/>
      <c r="AOM21" s="31"/>
      <c r="AON21" s="31"/>
      <c r="AOO21" s="31"/>
      <c r="AOP21" s="31"/>
      <c r="AOQ21" s="31"/>
      <c r="AOR21" s="31"/>
      <c r="AOS21" s="31"/>
      <c r="AOT21" s="31"/>
      <c r="AOU21" s="31"/>
      <c r="AOV21" s="31"/>
      <c r="AOW21" s="31"/>
      <c r="AOX21" s="31"/>
      <c r="AOY21" s="31"/>
      <c r="AOZ21" s="31"/>
      <c r="APA21" s="31"/>
      <c r="APB21" s="31"/>
      <c r="APC21" s="31"/>
      <c r="APD21" s="31"/>
      <c r="APE21" s="31"/>
      <c r="APF21" s="31"/>
      <c r="APG21" s="31"/>
      <c r="APH21" s="31"/>
      <c r="API21" s="31"/>
      <c r="APJ21" s="31"/>
      <c r="APK21" s="31"/>
      <c r="APL21" s="31"/>
      <c r="APM21" s="31"/>
      <c r="APN21" s="31"/>
      <c r="APO21" s="31"/>
      <c r="APP21" s="31"/>
      <c r="APQ21" s="31"/>
      <c r="APR21" s="31"/>
      <c r="APS21" s="31"/>
      <c r="APT21" s="31"/>
      <c r="APU21" s="31"/>
      <c r="APV21" s="31"/>
      <c r="APW21" s="31"/>
      <c r="APX21" s="31"/>
      <c r="APY21" s="31"/>
      <c r="APZ21" s="31"/>
      <c r="AQA21" s="31"/>
      <c r="AQB21" s="31"/>
      <c r="AQC21" s="31"/>
      <c r="AQD21" s="31"/>
      <c r="AQE21" s="31"/>
      <c r="AQF21" s="31"/>
      <c r="AQG21" s="31"/>
      <c r="AQH21" s="31"/>
      <c r="AQI21" s="31"/>
      <c r="AQJ21" s="31"/>
      <c r="AQK21" s="31"/>
      <c r="AQL21" s="31"/>
      <c r="AQM21" s="31"/>
      <c r="AQN21" s="31"/>
      <c r="AQO21" s="31"/>
      <c r="AQP21" s="31"/>
      <c r="AQQ21" s="31"/>
      <c r="AQR21" s="31"/>
      <c r="AQS21" s="31"/>
      <c r="AQT21" s="31"/>
      <c r="AQU21" s="31"/>
      <c r="AQV21" s="31"/>
      <c r="AQW21" s="31"/>
      <c r="AQX21" s="31"/>
      <c r="AQY21" s="31"/>
      <c r="AQZ21" s="31"/>
      <c r="ARA21" s="31"/>
      <c r="ARB21" s="31"/>
      <c r="ARC21" s="31"/>
      <c r="ARD21" s="31"/>
      <c r="ARE21" s="31"/>
      <c r="ARF21" s="31"/>
      <c r="ARG21" s="31"/>
      <c r="ARH21" s="31"/>
      <c r="ARI21" s="31"/>
      <c r="ARJ21" s="31"/>
      <c r="ARK21" s="31"/>
      <c r="ARL21" s="31"/>
      <c r="ARM21" s="31"/>
      <c r="ARN21" s="31"/>
      <c r="ARO21" s="31"/>
      <c r="ARP21" s="31"/>
      <c r="ARQ21" s="31"/>
      <c r="ARR21" s="31"/>
      <c r="ARS21" s="31"/>
      <c r="ART21" s="31"/>
      <c r="ARU21" s="31"/>
      <c r="ARV21" s="31"/>
      <c r="ARW21" s="31"/>
      <c r="ARX21" s="31"/>
      <c r="ARY21" s="31"/>
      <c r="ARZ21" s="31"/>
      <c r="ASA21" s="31"/>
      <c r="ASB21" s="31"/>
      <c r="ASC21" s="31"/>
      <c r="ASD21" s="31"/>
      <c r="ASE21" s="31"/>
      <c r="ASF21" s="31"/>
      <c r="ASG21" s="31"/>
      <c r="ASH21" s="31"/>
      <c r="ASI21" s="31"/>
      <c r="ASJ21" s="31"/>
      <c r="ASK21" s="31"/>
      <c r="ASL21" s="31"/>
      <c r="ASM21" s="31"/>
      <c r="ASN21" s="31"/>
      <c r="ASO21" s="31"/>
      <c r="ASP21" s="31"/>
      <c r="ASQ21" s="31"/>
      <c r="ASR21" s="31"/>
      <c r="ASS21" s="31"/>
      <c r="AST21" s="31"/>
      <c r="ASU21" s="31"/>
      <c r="ASV21" s="31"/>
      <c r="ASW21" s="31"/>
      <c r="ASX21" s="31"/>
      <c r="ASY21" s="31"/>
      <c r="ASZ21" s="31"/>
      <c r="ATA21" s="31"/>
      <c r="ATB21" s="31"/>
      <c r="ATC21" s="31"/>
      <c r="ATD21" s="31"/>
      <c r="ATE21" s="31"/>
      <c r="ATF21" s="31"/>
      <c r="ATG21" s="31"/>
      <c r="ATH21" s="31"/>
      <c r="ATI21" s="31"/>
      <c r="ATJ21" s="31"/>
      <c r="ATK21" s="31"/>
      <c r="ATL21" s="31"/>
      <c r="ATM21" s="31"/>
      <c r="ATN21" s="31"/>
      <c r="ATO21" s="31"/>
      <c r="ATP21" s="31"/>
      <c r="ATQ21" s="31"/>
      <c r="ATR21" s="31"/>
      <c r="ATS21" s="31"/>
      <c r="ATT21" s="31"/>
      <c r="ATU21" s="31"/>
      <c r="ATV21" s="31"/>
      <c r="ATW21" s="31"/>
      <c r="ATX21" s="31"/>
      <c r="ATY21" s="31"/>
      <c r="ATZ21" s="31"/>
      <c r="AUA21" s="31"/>
      <c r="AUB21" s="31"/>
      <c r="AUC21" s="31"/>
      <c r="AUD21" s="31"/>
      <c r="AUE21" s="31"/>
      <c r="AUF21" s="31"/>
      <c r="AUG21" s="31"/>
      <c r="AUH21" s="31"/>
      <c r="AUI21" s="31"/>
      <c r="AUJ21" s="31"/>
      <c r="AUK21" s="31"/>
      <c r="AUL21" s="31"/>
      <c r="AUM21" s="31"/>
      <c r="AUN21" s="31"/>
      <c r="AUO21" s="31"/>
      <c r="AUP21" s="31"/>
      <c r="AUQ21" s="31"/>
      <c r="AUR21" s="31"/>
      <c r="AUS21" s="31"/>
      <c r="AUT21" s="31"/>
      <c r="AUU21" s="31"/>
      <c r="AUV21" s="31"/>
      <c r="AUW21" s="31"/>
      <c r="AUX21" s="31"/>
      <c r="AUY21" s="31"/>
      <c r="AUZ21" s="31"/>
      <c r="AVA21" s="31"/>
      <c r="AVB21" s="31"/>
      <c r="AVC21" s="31"/>
      <c r="AVD21" s="31"/>
      <c r="AVE21" s="31"/>
      <c r="AVF21" s="31"/>
      <c r="AVG21" s="31"/>
      <c r="AVH21" s="31"/>
      <c r="AVI21" s="31"/>
      <c r="AVJ21" s="31"/>
      <c r="AVK21" s="31"/>
      <c r="AVL21" s="31"/>
      <c r="AVM21" s="31"/>
      <c r="AVN21" s="31"/>
      <c r="AVO21" s="31"/>
      <c r="AVP21" s="31"/>
      <c r="AVQ21" s="31"/>
      <c r="AVR21" s="31"/>
      <c r="AVS21" s="31"/>
      <c r="AVT21" s="31"/>
      <c r="AVU21" s="31"/>
      <c r="AVV21" s="31"/>
      <c r="AVW21" s="31"/>
      <c r="AVX21" s="31"/>
      <c r="AVY21" s="31"/>
      <c r="AVZ21" s="31"/>
      <c r="AWA21" s="31"/>
      <c r="AWB21" s="31"/>
      <c r="AWC21" s="31"/>
      <c r="AWD21" s="31"/>
      <c r="AWE21" s="31"/>
      <c r="AWF21" s="31"/>
      <c r="AWG21" s="31"/>
      <c r="AWH21" s="31"/>
      <c r="AWI21" s="31"/>
      <c r="AWJ21" s="31"/>
      <c r="AWK21" s="31"/>
      <c r="AWL21" s="31"/>
      <c r="AWM21" s="31"/>
      <c r="AWN21" s="31"/>
      <c r="AWO21" s="31"/>
      <c r="AWP21" s="31"/>
      <c r="AWQ21" s="31"/>
      <c r="AWR21" s="31"/>
      <c r="AWS21" s="31"/>
      <c r="AWT21" s="31"/>
      <c r="AWU21" s="31"/>
      <c r="AWV21" s="31"/>
      <c r="AWW21" s="31"/>
      <c r="AWX21" s="31"/>
      <c r="AWY21" s="31"/>
      <c r="AWZ21" s="31"/>
      <c r="AXA21" s="31"/>
      <c r="AXB21" s="31"/>
      <c r="AXC21" s="31"/>
      <c r="AXD21" s="31"/>
      <c r="AXE21" s="31"/>
      <c r="AXF21" s="31"/>
      <c r="AXG21" s="31"/>
      <c r="AXH21" s="31"/>
      <c r="AXI21" s="31"/>
      <c r="AXJ21" s="31"/>
      <c r="AXK21" s="31"/>
      <c r="AXL21" s="31"/>
      <c r="AXM21" s="31"/>
      <c r="AXN21" s="31"/>
      <c r="AXO21" s="31"/>
      <c r="AXP21" s="31"/>
      <c r="AXQ21" s="31"/>
      <c r="AXR21" s="31"/>
      <c r="AXS21" s="31"/>
      <c r="AXT21" s="31"/>
      <c r="AXU21" s="31"/>
      <c r="AXV21" s="31"/>
      <c r="AXW21" s="31"/>
      <c r="AXX21" s="31"/>
      <c r="AXY21" s="31"/>
    </row>
    <row r="22" spans="1:1325">
      <c r="A22" s="18"/>
      <c r="B22" s="11"/>
      <c r="C22" s="11"/>
      <c r="D22" s="11"/>
      <c r="E22" s="11"/>
      <c r="F22" s="11"/>
      <c r="G22" s="12"/>
      <c r="H22" s="10"/>
      <c r="I22" s="11"/>
      <c r="J22" s="11"/>
      <c r="K22" s="11"/>
      <c r="L22" s="11"/>
      <c r="M22" s="12"/>
      <c r="N22" s="10"/>
      <c r="O22" s="11"/>
      <c r="P22" s="11"/>
      <c r="Q22" s="11"/>
      <c r="R22" s="11"/>
      <c r="S22" s="12"/>
      <c r="T22" s="10"/>
      <c r="U22" s="11"/>
      <c r="V22" s="11"/>
      <c r="W22" s="11"/>
      <c r="X22" s="11"/>
      <c r="Y22" s="12"/>
      <c r="Z22" s="10"/>
      <c r="AA22" s="11"/>
      <c r="AB22" s="11"/>
      <c r="AC22" s="11"/>
      <c r="AD22" s="11"/>
      <c r="AE22" s="12"/>
      <c r="AF22" s="10"/>
      <c r="AG22" s="11"/>
      <c r="AH22" s="11"/>
      <c r="AI22" s="11"/>
      <c r="AJ22" s="11"/>
      <c r="AK22" s="12"/>
      <c r="AL22" s="10"/>
      <c r="AM22" s="11"/>
      <c r="AN22" s="11"/>
      <c r="AO22" s="11"/>
      <c r="AP22" s="11"/>
      <c r="AQ22" s="12"/>
      <c r="AR22" s="10"/>
      <c r="AS22" s="11"/>
      <c r="AT22" s="11"/>
      <c r="AU22" s="11"/>
      <c r="AV22" s="11"/>
      <c r="AW22" s="12"/>
      <c r="AX22" s="10"/>
      <c r="AY22" s="11"/>
      <c r="AZ22" s="11"/>
      <c r="BA22" s="11"/>
      <c r="BB22" s="11"/>
      <c r="BC22" s="12"/>
      <c r="BD22" s="10"/>
      <c r="BE22" s="11"/>
      <c r="BF22" s="11"/>
      <c r="BG22" s="11"/>
      <c r="BH22" s="11"/>
      <c r="BI22" s="12"/>
      <c r="BJ22" s="10"/>
      <c r="BK22" s="11"/>
      <c r="BL22" s="11"/>
      <c r="BM22" s="11"/>
      <c r="BN22" s="11"/>
      <c r="BO22" s="12"/>
      <c r="BP22" s="10"/>
      <c r="BQ22" s="11"/>
      <c r="BR22" s="11"/>
      <c r="BS22" s="11"/>
      <c r="BT22" s="11"/>
      <c r="BU22" s="12"/>
      <c r="BV22" s="10"/>
      <c r="BW22" s="11"/>
      <c r="BX22" s="11"/>
      <c r="BY22" s="11"/>
      <c r="BZ22" s="11"/>
      <c r="CA22" s="12"/>
      <c r="CB22" s="10"/>
      <c r="CC22" s="11"/>
      <c r="CD22" s="11"/>
      <c r="CE22" s="11"/>
      <c r="CF22" s="11"/>
      <c r="CG22" s="12"/>
      <c r="CH22" s="10"/>
      <c r="CI22" s="11"/>
      <c r="CJ22" s="11"/>
      <c r="CK22" s="11"/>
      <c r="CL22" s="11"/>
      <c r="CM22" s="12"/>
      <c r="CN22" s="11"/>
      <c r="CO22" s="11"/>
      <c r="CP22" s="11"/>
      <c r="CQ22" s="11"/>
      <c r="CR22" s="11"/>
      <c r="CS22" s="12"/>
      <c r="CT22" s="11"/>
      <c r="CU22" s="11"/>
      <c r="CV22" s="11"/>
      <c r="CW22" s="11"/>
      <c r="CX22" s="11"/>
      <c r="CY22" s="12"/>
      <c r="CZ22" s="11"/>
      <c r="DA22" s="11"/>
      <c r="DB22" s="11"/>
      <c r="DC22" s="11"/>
      <c r="DD22" s="11"/>
      <c r="DE22" s="11"/>
      <c r="DF22" s="11"/>
      <c r="DG22" s="10"/>
      <c r="DH22" s="11"/>
      <c r="DI22" s="11"/>
      <c r="DJ22" s="11"/>
      <c r="DK22" s="11"/>
      <c r="DL22" s="11"/>
      <c r="DM22" s="12"/>
      <c r="DN22" s="10"/>
      <c r="DO22" s="11"/>
      <c r="DP22" s="11"/>
      <c r="DQ22" s="11"/>
      <c r="DR22" s="11"/>
      <c r="DS22" s="11"/>
      <c r="DT22" s="12"/>
      <c r="DU22" s="11"/>
      <c r="DV22" s="11"/>
      <c r="DW22" s="11"/>
      <c r="DX22" s="11"/>
      <c r="DY22" s="11"/>
      <c r="DZ22" s="11"/>
      <c r="EA22" s="12"/>
      <c r="EB22" s="10"/>
      <c r="EC22" s="11"/>
      <c r="ED22" s="11"/>
      <c r="EE22" s="11"/>
      <c r="EF22" s="11"/>
      <c r="EG22" s="11"/>
      <c r="EH22" s="12"/>
      <c r="EI22" s="11"/>
      <c r="EJ22" s="11"/>
      <c r="EK22" s="11"/>
      <c r="EL22" s="11"/>
      <c r="EM22" s="11"/>
      <c r="EN22" s="11"/>
      <c r="EO22" s="12"/>
      <c r="EP22" s="11"/>
      <c r="EQ22" s="11"/>
      <c r="ER22" s="11"/>
      <c r="ES22" s="11"/>
      <c r="ET22" s="11"/>
      <c r="EU22" s="11"/>
      <c r="EV22" s="12"/>
      <c r="EW22" s="11"/>
      <c r="EX22" s="11"/>
      <c r="EY22" s="11"/>
      <c r="EZ22" s="11"/>
      <c r="FA22" s="11"/>
      <c r="FB22" s="11"/>
      <c r="FC22" s="12"/>
      <c r="FD22" s="11"/>
      <c r="FE22" s="11"/>
      <c r="FF22" s="11"/>
      <c r="FG22" s="11"/>
      <c r="FH22" s="11"/>
      <c r="FI22" s="11"/>
      <c r="FJ22" s="12"/>
      <c r="FK22" s="11"/>
      <c r="FL22" s="11"/>
      <c r="FM22" s="11"/>
      <c r="FN22" s="11"/>
      <c r="FO22" s="11"/>
      <c r="FP22" s="11"/>
      <c r="FQ22" s="12"/>
      <c r="FR22" s="11"/>
      <c r="FS22" s="11"/>
      <c r="FT22" s="11"/>
      <c r="FU22" s="11"/>
      <c r="FV22" s="11"/>
      <c r="FW22" s="11"/>
      <c r="FX22" s="12"/>
      <c r="FY22" s="11"/>
      <c r="FZ22" s="11"/>
      <c r="GA22" s="11"/>
      <c r="GB22" s="11"/>
      <c r="GC22" s="11"/>
      <c r="GD22" s="11"/>
      <c r="GE22" s="12"/>
      <c r="GF22" s="11"/>
      <c r="GG22" s="11"/>
      <c r="GH22" s="11"/>
      <c r="GI22" s="11"/>
      <c r="GJ22" s="11"/>
      <c r="GK22" s="11"/>
      <c r="GL22" s="12"/>
      <c r="GM22" s="11"/>
      <c r="GN22" s="11"/>
      <c r="GO22" s="11"/>
      <c r="GP22" s="11"/>
      <c r="GQ22" s="11"/>
      <c r="GR22" s="11"/>
      <c r="GS22" s="12"/>
      <c r="GT22" s="11"/>
      <c r="GU22" s="11"/>
      <c r="GV22" s="11"/>
      <c r="GW22" s="11"/>
      <c r="GX22" s="11"/>
      <c r="GY22" s="11"/>
      <c r="GZ22" s="12"/>
      <c r="HA22" s="11"/>
      <c r="HB22" s="11"/>
      <c r="HC22" s="11"/>
      <c r="HD22" s="11"/>
      <c r="HE22" s="11"/>
      <c r="HF22" s="11"/>
      <c r="HG22" s="12"/>
      <c r="HH22" s="11"/>
      <c r="HI22" s="11"/>
      <c r="HJ22" s="11"/>
      <c r="HK22" s="11"/>
      <c r="HL22" s="11"/>
      <c r="HM22" s="11"/>
      <c r="HN22" s="12"/>
      <c r="HO22" s="11"/>
      <c r="HP22" s="11"/>
      <c r="HQ22" s="11"/>
      <c r="HR22" s="11"/>
      <c r="HS22" s="11"/>
      <c r="HT22" s="11"/>
      <c r="HU22" s="12"/>
      <c r="HV22" s="11"/>
      <c r="HW22" s="11"/>
      <c r="HX22" s="11"/>
      <c r="HY22" s="11"/>
      <c r="HZ22" s="11"/>
      <c r="IA22" s="11"/>
      <c r="IB22" s="12"/>
      <c r="IC22" s="11"/>
      <c r="ID22" s="11"/>
      <c r="IE22" s="11"/>
      <c r="IF22" s="11"/>
      <c r="IG22" s="11"/>
      <c r="IH22" s="11"/>
      <c r="II22" s="12"/>
      <c r="IJ22" s="11"/>
      <c r="IK22" s="11"/>
      <c r="IL22" s="11"/>
      <c r="IM22" s="11"/>
      <c r="IN22" s="11"/>
      <c r="IO22" s="11"/>
      <c r="IP22" s="12"/>
      <c r="IQ22" s="11"/>
      <c r="IR22" s="11"/>
      <c r="IS22" s="11"/>
      <c r="IT22" s="11"/>
      <c r="IU22" s="11"/>
      <c r="IV22" s="11"/>
      <c r="IW22" s="12"/>
      <c r="IX22" s="11"/>
      <c r="IY22" s="11"/>
      <c r="IZ22" s="11"/>
      <c r="JA22" s="11"/>
      <c r="JB22" s="11"/>
      <c r="JC22" s="11"/>
      <c r="JD22" s="12"/>
      <c r="JE22" s="11"/>
      <c r="JF22" s="11"/>
      <c r="JG22" s="11"/>
      <c r="JH22" s="11"/>
      <c r="JI22" s="11"/>
      <c r="JJ22" s="11"/>
      <c r="JK22" s="12"/>
      <c r="JL22" s="11"/>
      <c r="JM22" s="11"/>
      <c r="JN22" s="11"/>
      <c r="JO22" s="11"/>
      <c r="JP22" s="11"/>
      <c r="JQ22" s="11"/>
      <c r="JR22" s="12"/>
      <c r="JS22" s="11"/>
      <c r="JT22" s="11"/>
      <c r="JU22" s="11"/>
      <c r="JV22" s="11"/>
      <c r="JW22" s="11"/>
      <c r="JX22" s="11"/>
      <c r="JY22" s="12"/>
      <c r="JZ22" s="11"/>
      <c r="KA22" s="11"/>
      <c r="KB22" s="11"/>
      <c r="KC22" s="11"/>
      <c r="KD22" s="11"/>
      <c r="KE22" s="11"/>
      <c r="KF22" s="12"/>
      <c r="KG22" s="11"/>
      <c r="KH22" s="11"/>
      <c r="KI22" s="11"/>
      <c r="KJ22" s="11"/>
      <c r="KK22" s="11"/>
      <c r="KL22" s="11"/>
      <c r="KM22" s="12"/>
      <c r="KN22" s="11"/>
      <c r="KO22" s="11"/>
      <c r="KP22" s="11"/>
      <c r="KQ22" s="11"/>
      <c r="KR22" s="11"/>
      <c r="KS22" s="11"/>
      <c r="KT22" s="12"/>
      <c r="KU22" s="11"/>
      <c r="KV22" s="11"/>
      <c r="KW22" s="11"/>
      <c r="KX22" s="11"/>
      <c r="KY22" s="11"/>
      <c r="KZ22" s="11"/>
      <c r="LA22" s="12"/>
      <c r="LB22" s="11"/>
      <c r="LC22" s="11"/>
      <c r="LD22" s="11"/>
      <c r="LE22" s="11"/>
      <c r="LF22" s="11"/>
      <c r="LG22" s="11"/>
      <c r="LH22" s="12"/>
      <c r="LI22" s="11"/>
      <c r="LJ22" s="11"/>
      <c r="LK22" s="11"/>
      <c r="LL22" s="11"/>
      <c r="LM22" s="11"/>
      <c r="LN22" s="11"/>
      <c r="LO22" s="12"/>
      <c r="LP22" s="11"/>
      <c r="LQ22" s="11"/>
      <c r="LR22" s="11"/>
      <c r="LS22" s="11"/>
      <c r="LT22" s="11"/>
      <c r="LU22" s="11"/>
      <c r="LV22" s="12"/>
      <c r="AMA22" s="5"/>
      <c r="AMB22" s="5"/>
      <c r="AMC22" s="5"/>
      <c r="AMD22" s="5"/>
      <c r="AME22" s="5"/>
      <c r="AMF22" s="5"/>
      <c r="AMG22" s="5"/>
      <c r="AMH22" s="5"/>
      <c r="AMI22" s="5"/>
      <c r="AMJ22" s="5"/>
      <c r="AMK22" s="5"/>
      <c r="AML22" s="5"/>
      <c r="AMM22" s="5"/>
      <c r="AMN22" s="5"/>
      <c r="AMO22" s="5"/>
      <c r="AMP22" s="5"/>
      <c r="AMQ22" s="5"/>
      <c r="AMR22" s="5"/>
      <c r="AMS22" s="5"/>
      <c r="AMT22" s="5"/>
      <c r="AMU22" s="5"/>
      <c r="AMV22" s="5"/>
      <c r="AMW22" s="5"/>
      <c r="AMX22" s="5"/>
      <c r="AMY22" s="5"/>
      <c r="AMZ22" s="5"/>
      <c r="ANA22" s="5"/>
      <c r="ANB22" s="5"/>
      <c r="ANC22" s="5"/>
      <c r="AND22" s="5"/>
      <c r="ANE22" s="5"/>
      <c r="ANF22" s="5"/>
      <c r="ANG22" s="5"/>
      <c r="ANH22" s="5"/>
      <c r="ANI22" s="5"/>
      <c r="ANJ22" s="5"/>
      <c r="ANK22" s="5"/>
      <c r="ANL22" s="5"/>
      <c r="ANM22" s="5"/>
      <c r="ANN22" s="5"/>
      <c r="ANO22" s="5"/>
      <c r="ANP22" s="5"/>
      <c r="ANQ22" s="5"/>
      <c r="ANR22" s="5"/>
      <c r="ANS22" s="5"/>
      <c r="ANT22" s="5"/>
      <c r="ANU22" s="5"/>
      <c r="ANV22" s="5"/>
      <c r="ANW22" s="5"/>
      <c r="ANX22" s="5"/>
      <c r="ANY22" s="5"/>
      <c r="ANZ22" s="5"/>
      <c r="AOA22" s="5"/>
      <c r="AOB22" s="5"/>
      <c r="AOC22" s="5"/>
      <c r="AOD22" s="5"/>
      <c r="AOE22" s="5"/>
      <c r="AOF22" s="5"/>
      <c r="AOG22" s="5"/>
      <c r="AOH22" s="5"/>
      <c r="AOI22" s="5"/>
      <c r="AOJ22" s="5"/>
      <c r="AOK22" s="5"/>
      <c r="AOL22" s="5"/>
      <c r="AOM22" s="5"/>
      <c r="AON22" s="5"/>
      <c r="AOO22" s="5"/>
      <c r="AOP22" s="5"/>
      <c r="AOQ22" s="5"/>
      <c r="AOR22" s="5"/>
      <c r="AOS22" s="5"/>
      <c r="AOT22" s="5"/>
      <c r="AOU22" s="5"/>
      <c r="AOV22" s="5"/>
      <c r="AOW22" s="5"/>
      <c r="AOX22" s="5"/>
      <c r="AOY22" s="5"/>
      <c r="AOZ22" s="5"/>
      <c r="APA22" s="5"/>
      <c r="APB22" s="5"/>
      <c r="APC22" s="5"/>
      <c r="APD22" s="5"/>
      <c r="APE22" s="5"/>
      <c r="APF22" s="5"/>
      <c r="APG22" s="5"/>
      <c r="APH22" s="5"/>
      <c r="API22" s="5"/>
      <c r="APJ22" s="5"/>
      <c r="APK22" s="5"/>
      <c r="APL22" s="5"/>
      <c r="APM22" s="5"/>
      <c r="APN22" s="5"/>
      <c r="APO22" s="5"/>
      <c r="APP22" s="5"/>
      <c r="APQ22" s="5"/>
      <c r="APR22" s="5"/>
      <c r="APS22" s="5"/>
      <c r="APT22" s="5"/>
      <c r="APU22" s="5"/>
      <c r="APV22" s="5"/>
      <c r="APW22" s="5"/>
      <c r="APX22" s="5"/>
      <c r="APY22" s="5"/>
      <c r="APZ22" s="5"/>
      <c r="AQA22" s="5"/>
      <c r="AQB22" s="5"/>
      <c r="AQC22" s="5"/>
      <c r="AQD22" s="5"/>
      <c r="AQE22" s="5"/>
      <c r="AQF22" s="5"/>
      <c r="AQG22" s="5"/>
      <c r="AQH22" s="5"/>
      <c r="AQI22" s="5"/>
      <c r="AQJ22" s="5"/>
      <c r="AQK22" s="5"/>
      <c r="AQL22" s="5"/>
      <c r="AQM22" s="5"/>
      <c r="AQN22" s="5"/>
      <c r="AQO22" s="5"/>
      <c r="AQP22" s="5"/>
      <c r="AQQ22" s="5"/>
      <c r="AQR22" s="5"/>
      <c r="AQS22" s="5"/>
      <c r="AQT22" s="5"/>
      <c r="AQU22" s="5"/>
      <c r="AQV22" s="5"/>
      <c r="AQW22" s="5"/>
      <c r="AQX22" s="5"/>
      <c r="AQY22" s="5"/>
      <c r="AQZ22" s="5"/>
      <c r="ARA22" s="5"/>
      <c r="ARB22" s="5"/>
      <c r="ARC22" s="5"/>
      <c r="ARD22" s="5"/>
      <c r="ARE22" s="5"/>
      <c r="ARF22" s="5"/>
      <c r="ARG22" s="5"/>
      <c r="ARH22" s="5"/>
      <c r="ARI22" s="5"/>
      <c r="ARJ22" s="5"/>
      <c r="ARK22" s="5"/>
      <c r="ARL22" s="5"/>
      <c r="ARM22" s="5"/>
      <c r="ARN22" s="5"/>
      <c r="ARO22" s="5"/>
      <c r="ARP22" s="5"/>
      <c r="ARQ22" s="5"/>
      <c r="ARR22" s="5"/>
      <c r="ARS22" s="5"/>
      <c r="ART22" s="5"/>
      <c r="ARU22" s="5"/>
      <c r="ARV22" s="5"/>
      <c r="ARW22" s="5"/>
      <c r="ARX22" s="5"/>
      <c r="ARY22" s="5"/>
      <c r="ARZ22" s="5"/>
      <c r="ASA22" s="5"/>
      <c r="ASB22" s="5"/>
      <c r="ASC22" s="5"/>
      <c r="ASD22" s="5"/>
      <c r="ASE22" s="5"/>
      <c r="ASF22" s="5"/>
      <c r="ASG22" s="5"/>
      <c r="ASH22" s="5"/>
      <c r="ASI22" s="5"/>
      <c r="ASJ22" s="5"/>
      <c r="ASK22" s="5"/>
      <c r="ASL22" s="5"/>
      <c r="ASM22" s="5"/>
      <c r="ASN22" s="5"/>
      <c r="ASO22" s="5"/>
      <c r="ASP22" s="5"/>
      <c r="ASQ22" s="5"/>
      <c r="ASR22" s="5"/>
      <c r="ASS22" s="5"/>
      <c r="AST22" s="5"/>
      <c r="ASU22" s="5"/>
      <c r="ASV22" s="5"/>
      <c r="ASW22" s="5"/>
      <c r="ASX22" s="5"/>
      <c r="ASY22" s="5"/>
      <c r="ASZ22" s="5"/>
      <c r="ATA22" s="5"/>
      <c r="ATB22" s="5"/>
      <c r="ATC22" s="5"/>
      <c r="ATD22" s="5"/>
      <c r="ATE22" s="5"/>
      <c r="ATF22" s="5"/>
      <c r="ATG22" s="5"/>
      <c r="ATH22" s="5"/>
      <c r="ATI22" s="5"/>
      <c r="ATJ22" s="5"/>
      <c r="ATK22" s="5"/>
      <c r="ATL22" s="5"/>
      <c r="ATM22" s="5"/>
      <c r="ATN22" s="5"/>
      <c r="ATO22" s="5"/>
      <c r="ATP22" s="5"/>
      <c r="ATQ22" s="5"/>
      <c r="ATR22" s="5"/>
      <c r="ATS22" s="5"/>
      <c r="ATT22" s="5"/>
      <c r="ATU22" s="5"/>
      <c r="ATV22" s="5"/>
      <c r="ATW22" s="5"/>
      <c r="ATX22" s="5"/>
      <c r="ATY22" s="5"/>
      <c r="ATZ22" s="5"/>
      <c r="AUA22" s="5"/>
      <c r="AUB22" s="5"/>
      <c r="AUC22" s="5"/>
      <c r="AUD22" s="5"/>
      <c r="AUE22" s="5"/>
      <c r="AUF22" s="5"/>
      <c r="AUG22" s="5"/>
      <c r="AUH22" s="5"/>
      <c r="AUI22" s="5"/>
      <c r="AUJ22" s="5"/>
      <c r="AUK22" s="5"/>
      <c r="AUL22" s="5"/>
      <c r="AUM22" s="5"/>
      <c r="AUN22" s="5"/>
      <c r="AUO22" s="5"/>
      <c r="AUP22" s="5"/>
      <c r="AUQ22" s="5"/>
      <c r="AUR22" s="5"/>
      <c r="AUS22" s="5"/>
      <c r="AUT22" s="5"/>
      <c r="AUU22" s="5"/>
      <c r="AUV22" s="5"/>
      <c r="AUW22" s="5"/>
      <c r="AUX22" s="5"/>
      <c r="AUY22" s="5"/>
      <c r="AUZ22" s="5"/>
      <c r="AVA22" s="5"/>
      <c r="AVB22" s="5"/>
      <c r="AVC22" s="5"/>
      <c r="AVD22" s="5"/>
      <c r="AVE22" s="5"/>
      <c r="AVF22" s="5"/>
      <c r="AVG22" s="5"/>
      <c r="AVH22" s="5"/>
      <c r="AVI22" s="5"/>
      <c r="AVJ22" s="5"/>
      <c r="AVK22" s="5"/>
      <c r="AVL22" s="5"/>
      <c r="AVM22" s="5"/>
      <c r="AVN22" s="5"/>
      <c r="AVO22" s="5"/>
      <c r="AVP22" s="5"/>
      <c r="AVQ22" s="5"/>
      <c r="AVR22" s="5"/>
      <c r="AVS22" s="5"/>
      <c r="AVT22" s="5"/>
      <c r="AVU22" s="5"/>
      <c r="AVV22" s="5"/>
      <c r="AVW22" s="5"/>
      <c r="AVX22" s="5"/>
      <c r="AVY22" s="5"/>
      <c r="AVZ22" s="5"/>
      <c r="AWA22" s="5"/>
      <c r="AWB22" s="5"/>
      <c r="AWC22" s="5"/>
      <c r="AWD22" s="5"/>
      <c r="AWE22" s="5"/>
      <c r="AWF22" s="5"/>
      <c r="AWG22" s="5"/>
      <c r="AWH22" s="5"/>
      <c r="AWI22" s="5"/>
      <c r="AWJ22" s="5"/>
      <c r="AWK22" s="5"/>
      <c r="AWL22" s="5"/>
      <c r="AWM22" s="5"/>
      <c r="AWN22" s="5"/>
      <c r="AWO22" s="5"/>
      <c r="AWP22" s="5"/>
      <c r="AWQ22" s="5"/>
      <c r="AWR22" s="5"/>
      <c r="AWS22" s="5"/>
      <c r="AWT22" s="5"/>
      <c r="AWU22" s="5"/>
      <c r="AWV22" s="5"/>
      <c r="AWW22" s="5"/>
      <c r="AWX22" s="5"/>
      <c r="AWY22" s="5"/>
      <c r="AWZ22" s="5"/>
      <c r="AXA22" s="5"/>
      <c r="AXB22" s="5"/>
      <c r="AXC22" s="5"/>
      <c r="AXD22" s="5"/>
      <c r="AXE22" s="5"/>
      <c r="AXF22" s="5"/>
      <c r="AXG22" s="5"/>
      <c r="AXH22" s="5"/>
      <c r="AXI22" s="5"/>
      <c r="AXJ22" s="5"/>
      <c r="AXK22" s="5"/>
      <c r="AXL22" s="5"/>
      <c r="AXM22" s="5"/>
      <c r="AXN22" s="5"/>
      <c r="AXO22" s="5"/>
      <c r="AXP22" s="5"/>
      <c r="AXQ22" s="5"/>
      <c r="AXR22" s="5"/>
      <c r="AXS22" s="5"/>
      <c r="AXT22" s="5"/>
      <c r="AXU22" s="5"/>
      <c r="AXV22" s="5"/>
      <c r="AXW22" s="5"/>
      <c r="AXX22" s="5"/>
      <c r="AXY22" s="5"/>
    </row>
    <row r="23" spans="1:1325">
      <c r="A23" s="18" t="s">
        <v>15</v>
      </c>
      <c r="B23" s="80"/>
      <c r="C23" s="81"/>
      <c r="D23" s="81"/>
      <c r="E23" s="81"/>
      <c r="F23" s="81"/>
      <c r="G23" s="83"/>
      <c r="H23" s="10">
        <v>0</v>
      </c>
      <c r="I23" s="11"/>
      <c r="J23" s="11">
        <v>0</v>
      </c>
      <c r="K23" s="11"/>
      <c r="L23" s="22">
        <v>5</v>
      </c>
      <c r="M23" s="12">
        <f>SUM(H23:L23)</f>
        <v>5</v>
      </c>
      <c r="N23" s="10">
        <v>0</v>
      </c>
      <c r="O23" s="11"/>
      <c r="P23" s="11">
        <v>0</v>
      </c>
      <c r="Q23" s="11"/>
      <c r="R23" s="22">
        <v>5</v>
      </c>
      <c r="S23" s="12">
        <f>SUM(N23:R23)</f>
        <v>5</v>
      </c>
      <c r="T23" s="10">
        <v>0</v>
      </c>
      <c r="U23" s="11"/>
      <c r="V23" s="11">
        <v>0</v>
      </c>
      <c r="W23" s="11"/>
      <c r="X23" s="22">
        <v>5</v>
      </c>
      <c r="Y23" s="12">
        <f>SUM(T23:X23)</f>
        <v>5</v>
      </c>
      <c r="Z23" s="10">
        <v>0</v>
      </c>
      <c r="AA23" s="11"/>
      <c r="AB23" s="11">
        <v>0</v>
      </c>
      <c r="AC23" s="11"/>
      <c r="AD23" s="22">
        <v>5</v>
      </c>
      <c r="AE23" s="12">
        <f>SUM(Z23:AD23)</f>
        <v>5</v>
      </c>
      <c r="AF23" s="10">
        <v>0</v>
      </c>
      <c r="AG23" s="11"/>
      <c r="AH23" s="11">
        <v>0</v>
      </c>
      <c r="AI23" s="11"/>
      <c r="AJ23" s="22">
        <v>5</v>
      </c>
      <c r="AK23" s="12">
        <f>SUM(AF23:AJ23)</f>
        <v>5</v>
      </c>
      <c r="AL23" s="10">
        <v>0</v>
      </c>
      <c r="AM23" s="11"/>
      <c r="AN23" s="11">
        <v>0</v>
      </c>
      <c r="AO23" s="11"/>
      <c r="AP23" s="22">
        <v>5</v>
      </c>
      <c r="AQ23" s="12">
        <f>SUM(AL23:AP23)</f>
        <v>5</v>
      </c>
      <c r="AR23" s="10">
        <v>0</v>
      </c>
      <c r="AS23" s="11"/>
      <c r="AT23" s="11">
        <v>0</v>
      </c>
      <c r="AU23" s="11"/>
      <c r="AV23" s="22">
        <v>5</v>
      </c>
      <c r="AW23" s="12">
        <f>SUM(AR23:AV23)</f>
        <v>5</v>
      </c>
      <c r="AX23" s="10">
        <v>0</v>
      </c>
      <c r="AY23" s="11"/>
      <c r="AZ23" s="11">
        <v>0</v>
      </c>
      <c r="BA23" s="11"/>
      <c r="BB23" s="22">
        <v>5</v>
      </c>
      <c r="BC23" s="12">
        <f>SUM(AX23:BB23)</f>
        <v>5</v>
      </c>
      <c r="BD23" s="10">
        <v>0</v>
      </c>
      <c r="BE23" s="11"/>
      <c r="BF23" s="11">
        <v>0</v>
      </c>
      <c r="BG23" s="11"/>
      <c r="BH23" s="22">
        <v>0</v>
      </c>
      <c r="BI23" s="12">
        <f>SUM(BD23:BH23)</f>
        <v>0</v>
      </c>
      <c r="BJ23" s="10">
        <v>0</v>
      </c>
      <c r="BK23" s="11"/>
      <c r="BL23" s="11">
        <v>0</v>
      </c>
      <c r="BM23" s="11"/>
      <c r="BN23" s="22">
        <v>0</v>
      </c>
      <c r="BO23" s="12">
        <f>SUM(BJ23:BN23)</f>
        <v>0</v>
      </c>
      <c r="BP23" s="10">
        <v>0</v>
      </c>
      <c r="BQ23" s="11"/>
      <c r="BR23" s="11">
        <v>0</v>
      </c>
      <c r="BS23" s="11"/>
      <c r="BT23" s="22">
        <v>0</v>
      </c>
      <c r="BU23" s="12">
        <f>SUM(BP23:BT23)</f>
        <v>0</v>
      </c>
      <c r="BV23" s="10">
        <v>1</v>
      </c>
      <c r="BW23" s="11"/>
      <c r="BX23" s="11">
        <v>3</v>
      </c>
      <c r="BY23" s="11"/>
      <c r="BZ23" s="22">
        <v>0</v>
      </c>
      <c r="CA23" s="12">
        <f>SUM(BV23:BZ23)</f>
        <v>4</v>
      </c>
      <c r="CB23" s="10">
        <v>1</v>
      </c>
      <c r="CC23" s="11"/>
      <c r="CD23" s="11">
        <v>3</v>
      </c>
      <c r="CE23" s="11"/>
      <c r="CF23" s="22">
        <v>5</v>
      </c>
      <c r="CG23" s="12">
        <f>SUM(CB23:CF23)</f>
        <v>9</v>
      </c>
      <c r="CH23" s="10">
        <v>1</v>
      </c>
      <c r="CI23" s="11"/>
      <c r="CJ23" s="11">
        <v>3</v>
      </c>
      <c r="CK23" s="11"/>
      <c r="CL23" s="22">
        <v>5</v>
      </c>
      <c r="CM23" s="12">
        <f>SUM(CH23:CL23)</f>
        <v>9</v>
      </c>
      <c r="CN23" s="11">
        <v>1</v>
      </c>
      <c r="CO23" s="11"/>
      <c r="CP23" s="11">
        <v>3</v>
      </c>
      <c r="CQ23" s="11"/>
      <c r="CR23" s="22">
        <v>6</v>
      </c>
      <c r="CS23" s="83">
        <f>SUM(CN23:CR23)</f>
        <v>10</v>
      </c>
      <c r="CT23" s="11">
        <v>1</v>
      </c>
      <c r="CU23" s="11"/>
      <c r="CV23" s="11">
        <v>3</v>
      </c>
      <c r="CW23" s="11"/>
      <c r="CX23" s="22">
        <v>0</v>
      </c>
      <c r="CY23" s="83">
        <f>SUM(CT23:CX23)</f>
        <v>4</v>
      </c>
      <c r="CZ23" s="11">
        <v>1</v>
      </c>
      <c r="DA23" s="11"/>
      <c r="DB23" s="11">
        <v>3</v>
      </c>
      <c r="DC23" s="11"/>
      <c r="DD23" s="22">
        <v>5</v>
      </c>
      <c r="DE23" s="11">
        <f>SUM(CZ23:DD23)</f>
        <v>9</v>
      </c>
      <c r="DF23" s="11"/>
      <c r="DG23" s="80">
        <v>1</v>
      </c>
      <c r="DH23" s="81"/>
      <c r="DI23" s="81">
        <v>3</v>
      </c>
      <c r="DJ23" s="81"/>
      <c r="DK23" s="104">
        <v>5</v>
      </c>
      <c r="DL23" s="81">
        <f>SUM(DG23:DK23)</f>
        <v>9</v>
      </c>
      <c r="DM23" s="83"/>
      <c r="DN23" s="80">
        <v>2</v>
      </c>
      <c r="DO23" s="81"/>
      <c r="DP23" s="81">
        <v>3</v>
      </c>
      <c r="DQ23" s="81"/>
      <c r="DR23" s="104">
        <v>5</v>
      </c>
      <c r="DS23" s="81">
        <f>SUM(DN23:DR23)</f>
        <v>10</v>
      </c>
      <c r="DT23" s="83"/>
      <c r="DU23" s="81">
        <v>1</v>
      </c>
      <c r="DV23" s="81"/>
      <c r="DW23" s="81">
        <v>0</v>
      </c>
      <c r="DX23" s="81"/>
      <c r="DY23" s="104">
        <v>5</v>
      </c>
      <c r="DZ23" s="81">
        <f>SUM(DU23:DY23)</f>
        <v>6</v>
      </c>
      <c r="EA23" s="83"/>
      <c r="EB23" s="80">
        <v>1</v>
      </c>
      <c r="EC23" s="81"/>
      <c r="ED23" s="81">
        <v>0</v>
      </c>
      <c r="EE23" s="81"/>
      <c r="EF23" s="104">
        <v>5</v>
      </c>
      <c r="EG23" s="81">
        <f>SUM(EB23:EF23)</f>
        <v>6</v>
      </c>
      <c r="EH23" s="83"/>
      <c r="EI23" s="11">
        <v>1</v>
      </c>
      <c r="EJ23" s="11"/>
      <c r="EK23" s="11">
        <v>0</v>
      </c>
      <c r="EL23" s="11"/>
      <c r="EM23" s="22">
        <v>5</v>
      </c>
      <c r="EN23" s="11">
        <f>SUM(EI23:EM23)</f>
        <v>6</v>
      </c>
      <c r="EO23" s="12"/>
      <c r="EP23" s="11">
        <v>1</v>
      </c>
      <c r="EQ23" s="11"/>
      <c r="ER23" s="11">
        <v>0</v>
      </c>
      <c r="ES23" s="11"/>
      <c r="ET23" s="22">
        <v>4</v>
      </c>
      <c r="EU23" s="11">
        <f>SUM(EP23:ET23)</f>
        <v>5</v>
      </c>
      <c r="EV23" s="12"/>
      <c r="EW23" s="11">
        <v>1</v>
      </c>
      <c r="EX23" s="11"/>
      <c r="EY23" s="11">
        <v>0</v>
      </c>
      <c r="EZ23" s="11"/>
      <c r="FA23" s="22">
        <v>3</v>
      </c>
      <c r="FB23" s="11">
        <f>SUM(EW23:FA23)</f>
        <v>4</v>
      </c>
      <c r="FC23" s="12"/>
      <c r="FD23" s="11">
        <v>1</v>
      </c>
      <c r="FE23" s="11"/>
      <c r="FF23" s="11">
        <v>0</v>
      </c>
      <c r="FG23" s="11"/>
      <c r="FH23" s="22">
        <v>3</v>
      </c>
      <c r="FI23" s="11">
        <f>SUM(FD23:FH23)</f>
        <v>4</v>
      </c>
      <c r="FJ23" s="12"/>
      <c r="FK23" s="11">
        <v>0</v>
      </c>
      <c r="FL23" s="11"/>
      <c r="FM23" s="11">
        <v>0</v>
      </c>
      <c r="FN23" s="11"/>
      <c r="FO23" s="22">
        <v>3</v>
      </c>
      <c r="FP23" s="11">
        <f>SUM(FK23:FO23)</f>
        <v>3</v>
      </c>
      <c r="FQ23" s="12"/>
      <c r="FR23" s="11">
        <v>0</v>
      </c>
      <c r="FS23" s="11"/>
      <c r="FT23" s="11">
        <v>0</v>
      </c>
      <c r="FU23" s="11"/>
      <c r="FV23" s="22">
        <v>3</v>
      </c>
      <c r="FW23" s="11">
        <f>SUM(FR23:FV23)</f>
        <v>3</v>
      </c>
      <c r="FX23" s="12"/>
      <c r="FY23" s="11">
        <v>0</v>
      </c>
      <c r="FZ23" s="11"/>
      <c r="GA23" s="11">
        <v>0</v>
      </c>
      <c r="GB23" s="11"/>
      <c r="GC23" s="22">
        <v>3</v>
      </c>
      <c r="GD23" s="11">
        <f>SUM(FY23:GC23)</f>
        <v>3</v>
      </c>
      <c r="GE23" s="12"/>
      <c r="GF23" s="11">
        <v>0</v>
      </c>
      <c r="GG23" s="11"/>
      <c r="GH23" s="11">
        <v>0</v>
      </c>
      <c r="GI23" s="11"/>
      <c r="GJ23" s="22">
        <v>4</v>
      </c>
      <c r="GK23" s="11">
        <f>SUM(GF23:GJ23)</f>
        <v>4</v>
      </c>
      <c r="GL23" s="12"/>
      <c r="GM23" s="11">
        <v>0</v>
      </c>
      <c r="GN23" s="11"/>
      <c r="GO23" s="11">
        <v>1</v>
      </c>
      <c r="GP23" s="11"/>
      <c r="GQ23" s="22">
        <v>4</v>
      </c>
      <c r="GR23" s="11">
        <f>SUM(GM23:GQ23)</f>
        <v>5</v>
      </c>
      <c r="GS23" s="12"/>
      <c r="GT23" s="11">
        <v>0</v>
      </c>
      <c r="GU23" s="11"/>
      <c r="GV23" s="11">
        <v>2</v>
      </c>
      <c r="GW23" s="11"/>
      <c r="GX23" s="22">
        <v>5</v>
      </c>
      <c r="GY23" s="11">
        <f>SUM(GT23:GX23)</f>
        <v>7</v>
      </c>
      <c r="GZ23" s="12"/>
      <c r="HA23" s="11">
        <v>0</v>
      </c>
      <c r="HB23" s="11"/>
      <c r="HC23" s="11">
        <v>2</v>
      </c>
      <c r="HD23" s="11"/>
      <c r="HE23" s="22">
        <v>3</v>
      </c>
      <c r="HF23" s="11">
        <f>SUM(HA23:HE23)</f>
        <v>5</v>
      </c>
      <c r="HG23" s="12"/>
      <c r="HH23" s="11">
        <v>1</v>
      </c>
      <c r="HI23" s="11"/>
      <c r="HJ23" s="11">
        <v>0</v>
      </c>
      <c r="HK23" s="11"/>
      <c r="HL23" s="22">
        <v>3</v>
      </c>
      <c r="HM23" s="11">
        <f>SUM(HH23:HL23)</f>
        <v>4</v>
      </c>
      <c r="HN23" s="12"/>
      <c r="HO23" s="11">
        <v>1</v>
      </c>
      <c r="HP23" s="11"/>
      <c r="HQ23" s="11">
        <v>0</v>
      </c>
      <c r="HR23" s="11"/>
      <c r="HS23" s="22">
        <v>5</v>
      </c>
      <c r="HT23" s="11">
        <f>SUM(HO23:HS23)</f>
        <v>6</v>
      </c>
      <c r="HU23" s="12"/>
      <c r="HV23" s="11">
        <v>0</v>
      </c>
      <c r="HW23" s="11"/>
      <c r="HX23" s="11">
        <v>0</v>
      </c>
      <c r="HY23" s="11"/>
      <c r="HZ23" s="22">
        <v>5</v>
      </c>
      <c r="IA23" s="11">
        <f>SUM(HV23:HZ23)</f>
        <v>5</v>
      </c>
      <c r="IB23" s="12"/>
      <c r="IC23" s="11">
        <v>0</v>
      </c>
      <c r="ID23" s="11"/>
      <c r="IE23" s="11">
        <v>1</v>
      </c>
      <c r="IF23" s="11"/>
      <c r="IG23" s="22">
        <v>3</v>
      </c>
      <c r="IH23" s="11">
        <f>SUM(IC23:IG23)</f>
        <v>4</v>
      </c>
      <c r="II23" s="12"/>
      <c r="IJ23" s="11">
        <v>0</v>
      </c>
      <c r="IK23" s="11"/>
      <c r="IL23" s="11">
        <v>1</v>
      </c>
      <c r="IM23" s="11"/>
      <c r="IN23" s="22">
        <v>3</v>
      </c>
      <c r="IO23" s="11">
        <f>SUM(IJ23:IN23)</f>
        <v>4</v>
      </c>
      <c r="IP23" s="12"/>
      <c r="IQ23" s="11">
        <v>0</v>
      </c>
      <c r="IR23" s="11"/>
      <c r="IS23" s="11">
        <v>0</v>
      </c>
      <c r="IT23" s="11"/>
      <c r="IU23" s="22">
        <v>4</v>
      </c>
      <c r="IV23" s="11">
        <f>SUM(IQ23:IU23)</f>
        <v>4</v>
      </c>
      <c r="IW23" s="12"/>
      <c r="IX23" s="11">
        <v>0</v>
      </c>
      <c r="IY23" s="11"/>
      <c r="IZ23" s="11">
        <v>0</v>
      </c>
      <c r="JA23" s="11"/>
      <c r="JB23" s="22">
        <v>4</v>
      </c>
      <c r="JC23" s="11">
        <f>SUM(IX23:JB23)</f>
        <v>4</v>
      </c>
      <c r="JD23" s="12"/>
      <c r="JE23" s="11">
        <v>0</v>
      </c>
      <c r="JF23" s="11"/>
      <c r="JG23" s="11">
        <v>0</v>
      </c>
      <c r="JH23" s="11"/>
      <c r="JI23" s="22">
        <v>3</v>
      </c>
      <c r="JJ23" s="11">
        <f>SUM(JE23:JI23)</f>
        <v>3</v>
      </c>
      <c r="JK23" s="12"/>
      <c r="JL23" s="11">
        <v>0</v>
      </c>
      <c r="JM23" s="11"/>
      <c r="JN23" s="11">
        <v>0</v>
      </c>
      <c r="JO23" s="11"/>
      <c r="JP23" s="22">
        <v>3</v>
      </c>
      <c r="JQ23" s="11">
        <f>SUM(JL23:JP23)</f>
        <v>3</v>
      </c>
      <c r="JR23" s="12"/>
      <c r="JS23" s="11">
        <v>0</v>
      </c>
      <c r="JT23" s="11"/>
      <c r="JU23" s="11">
        <v>0</v>
      </c>
      <c r="JV23" s="11"/>
      <c r="JW23" s="22">
        <v>3</v>
      </c>
      <c r="JX23" s="11">
        <f>SUM(JS23:JW23)</f>
        <v>3</v>
      </c>
      <c r="JY23" s="12"/>
      <c r="JZ23" s="11">
        <v>0</v>
      </c>
      <c r="KA23" s="11"/>
      <c r="KB23" s="11">
        <v>0</v>
      </c>
      <c r="KC23" s="11"/>
      <c r="KD23" s="13">
        <v>2</v>
      </c>
      <c r="KE23" s="11">
        <f>SUM(JZ23:KD23)</f>
        <v>2</v>
      </c>
      <c r="KF23" s="12"/>
      <c r="KG23" s="11">
        <v>0</v>
      </c>
      <c r="KH23" s="11"/>
      <c r="KI23" s="11">
        <v>1</v>
      </c>
      <c r="KJ23" s="11"/>
      <c r="KK23" s="13">
        <v>2</v>
      </c>
      <c r="KL23" s="11">
        <f>SUM(KG23:KK23)</f>
        <v>3</v>
      </c>
      <c r="KM23" s="12"/>
      <c r="KN23" s="11">
        <v>0</v>
      </c>
      <c r="KO23" s="11"/>
      <c r="KP23" s="11">
        <v>1</v>
      </c>
      <c r="KQ23" s="11"/>
      <c r="KR23" s="13">
        <v>1</v>
      </c>
      <c r="KS23" s="11">
        <f>SUM(KN23:KR23)</f>
        <v>2</v>
      </c>
      <c r="KT23" s="12"/>
      <c r="KU23" s="11">
        <v>0</v>
      </c>
      <c r="KV23" s="11"/>
      <c r="KW23" s="11">
        <v>1</v>
      </c>
      <c r="KX23" s="11"/>
      <c r="KY23" s="13">
        <v>1</v>
      </c>
      <c r="KZ23" s="11">
        <f>SUM(KU23:KY23)</f>
        <v>2</v>
      </c>
      <c r="LA23" s="12"/>
      <c r="LB23" s="11">
        <v>1</v>
      </c>
      <c r="LC23" s="11"/>
      <c r="LD23" s="11">
        <v>0</v>
      </c>
      <c r="LE23" s="11"/>
      <c r="LF23" s="13">
        <v>1</v>
      </c>
      <c r="LG23" s="11">
        <f>SUM(LB23:LF23)</f>
        <v>2</v>
      </c>
      <c r="LH23" s="12"/>
      <c r="LI23" s="11">
        <v>1</v>
      </c>
      <c r="LJ23" s="11"/>
      <c r="LK23" s="11">
        <v>0</v>
      </c>
      <c r="LL23" s="11"/>
      <c r="LM23" s="13">
        <v>1</v>
      </c>
      <c r="LN23" s="11">
        <f>SUM(LI23:LM23)</f>
        <v>2</v>
      </c>
      <c r="LO23" s="12"/>
      <c r="LP23" s="11">
        <v>1</v>
      </c>
      <c r="LQ23" s="11"/>
      <c r="LR23" s="11">
        <v>0</v>
      </c>
      <c r="LS23" s="11"/>
      <c r="LT23" s="13">
        <v>0</v>
      </c>
      <c r="LU23" s="11">
        <f>SUM(LP23:LT23)</f>
        <v>1</v>
      </c>
      <c r="LV23" s="12"/>
      <c r="AMA23" s="5"/>
      <c r="AMB23" s="5"/>
      <c r="AMC23" s="5"/>
      <c r="AMD23" s="5"/>
      <c r="AME23" s="5"/>
      <c r="AMF23" s="5"/>
      <c r="AMG23" s="5"/>
      <c r="AMH23" s="5"/>
      <c r="AMI23" s="5"/>
      <c r="AMJ23" s="5"/>
      <c r="AMK23" s="5"/>
      <c r="AML23" s="5"/>
      <c r="AMM23" s="5"/>
      <c r="AMN23" s="5"/>
      <c r="AMO23" s="5"/>
      <c r="AMP23" s="5"/>
      <c r="AMQ23" s="5"/>
      <c r="AMR23" s="5"/>
      <c r="AMS23" s="5"/>
      <c r="AMT23" s="5"/>
      <c r="AMU23" s="5"/>
      <c r="AMV23" s="5"/>
      <c r="AMW23" s="5"/>
      <c r="AMX23" s="5"/>
      <c r="AMY23" s="5"/>
      <c r="AMZ23" s="5"/>
      <c r="ANA23" s="5"/>
      <c r="ANB23" s="5"/>
      <c r="ANC23" s="5"/>
      <c r="AND23" s="5"/>
      <c r="ANE23" s="5"/>
      <c r="ANF23" s="5"/>
      <c r="ANG23" s="5"/>
      <c r="ANH23" s="5"/>
      <c r="ANI23" s="5"/>
      <c r="ANJ23" s="5"/>
      <c r="ANK23" s="5"/>
      <c r="ANL23" s="5"/>
      <c r="ANM23" s="5"/>
      <c r="ANN23" s="5"/>
      <c r="ANO23" s="5"/>
      <c r="ANP23" s="5"/>
      <c r="ANQ23" s="5"/>
      <c r="ANR23" s="5"/>
      <c r="ANS23" s="5"/>
      <c r="ANT23" s="5"/>
      <c r="ANU23" s="5"/>
      <c r="ANV23" s="5"/>
      <c r="ANW23" s="5"/>
      <c r="ANX23" s="5"/>
      <c r="ANY23" s="5"/>
      <c r="ANZ23" s="5"/>
      <c r="AOA23" s="5"/>
      <c r="AOB23" s="5"/>
      <c r="AOC23" s="5"/>
      <c r="AOD23" s="5"/>
      <c r="AOE23" s="5"/>
      <c r="AOF23" s="5"/>
      <c r="AOG23" s="5"/>
      <c r="AOH23" s="5"/>
      <c r="AOI23" s="5"/>
      <c r="AOJ23" s="5"/>
      <c r="AOK23" s="5"/>
      <c r="AOL23" s="5"/>
      <c r="AOM23" s="5"/>
      <c r="AON23" s="5"/>
      <c r="AOO23" s="5"/>
      <c r="AOP23" s="5"/>
      <c r="AOQ23" s="5"/>
      <c r="AOR23" s="5"/>
      <c r="AOS23" s="5"/>
      <c r="AOT23" s="5"/>
      <c r="AOU23" s="5"/>
      <c r="AOV23" s="5"/>
      <c r="AOW23" s="5"/>
      <c r="AOX23" s="5"/>
      <c r="AOY23" s="5"/>
      <c r="AOZ23" s="5"/>
      <c r="APA23" s="5"/>
      <c r="APB23" s="5"/>
      <c r="APC23" s="5"/>
      <c r="APD23" s="5"/>
      <c r="APE23" s="5"/>
      <c r="APF23" s="5"/>
      <c r="APG23" s="5"/>
      <c r="APH23" s="5"/>
      <c r="API23" s="5"/>
      <c r="APJ23" s="5"/>
      <c r="APK23" s="5"/>
      <c r="APL23" s="5"/>
      <c r="APM23" s="5"/>
      <c r="APN23" s="5"/>
      <c r="APO23" s="5"/>
      <c r="APP23" s="5"/>
      <c r="APQ23" s="5"/>
      <c r="APR23" s="5"/>
      <c r="APS23" s="5"/>
      <c r="APT23" s="5"/>
      <c r="APU23" s="5"/>
      <c r="APV23" s="5"/>
      <c r="APW23" s="5"/>
      <c r="APX23" s="5"/>
      <c r="APY23" s="5"/>
      <c r="APZ23" s="5"/>
      <c r="AQA23" s="5"/>
      <c r="AQB23" s="5"/>
      <c r="AQC23" s="5"/>
      <c r="AQD23" s="5"/>
      <c r="AQE23" s="5"/>
      <c r="AQF23" s="5"/>
      <c r="AQG23" s="5"/>
      <c r="AQH23" s="5"/>
      <c r="AQI23" s="5"/>
      <c r="AQJ23" s="5"/>
      <c r="AQK23" s="5"/>
      <c r="AQL23" s="5"/>
      <c r="AQM23" s="5"/>
      <c r="AQN23" s="5"/>
      <c r="AQO23" s="5"/>
      <c r="AQP23" s="5"/>
      <c r="AQQ23" s="5"/>
      <c r="AQR23" s="5"/>
      <c r="AQS23" s="5"/>
      <c r="AQT23" s="5"/>
      <c r="AQU23" s="5"/>
      <c r="AQV23" s="5"/>
      <c r="AQW23" s="5"/>
      <c r="AQX23" s="5"/>
      <c r="AQY23" s="5"/>
      <c r="AQZ23" s="5"/>
      <c r="ARA23" s="5"/>
      <c r="ARB23" s="5"/>
      <c r="ARC23" s="5"/>
      <c r="ARD23" s="5"/>
      <c r="ARE23" s="5"/>
      <c r="ARF23" s="5"/>
      <c r="ARG23" s="5"/>
      <c r="ARH23" s="5"/>
      <c r="ARI23" s="5"/>
      <c r="ARJ23" s="5"/>
      <c r="ARK23" s="5"/>
      <c r="ARL23" s="5"/>
      <c r="ARM23" s="5"/>
      <c r="ARN23" s="5"/>
      <c r="ARO23" s="5"/>
      <c r="ARP23" s="5"/>
      <c r="ARQ23" s="5"/>
      <c r="ARR23" s="5"/>
      <c r="ARS23" s="5"/>
      <c r="ART23" s="5"/>
      <c r="ARU23" s="5"/>
      <c r="ARV23" s="5"/>
      <c r="ARW23" s="5"/>
      <c r="ARX23" s="5"/>
      <c r="ARY23" s="5"/>
      <c r="ARZ23" s="5"/>
      <c r="ASA23" s="5"/>
      <c r="ASB23" s="5"/>
      <c r="ASC23" s="5"/>
      <c r="ASD23" s="5"/>
      <c r="ASE23" s="5"/>
      <c r="ASF23" s="5"/>
      <c r="ASG23" s="5"/>
      <c r="ASH23" s="5"/>
      <c r="ASI23" s="5"/>
      <c r="ASJ23" s="5"/>
      <c r="ASK23" s="5"/>
      <c r="ASL23" s="5"/>
      <c r="ASM23" s="5"/>
      <c r="ASN23" s="5"/>
      <c r="ASO23" s="5"/>
      <c r="ASP23" s="5"/>
      <c r="ASQ23" s="5"/>
      <c r="ASR23" s="5"/>
      <c r="ASS23" s="5"/>
      <c r="AST23" s="5"/>
      <c r="ASU23" s="5"/>
      <c r="ASV23" s="5"/>
      <c r="ASW23" s="5"/>
      <c r="ASX23" s="5"/>
      <c r="ASY23" s="5"/>
      <c r="ASZ23" s="5"/>
      <c r="ATA23" s="5"/>
      <c r="ATB23" s="5"/>
      <c r="ATC23" s="5"/>
      <c r="ATD23" s="5"/>
      <c r="ATE23" s="5"/>
      <c r="ATF23" s="5"/>
      <c r="ATG23" s="5"/>
      <c r="ATH23" s="5"/>
      <c r="ATI23" s="5"/>
      <c r="ATJ23" s="5"/>
      <c r="ATK23" s="5"/>
      <c r="ATL23" s="5"/>
      <c r="ATM23" s="5"/>
      <c r="ATN23" s="5"/>
      <c r="ATO23" s="5"/>
      <c r="ATP23" s="5"/>
      <c r="ATQ23" s="5"/>
      <c r="ATR23" s="5"/>
      <c r="ATS23" s="5"/>
      <c r="ATT23" s="5"/>
      <c r="ATU23" s="5"/>
      <c r="ATV23" s="5"/>
      <c r="ATW23" s="5"/>
      <c r="ATX23" s="5"/>
      <c r="ATY23" s="5"/>
      <c r="ATZ23" s="5"/>
      <c r="AUA23" s="5"/>
      <c r="AUB23" s="5"/>
      <c r="AUC23" s="5"/>
      <c r="AUD23" s="5"/>
      <c r="AUE23" s="5"/>
      <c r="AUF23" s="5"/>
      <c r="AUG23" s="5"/>
      <c r="AUH23" s="5"/>
      <c r="AUI23" s="5"/>
      <c r="AUJ23" s="5"/>
      <c r="AUK23" s="5"/>
      <c r="AUL23" s="5"/>
      <c r="AUM23" s="5"/>
      <c r="AUN23" s="5"/>
      <c r="AUO23" s="5"/>
      <c r="AUP23" s="5"/>
      <c r="AUQ23" s="5"/>
      <c r="AUR23" s="5"/>
      <c r="AUS23" s="5"/>
      <c r="AUT23" s="5"/>
      <c r="AUU23" s="5"/>
      <c r="AUV23" s="5"/>
      <c r="AUW23" s="5"/>
      <c r="AUX23" s="5"/>
      <c r="AUY23" s="5"/>
      <c r="AUZ23" s="5"/>
      <c r="AVA23" s="5"/>
      <c r="AVB23" s="5"/>
      <c r="AVC23" s="5"/>
      <c r="AVD23" s="5"/>
      <c r="AVE23" s="5"/>
      <c r="AVF23" s="5"/>
      <c r="AVG23" s="5"/>
      <c r="AVH23" s="5"/>
      <c r="AVI23" s="5"/>
      <c r="AVJ23" s="5"/>
      <c r="AVK23" s="5"/>
      <c r="AVL23" s="5"/>
      <c r="AVM23" s="5"/>
      <c r="AVN23" s="5"/>
      <c r="AVO23" s="5"/>
      <c r="AVP23" s="5"/>
      <c r="AVQ23" s="5"/>
      <c r="AVR23" s="5"/>
      <c r="AVS23" s="5"/>
      <c r="AVT23" s="5"/>
      <c r="AVU23" s="5"/>
      <c r="AVV23" s="5"/>
      <c r="AVW23" s="5"/>
      <c r="AVX23" s="5"/>
      <c r="AVY23" s="5"/>
      <c r="AVZ23" s="5"/>
      <c r="AWA23" s="5"/>
      <c r="AWB23" s="5"/>
      <c r="AWC23" s="5"/>
      <c r="AWD23" s="5"/>
      <c r="AWE23" s="5"/>
      <c r="AWF23" s="5"/>
      <c r="AWG23" s="5"/>
      <c r="AWH23" s="5"/>
      <c r="AWI23" s="5"/>
      <c r="AWJ23" s="5"/>
      <c r="AWK23" s="5"/>
      <c r="AWL23" s="5"/>
      <c r="AWM23" s="5"/>
      <c r="AWN23" s="5"/>
      <c r="AWO23" s="5"/>
      <c r="AWP23" s="5"/>
      <c r="AWQ23" s="5"/>
      <c r="AWR23" s="5"/>
      <c r="AWS23" s="5"/>
      <c r="AWT23" s="5"/>
      <c r="AWU23" s="5"/>
      <c r="AWV23" s="5"/>
      <c r="AWW23" s="5"/>
      <c r="AWX23" s="5"/>
      <c r="AWY23" s="5"/>
      <c r="AWZ23" s="5"/>
      <c r="AXA23" s="5"/>
      <c r="AXB23" s="5"/>
      <c r="AXC23" s="5"/>
      <c r="AXD23" s="5"/>
      <c r="AXE23" s="5"/>
      <c r="AXF23" s="5"/>
      <c r="AXG23" s="5"/>
      <c r="AXH23" s="5"/>
      <c r="AXI23" s="5"/>
      <c r="AXJ23" s="5"/>
      <c r="AXK23" s="5"/>
      <c r="AXL23" s="5"/>
      <c r="AXM23" s="5"/>
      <c r="AXN23" s="5"/>
      <c r="AXO23" s="5"/>
      <c r="AXP23" s="5"/>
      <c r="AXQ23" s="5"/>
      <c r="AXR23" s="5"/>
      <c r="AXS23" s="5"/>
      <c r="AXT23" s="5"/>
      <c r="AXU23" s="5"/>
      <c r="AXV23" s="5"/>
      <c r="AXW23" s="5"/>
      <c r="AXX23" s="5"/>
      <c r="AXY23" s="5"/>
    </row>
    <row r="24" spans="1:1325" s="4" customFormat="1">
      <c r="A24" s="23" t="s">
        <v>11</v>
      </c>
      <c r="B24" s="73">
        <f>B21+B23</f>
        <v>40966691</v>
      </c>
      <c r="C24" s="74"/>
      <c r="D24" s="75">
        <f>D21+D23</f>
        <v>42052522</v>
      </c>
      <c r="E24" s="74"/>
      <c r="F24" s="75">
        <f>F21+F23</f>
        <v>83019213</v>
      </c>
      <c r="G24" s="76"/>
      <c r="H24" s="24">
        <f>H21+H23</f>
        <v>4402</v>
      </c>
      <c r="I24" s="25"/>
      <c r="J24" s="25">
        <f>J21+J23</f>
        <v>3528</v>
      </c>
      <c r="K24" s="25"/>
      <c r="L24" s="25">
        <f>L21+L23</f>
        <v>5</v>
      </c>
      <c r="M24" s="26">
        <f>M21+M23</f>
        <v>7935</v>
      </c>
      <c r="N24" s="24">
        <f>N21+N23</f>
        <v>4392</v>
      </c>
      <c r="O24" s="25"/>
      <c r="P24" s="25">
        <f>P21+P23</f>
        <v>3517</v>
      </c>
      <c r="Q24" s="25"/>
      <c r="R24" s="25">
        <f>R21+R23</f>
        <v>5</v>
      </c>
      <c r="S24" s="26">
        <f>S21+S23</f>
        <v>7914</v>
      </c>
      <c r="T24" s="24">
        <f>T21+T23</f>
        <v>4372</v>
      </c>
      <c r="U24" s="25"/>
      <c r="V24" s="25">
        <f>V21+V23</f>
        <v>3504</v>
      </c>
      <c r="W24" s="25"/>
      <c r="X24" s="25">
        <f>X21+X23</f>
        <v>5</v>
      </c>
      <c r="Y24" s="26">
        <f>Y21+Y23</f>
        <v>7881</v>
      </c>
      <c r="Z24" s="24">
        <f>Z21+Z23</f>
        <v>4347</v>
      </c>
      <c r="AA24" s="25"/>
      <c r="AB24" s="25">
        <f>AB21+AB23</f>
        <v>3472</v>
      </c>
      <c r="AC24" s="25"/>
      <c r="AD24" s="25">
        <f>AD21+AD23</f>
        <v>5</v>
      </c>
      <c r="AE24" s="26">
        <f>AE21+AE23</f>
        <v>7824</v>
      </c>
      <c r="AF24" s="24">
        <f>AF21+AF23</f>
        <v>4294</v>
      </c>
      <c r="AG24" s="25"/>
      <c r="AH24" s="25">
        <f>AH21+AH23</f>
        <v>3424</v>
      </c>
      <c r="AI24" s="25"/>
      <c r="AJ24" s="25">
        <f>AJ21+AJ23</f>
        <v>5</v>
      </c>
      <c r="AK24" s="26">
        <f>AK21+AK23</f>
        <v>7723</v>
      </c>
      <c r="AL24" s="24">
        <f>AL21+AL23</f>
        <v>4259</v>
      </c>
      <c r="AM24" s="25"/>
      <c r="AN24" s="25">
        <f>AN21+AN23</f>
        <v>3370</v>
      </c>
      <c r="AO24" s="25"/>
      <c r="AP24" s="25">
        <f>AP21+AP23</f>
        <v>5</v>
      </c>
      <c r="AQ24" s="26">
        <f>AQ21+AQ23</f>
        <v>7634</v>
      </c>
      <c r="AR24" s="24">
        <f>AR21+AR23</f>
        <v>4204</v>
      </c>
      <c r="AS24" s="25"/>
      <c r="AT24" s="25">
        <f>AT21+AT23</f>
        <v>3324</v>
      </c>
      <c r="AU24" s="25"/>
      <c r="AV24" s="25">
        <f>AV21+AV23</f>
        <v>5</v>
      </c>
      <c r="AW24" s="26">
        <f>AW21+AW23</f>
        <v>7533</v>
      </c>
      <c r="AX24" s="24">
        <f>AX21+AX23</f>
        <v>4132</v>
      </c>
      <c r="AY24" s="25"/>
      <c r="AZ24" s="25">
        <f>AZ21+AZ23</f>
        <v>3280</v>
      </c>
      <c r="BA24" s="25"/>
      <c r="BB24" s="25">
        <f>BB21+BB23</f>
        <v>5</v>
      </c>
      <c r="BC24" s="26">
        <f>BC21+BC23</f>
        <v>7417</v>
      </c>
      <c r="BD24" s="24">
        <f>BD21+BD23</f>
        <v>4117</v>
      </c>
      <c r="BE24" s="25"/>
      <c r="BF24" s="25">
        <f>BF21+BF23</f>
        <v>3273</v>
      </c>
      <c r="BG24" s="25"/>
      <c r="BH24" s="25">
        <f>BH21+BH23</f>
        <v>5</v>
      </c>
      <c r="BI24" s="26">
        <f>BI21+BI23</f>
        <v>7395</v>
      </c>
      <c r="BJ24" s="24">
        <f>BJ21+BJ23</f>
        <v>4101</v>
      </c>
      <c r="BK24" s="25"/>
      <c r="BL24" s="25">
        <f>BL21+BL23</f>
        <v>3263</v>
      </c>
      <c r="BM24" s="25"/>
      <c r="BN24" s="25">
        <f>BN21+BN23</f>
        <v>5</v>
      </c>
      <c r="BO24" s="26">
        <f>BO21+BO23</f>
        <v>7369</v>
      </c>
      <c r="BP24" s="24">
        <f>BP21+BP23</f>
        <v>4042</v>
      </c>
      <c r="BQ24" s="25"/>
      <c r="BR24" s="25">
        <f>BR21+BR23</f>
        <v>3218</v>
      </c>
      <c r="BS24" s="25"/>
      <c r="BT24" s="25">
        <f>BT21+BT23</f>
        <v>6</v>
      </c>
      <c r="BU24" s="26">
        <f>BU21+BU23</f>
        <v>7266</v>
      </c>
      <c r="BV24" s="24">
        <f>BV21+BV23</f>
        <v>3967</v>
      </c>
      <c r="BW24" s="25"/>
      <c r="BX24" s="25">
        <f>BX21+BX23</f>
        <v>3147</v>
      </c>
      <c r="BY24" s="25"/>
      <c r="BZ24" s="25">
        <f>BZ21+BZ23</f>
        <v>5</v>
      </c>
      <c r="CA24" s="26">
        <f>CA21+CA23</f>
        <v>7119</v>
      </c>
      <c r="CB24" s="24">
        <f>CB21+CB23</f>
        <v>3907</v>
      </c>
      <c r="CC24" s="25"/>
      <c r="CD24" s="25">
        <f>CD21+CD23</f>
        <v>3084</v>
      </c>
      <c r="CE24" s="25"/>
      <c r="CF24" s="25">
        <f>CF21+CF23</f>
        <v>5</v>
      </c>
      <c r="CG24" s="26">
        <f>CG21+CG23</f>
        <v>6996</v>
      </c>
      <c r="CH24" s="24">
        <f>CH21+CH23</f>
        <v>3825</v>
      </c>
      <c r="CI24" s="25"/>
      <c r="CJ24" s="25">
        <f>CJ21+CJ23</f>
        <v>3001</v>
      </c>
      <c r="CK24" s="25"/>
      <c r="CL24" s="25">
        <f>CL21+CL23</f>
        <v>5</v>
      </c>
      <c r="CM24" s="26">
        <f>CM21+CM23</f>
        <v>6831</v>
      </c>
      <c r="CN24" s="25">
        <f>CN21+CN23</f>
        <v>3751</v>
      </c>
      <c r="CO24" s="25"/>
      <c r="CP24" s="25">
        <f>CP21+CP23</f>
        <v>2935</v>
      </c>
      <c r="CQ24" s="25"/>
      <c r="CR24" s="25">
        <f>CR21+CR23</f>
        <v>6</v>
      </c>
      <c r="CS24" s="25">
        <f>CS21+CS23</f>
        <v>6692</v>
      </c>
      <c r="CT24" s="24">
        <f>CT21+CT23</f>
        <v>3725</v>
      </c>
      <c r="CU24" s="25"/>
      <c r="CV24" s="25">
        <f>CV21+CV23</f>
        <v>2919</v>
      </c>
      <c r="CW24" s="25"/>
      <c r="CX24" s="25">
        <f>CX21+CX23</f>
        <v>5</v>
      </c>
      <c r="CY24" s="25">
        <f>CY21+CY23</f>
        <v>6649</v>
      </c>
      <c r="CZ24" s="24">
        <f>CZ21+CZ23</f>
        <v>3698</v>
      </c>
      <c r="DA24" s="25"/>
      <c r="DB24" s="25">
        <f>DB21+DB23</f>
        <v>2872</v>
      </c>
      <c r="DC24" s="25"/>
      <c r="DD24" s="25">
        <f>DD21+DD23</f>
        <v>5</v>
      </c>
      <c r="DE24" s="25">
        <f>DE21+DE23</f>
        <v>6575</v>
      </c>
      <c r="DF24" s="26"/>
      <c r="DG24" s="24">
        <f>DG21+DG23</f>
        <v>3647</v>
      </c>
      <c r="DH24" s="25"/>
      <c r="DI24" s="25">
        <f>DI21+DI23</f>
        <v>2829</v>
      </c>
      <c r="DJ24" s="25"/>
      <c r="DK24" s="25">
        <f>DK21+DK23</f>
        <v>5</v>
      </c>
      <c r="DL24" s="25">
        <f>DL21+DL23</f>
        <v>6481</v>
      </c>
      <c r="DM24" s="26"/>
      <c r="DN24" s="24">
        <f>DN21+DN23</f>
        <v>3536</v>
      </c>
      <c r="DO24" s="25"/>
      <c r="DP24" s="25">
        <f>DP21+DP23</f>
        <v>2747</v>
      </c>
      <c r="DQ24" s="25"/>
      <c r="DR24" s="25">
        <f>DR21+DR23</f>
        <v>5</v>
      </c>
      <c r="DS24" s="25">
        <f>DS21+DS23</f>
        <v>6288</v>
      </c>
      <c r="DT24" s="26"/>
      <c r="DU24" s="24">
        <f>DU21+DU23</f>
        <v>3443</v>
      </c>
      <c r="DV24" s="25"/>
      <c r="DW24" s="25">
        <f>DW21+DW23</f>
        <v>2667</v>
      </c>
      <c r="DX24" s="25"/>
      <c r="DY24" s="25">
        <f>DY21+DY23</f>
        <v>5</v>
      </c>
      <c r="DZ24" s="25">
        <f>DZ21+DZ23</f>
        <v>6115</v>
      </c>
      <c r="EA24" s="26"/>
      <c r="EB24" s="24">
        <f>EB21+EB23</f>
        <v>3345</v>
      </c>
      <c r="EC24" s="25"/>
      <c r="ED24" s="25">
        <f>ED21+ED23</f>
        <v>2563</v>
      </c>
      <c r="EE24" s="25"/>
      <c r="EF24" s="25">
        <f>EF21+EF23</f>
        <v>5</v>
      </c>
      <c r="EG24" s="25">
        <f>EG21+EG23</f>
        <v>5913</v>
      </c>
      <c r="EH24" s="26"/>
      <c r="EI24" s="24">
        <f>EI21+EI23</f>
        <v>3263</v>
      </c>
      <c r="EJ24" s="25"/>
      <c r="EK24" s="25">
        <f>EK21+EK23</f>
        <v>2482</v>
      </c>
      <c r="EL24" s="25"/>
      <c r="EM24" s="25">
        <f>EM21+EM23</f>
        <v>5</v>
      </c>
      <c r="EN24" s="25">
        <f>EN21+EN23</f>
        <v>5750</v>
      </c>
      <c r="EO24" s="26"/>
      <c r="EP24" s="24">
        <f>EP21+EP23</f>
        <v>3042</v>
      </c>
      <c r="EQ24" s="25"/>
      <c r="ER24" s="25">
        <f>ER21+ER23</f>
        <v>2275</v>
      </c>
      <c r="ES24" s="25"/>
      <c r="ET24" s="25">
        <f>ET21+ET23</f>
        <v>4</v>
      </c>
      <c r="EU24" s="25">
        <f>EU21+EU23</f>
        <v>5321</v>
      </c>
      <c r="EV24" s="26"/>
      <c r="EW24" s="24">
        <f>EW21+EW23</f>
        <v>2935</v>
      </c>
      <c r="EX24" s="25"/>
      <c r="EY24" s="25">
        <f>EY21+EY23</f>
        <v>2156</v>
      </c>
      <c r="EZ24" s="25"/>
      <c r="FA24" s="25">
        <f>FA21+FA23</f>
        <v>3</v>
      </c>
      <c r="FB24" s="25">
        <f>FB21+FB23</f>
        <v>5094</v>
      </c>
      <c r="FC24" s="26"/>
      <c r="FD24" s="24">
        <f>FD21+FD23</f>
        <v>2802</v>
      </c>
      <c r="FE24" s="25"/>
      <c r="FF24" s="25">
        <f>FF21+FF23</f>
        <v>2074</v>
      </c>
      <c r="FG24" s="25"/>
      <c r="FH24" s="25">
        <f>FH21+FH23</f>
        <v>3</v>
      </c>
      <c r="FI24" s="25">
        <f>FI21+FI23</f>
        <v>4879</v>
      </c>
      <c r="FJ24" s="26"/>
      <c r="FK24" s="24">
        <f>FK21+FK23</f>
        <v>2666</v>
      </c>
      <c r="FL24" s="25"/>
      <c r="FM24" s="25">
        <f>FM21+FM23</f>
        <v>1929</v>
      </c>
      <c r="FN24" s="25"/>
      <c r="FO24" s="25">
        <f>FO21+FO23</f>
        <v>3</v>
      </c>
      <c r="FP24" s="25">
        <f>FP21+FP23</f>
        <v>4598</v>
      </c>
      <c r="FQ24" s="26"/>
      <c r="FR24" s="24">
        <f>FR21+FR23</f>
        <v>2559</v>
      </c>
      <c r="FS24" s="25"/>
      <c r="FT24" s="25">
        <f>FT21+FT23</f>
        <v>1842</v>
      </c>
      <c r="FU24" s="25"/>
      <c r="FV24" s="25">
        <f>FV21+FV23</f>
        <v>3</v>
      </c>
      <c r="FW24" s="25">
        <f>FW21+FW23</f>
        <v>4404</v>
      </c>
      <c r="FX24" s="26"/>
      <c r="FY24" s="24">
        <f>FY21+FY23</f>
        <v>2486</v>
      </c>
      <c r="FZ24" s="25"/>
      <c r="GA24" s="25">
        <f>GA21+GA23</f>
        <v>1805</v>
      </c>
      <c r="GB24" s="25"/>
      <c r="GC24" s="25">
        <f>GC21+GC23</f>
        <v>3</v>
      </c>
      <c r="GD24" s="25">
        <f>GD21+GD23</f>
        <v>4294</v>
      </c>
      <c r="GE24" s="26"/>
      <c r="GF24" s="24">
        <f>GF21+GF23</f>
        <v>2381</v>
      </c>
      <c r="GG24" s="25"/>
      <c r="GH24" s="25">
        <f>GH21+GH23</f>
        <v>1725</v>
      </c>
      <c r="GI24" s="25"/>
      <c r="GJ24" s="25">
        <f>GJ21+GJ23</f>
        <v>4</v>
      </c>
      <c r="GK24" s="25">
        <f>GK21+GK23</f>
        <v>4110</v>
      </c>
      <c r="GL24" s="26"/>
      <c r="GM24" s="24">
        <f>GM21+GM23</f>
        <v>2234</v>
      </c>
      <c r="GN24" s="25"/>
      <c r="GO24" s="25">
        <f>GO21+GO23</f>
        <v>1630</v>
      </c>
      <c r="GP24" s="25"/>
      <c r="GQ24" s="25">
        <f>GQ21+GQ23</f>
        <v>4</v>
      </c>
      <c r="GR24" s="25">
        <f>GR21+GR23</f>
        <v>3868</v>
      </c>
      <c r="GS24" s="26"/>
      <c r="GT24" s="24">
        <f>GT21+GT23</f>
        <v>2074</v>
      </c>
      <c r="GU24" s="25"/>
      <c r="GV24" s="25">
        <f>GV21+GV23</f>
        <v>1490</v>
      </c>
      <c r="GW24" s="25"/>
      <c r="GX24" s="25">
        <f>GX21+GX23</f>
        <v>5</v>
      </c>
      <c r="GY24" s="25">
        <f>GY21+GY23</f>
        <v>3569</v>
      </c>
      <c r="GZ24" s="26"/>
      <c r="HA24" s="24">
        <f>HA21+HA23</f>
        <v>1907</v>
      </c>
      <c r="HB24" s="25"/>
      <c r="HC24" s="25">
        <f>HC21+HC23</f>
        <v>1344</v>
      </c>
      <c r="HD24" s="25"/>
      <c r="HE24" s="25">
        <f>HE21+HE23</f>
        <v>3</v>
      </c>
      <c r="HF24" s="25">
        <f>HF21+HF23</f>
        <v>3254</v>
      </c>
      <c r="HG24" s="26"/>
      <c r="HH24" s="24">
        <f>HH21+HH23</f>
        <v>1757</v>
      </c>
      <c r="HI24" s="25"/>
      <c r="HJ24" s="25">
        <f>HJ21+HJ23</f>
        <v>1209</v>
      </c>
      <c r="HK24" s="25"/>
      <c r="HL24" s="25">
        <f>HL21+HL23</f>
        <v>3</v>
      </c>
      <c r="HM24" s="25">
        <f>HM21+HM23</f>
        <v>2969</v>
      </c>
      <c r="HN24" s="26"/>
      <c r="HO24" s="24">
        <f>HO21+HO23</f>
        <v>1659</v>
      </c>
      <c r="HP24" s="25"/>
      <c r="HQ24" s="25">
        <f>HQ21+HQ23</f>
        <v>1135</v>
      </c>
      <c r="HR24" s="25"/>
      <c r="HS24" s="25">
        <f>HS21+HS23</f>
        <v>5</v>
      </c>
      <c r="HT24" s="25">
        <f>HT21+HT23</f>
        <v>2799</v>
      </c>
      <c r="HU24" s="26"/>
      <c r="HV24" s="24">
        <f>HV21+HV23</f>
        <v>1592</v>
      </c>
      <c r="HW24" s="25"/>
      <c r="HX24" s="25">
        <f>HX21+HX23</f>
        <v>1076</v>
      </c>
      <c r="HY24" s="25"/>
      <c r="HZ24" s="25">
        <f>HZ21+HZ23</f>
        <v>5</v>
      </c>
      <c r="IA24" s="25">
        <f>IA21+IA23</f>
        <v>2673</v>
      </c>
      <c r="IB24" s="26"/>
      <c r="IC24" s="24">
        <f>IC21+IC23</f>
        <v>1522</v>
      </c>
      <c r="ID24" s="25"/>
      <c r="IE24" s="25">
        <f>IE21+IE23</f>
        <v>1019</v>
      </c>
      <c r="IF24" s="25"/>
      <c r="IG24" s="25">
        <f>IG21+IG23</f>
        <v>3</v>
      </c>
      <c r="IH24" s="25">
        <f>IH21+IH23</f>
        <v>2544</v>
      </c>
      <c r="II24" s="26"/>
      <c r="IJ24" s="24">
        <f>IJ21+IJ23</f>
        <v>1426</v>
      </c>
      <c r="IK24" s="25"/>
      <c r="IL24" s="25">
        <f>IL21+IL23</f>
        <v>944</v>
      </c>
      <c r="IM24" s="25"/>
      <c r="IN24" s="25">
        <f>IN21+IN23</f>
        <v>3</v>
      </c>
      <c r="IO24" s="25">
        <f>IO21+IO23</f>
        <v>2373</v>
      </c>
      <c r="IP24" s="26"/>
      <c r="IQ24" s="24">
        <f>IQ21+IQ23</f>
        <v>1286</v>
      </c>
      <c r="IR24" s="25"/>
      <c r="IS24" s="25">
        <f>IS21+IS23</f>
        <v>817</v>
      </c>
      <c r="IT24" s="25"/>
      <c r="IU24" s="25">
        <f>IU21+IU23</f>
        <v>4</v>
      </c>
      <c r="IV24" s="25">
        <f>IV21+IV23</f>
        <v>2107</v>
      </c>
      <c r="IW24" s="26"/>
      <c r="IX24" s="24">
        <f>IX21+IX23</f>
        <v>1151</v>
      </c>
      <c r="IY24" s="25"/>
      <c r="IZ24" s="25">
        <f>IZ21+IZ23</f>
        <v>706</v>
      </c>
      <c r="JA24" s="25"/>
      <c r="JB24" s="25">
        <f>JB21+JB23</f>
        <v>4</v>
      </c>
      <c r="JC24" s="25">
        <f>JC21+JC23</f>
        <v>1861</v>
      </c>
      <c r="JD24" s="26"/>
      <c r="JE24" s="24">
        <f>JE21+JE23</f>
        <v>1012</v>
      </c>
      <c r="JF24" s="25"/>
      <c r="JG24" s="25">
        <f>JG21+JG23</f>
        <v>592</v>
      </c>
      <c r="JH24" s="25"/>
      <c r="JI24" s="25">
        <f>JI21+JI23</f>
        <v>3</v>
      </c>
      <c r="JJ24" s="25">
        <f>JJ21+JJ23</f>
        <v>1607</v>
      </c>
      <c r="JK24" s="26"/>
      <c r="JL24" s="24">
        <f>JL21+JL23</f>
        <v>913</v>
      </c>
      <c r="JM24" s="25"/>
      <c r="JN24" s="25">
        <f>JN21+JN23</f>
        <v>518</v>
      </c>
      <c r="JO24" s="25"/>
      <c r="JP24" s="25">
        <f>JP21+JP23</f>
        <v>3</v>
      </c>
      <c r="JQ24" s="25">
        <f>JQ21+JQ23</f>
        <v>1434</v>
      </c>
      <c r="JR24" s="26"/>
      <c r="JS24" s="24">
        <f>JS21+JS23</f>
        <v>851</v>
      </c>
      <c r="JT24" s="25"/>
      <c r="JU24" s="25">
        <f>JU21+JU23</f>
        <v>488</v>
      </c>
      <c r="JV24" s="25"/>
      <c r="JW24" s="25">
        <f>JW21+JW23</f>
        <v>3</v>
      </c>
      <c r="JX24" s="25">
        <f>JX21+JX23</f>
        <v>1342</v>
      </c>
      <c r="JY24" s="26"/>
      <c r="JZ24" s="24">
        <f>JZ21+JZ23</f>
        <v>753</v>
      </c>
      <c r="KA24" s="25"/>
      <c r="KB24" s="25">
        <f>KB21+KB23</f>
        <v>403</v>
      </c>
      <c r="KC24" s="25"/>
      <c r="KD24" s="25">
        <f>KD21+KD23</f>
        <v>2</v>
      </c>
      <c r="KE24" s="25">
        <f>KE21+KE23</f>
        <v>1158</v>
      </c>
      <c r="KF24" s="26"/>
      <c r="KG24" s="24">
        <f>KG21+KG23</f>
        <v>661</v>
      </c>
      <c r="KH24" s="25"/>
      <c r="KI24" s="25">
        <f>KI21+KI23</f>
        <v>354</v>
      </c>
      <c r="KJ24" s="25"/>
      <c r="KK24" s="25">
        <f>KK21+KK23</f>
        <v>2</v>
      </c>
      <c r="KL24" s="25">
        <f>KL21+KL23</f>
        <v>1017</v>
      </c>
      <c r="KM24" s="26"/>
      <c r="KN24" s="24">
        <f>KN21+KN23</f>
        <v>567</v>
      </c>
      <c r="KO24" s="25"/>
      <c r="KP24" s="25">
        <f>KP21+KP23</f>
        <v>304</v>
      </c>
      <c r="KQ24" s="25"/>
      <c r="KR24" s="25">
        <f>KR21+KR23</f>
        <v>1</v>
      </c>
      <c r="KS24" s="25">
        <f>KS21+KS23</f>
        <v>872</v>
      </c>
      <c r="KT24" s="26"/>
      <c r="KU24" s="24">
        <f>KU21+KU23</f>
        <v>479</v>
      </c>
      <c r="KV24" s="25"/>
      <c r="KW24" s="25">
        <f>KW21+KW23</f>
        <v>252</v>
      </c>
      <c r="KX24" s="25"/>
      <c r="KY24" s="25">
        <f>KY21+KY23</f>
        <v>1</v>
      </c>
      <c r="KZ24" s="25">
        <f>KZ21+KZ23</f>
        <v>732</v>
      </c>
      <c r="LA24" s="26"/>
      <c r="LB24" s="24">
        <f>LB21+LB23</f>
        <v>384</v>
      </c>
      <c r="LC24" s="25"/>
      <c r="LD24" s="25">
        <f>LD21+LD23</f>
        <v>198</v>
      </c>
      <c r="LE24" s="25"/>
      <c r="LF24" s="25">
        <f>LF21+LF23</f>
        <v>1</v>
      </c>
      <c r="LG24" s="25">
        <f>LG21+LG23</f>
        <v>583</v>
      </c>
      <c r="LH24" s="26"/>
      <c r="LI24" s="24">
        <f>LI21+LI23</f>
        <v>303</v>
      </c>
      <c r="LJ24" s="25"/>
      <c r="LK24" s="25">
        <f>LK21+LK23</f>
        <v>151</v>
      </c>
      <c r="LL24" s="25"/>
      <c r="LM24" s="25">
        <f>LM21+LM23</f>
        <v>1</v>
      </c>
      <c r="LN24" s="25">
        <f>LN21+LN23</f>
        <v>455</v>
      </c>
      <c r="LO24" s="26"/>
      <c r="LP24" s="24">
        <f>LP21+LP23</f>
        <v>256</v>
      </c>
      <c r="LQ24" s="25"/>
      <c r="LR24" s="25">
        <f>LR21+LR23</f>
        <v>132</v>
      </c>
      <c r="LS24" s="25"/>
      <c r="LT24" s="25">
        <f>LT21+LT23</f>
        <v>1</v>
      </c>
      <c r="LU24" s="25">
        <f>LU21+LU23</f>
        <v>389</v>
      </c>
      <c r="LV24" s="26"/>
      <c r="LW24" s="14"/>
      <c r="LX24" s="14"/>
      <c r="LY24" s="14"/>
      <c r="LZ24" s="14"/>
      <c r="MA24" s="14"/>
      <c r="MB24" s="14"/>
      <c r="MC24" s="14"/>
      <c r="MD24" s="14"/>
      <c r="ME24" s="14"/>
      <c r="MF24" s="14"/>
      <c r="MG24" s="14"/>
      <c r="MH24" s="14"/>
      <c r="MI24" s="14"/>
      <c r="MJ24" s="14"/>
      <c r="MK24" s="14"/>
      <c r="ML24" s="14"/>
      <c r="MM24" s="14"/>
      <c r="MN24" s="14"/>
      <c r="MO24" s="14"/>
      <c r="MP24" s="14"/>
      <c r="MQ24" s="14"/>
      <c r="MR24" s="14"/>
      <c r="MS24" s="14"/>
      <c r="MT24" s="14"/>
      <c r="MU24" s="14"/>
      <c r="MV24" s="14"/>
      <c r="MW24" s="14"/>
      <c r="MX24" s="14"/>
      <c r="MY24" s="14"/>
      <c r="MZ24" s="14"/>
      <c r="NA24" s="14"/>
      <c r="NB24" s="14"/>
      <c r="NC24" s="14"/>
      <c r="ND24" s="14"/>
      <c r="NE24" s="14"/>
      <c r="NF24" s="14"/>
      <c r="NG24" s="14"/>
      <c r="NH24" s="14"/>
      <c r="NI24" s="14"/>
      <c r="NJ24" s="14"/>
      <c r="NK24" s="14"/>
      <c r="NL24" s="14"/>
      <c r="NM24" s="14"/>
      <c r="NN24" s="14"/>
      <c r="NO24" s="14"/>
      <c r="NP24" s="14"/>
      <c r="NQ24" s="14"/>
      <c r="NR24" s="14"/>
      <c r="NS24" s="14"/>
      <c r="NT24" s="14"/>
      <c r="NU24" s="14"/>
      <c r="NV24" s="14"/>
      <c r="NW24" s="14"/>
      <c r="NX24" s="14"/>
      <c r="NY24" s="14"/>
      <c r="NZ24" s="14"/>
      <c r="OA24" s="14"/>
      <c r="OB24" s="14"/>
      <c r="OC24" s="14"/>
      <c r="OD24" s="14"/>
      <c r="OE24" s="14"/>
      <c r="OF24" s="14"/>
      <c r="OG24" s="14"/>
      <c r="OH24" s="14"/>
      <c r="OI24" s="14"/>
      <c r="OJ24" s="14"/>
      <c r="OK24" s="14"/>
      <c r="OL24" s="14"/>
      <c r="OM24" s="14"/>
      <c r="ON24" s="14"/>
      <c r="OO24" s="14"/>
      <c r="OP24" s="14"/>
      <c r="OQ24" s="14"/>
      <c r="OR24" s="14"/>
      <c r="OS24" s="14"/>
      <c r="OT24" s="14"/>
      <c r="OU24" s="14"/>
      <c r="OV24" s="14"/>
      <c r="OW24" s="14"/>
      <c r="OX24" s="14"/>
      <c r="OY24" s="14"/>
      <c r="OZ24" s="14"/>
      <c r="PA24" s="14"/>
      <c r="PB24" s="14"/>
      <c r="PC24" s="14"/>
      <c r="PD24" s="14"/>
      <c r="PE24" s="14"/>
      <c r="PF24" s="14"/>
      <c r="PG24" s="14"/>
      <c r="PH24" s="14"/>
      <c r="PI24" s="14"/>
      <c r="PJ24" s="14"/>
      <c r="PK24" s="14"/>
      <c r="PL24" s="14"/>
      <c r="PM24" s="14"/>
      <c r="PN24" s="14"/>
      <c r="PO24" s="14"/>
      <c r="PP24" s="14"/>
      <c r="PQ24" s="14"/>
      <c r="PR24" s="14"/>
      <c r="PS24" s="14"/>
      <c r="PT24" s="14"/>
      <c r="PU24" s="14"/>
      <c r="PV24" s="14"/>
      <c r="PW24" s="14"/>
      <c r="PX24" s="14"/>
      <c r="PY24" s="14"/>
      <c r="PZ24" s="14"/>
      <c r="QA24" s="14"/>
      <c r="QB24" s="14"/>
      <c r="QC24" s="14"/>
      <c r="QD24" s="14"/>
      <c r="QE24" s="14"/>
      <c r="QF24" s="14"/>
      <c r="QG24" s="14"/>
      <c r="QH24" s="14"/>
      <c r="QI24" s="14"/>
      <c r="QJ24" s="14"/>
      <c r="QK24" s="14"/>
      <c r="QL24" s="14"/>
      <c r="QM24" s="14"/>
      <c r="QN24" s="14"/>
      <c r="QO24" s="14"/>
      <c r="QP24" s="14"/>
      <c r="QQ24" s="14"/>
      <c r="QR24" s="14"/>
      <c r="QS24" s="14"/>
      <c r="QT24" s="14"/>
      <c r="QU24" s="14"/>
      <c r="QV24" s="14"/>
      <c r="QW24" s="14"/>
      <c r="QX24" s="14"/>
      <c r="QY24" s="14"/>
      <c r="QZ24" s="14"/>
      <c r="RA24" s="14"/>
      <c r="RB24" s="14"/>
      <c r="RC24" s="14"/>
      <c r="RD24" s="14"/>
      <c r="RE24" s="14"/>
      <c r="RF24" s="14"/>
      <c r="RG24" s="14"/>
      <c r="RH24" s="14"/>
      <c r="RI24" s="14"/>
      <c r="RJ24" s="14"/>
      <c r="RK24" s="14"/>
      <c r="RL24" s="14"/>
      <c r="RM24" s="14"/>
      <c r="RN24" s="14"/>
      <c r="RO24" s="14"/>
      <c r="RP24" s="14"/>
      <c r="RQ24" s="14"/>
      <c r="RR24" s="14"/>
      <c r="RS24" s="14"/>
      <c r="RT24" s="14"/>
      <c r="RU24" s="14"/>
      <c r="RV24" s="14"/>
      <c r="RW24" s="14"/>
      <c r="RX24" s="14"/>
      <c r="RY24" s="14"/>
      <c r="RZ24" s="14"/>
      <c r="SA24" s="14"/>
      <c r="SB24" s="14"/>
      <c r="SC24" s="14"/>
      <c r="SD24" s="14"/>
      <c r="SE24" s="14"/>
      <c r="SF24" s="14"/>
      <c r="SG24" s="14"/>
      <c r="SH24" s="14"/>
      <c r="SI24" s="14"/>
      <c r="SJ24" s="14"/>
      <c r="SK24" s="14"/>
      <c r="SL24" s="14"/>
      <c r="SM24" s="14"/>
      <c r="SN24" s="14"/>
      <c r="SO24" s="14"/>
      <c r="SP24" s="14"/>
      <c r="SQ24" s="14"/>
      <c r="SR24" s="14"/>
      <c r="SS24" s="14"/>
      <c r="ST24" s="14"/>
      <c r="SU24" s="14"/>
      <c r="SV24" s="14"/>
      <c r="SW24" s="14"/>
      <c r="SX24" s="14"/>
      <c r="SY24" s="14"/>
      <c r="SZ24" s="14"/>
      <c r="TA24" s="14"/>
      <c r="TB24" s="14"/>
      <c r="TC24" s="14"/>
      <c r="TD24" s="14"/>
      <c r="TE24" s="14"/>
      <c r="TF24" s="14"/>
      <c r="TG24" s="14"/>
      <c r="TH24" s="14"/>
      <c r="TI24" s="14"/>
      <c r="TJ24" s="14"/>
      <c r="TK24" s="14"/>
      <c r="TL24" s="14"/>
      <c r="TM24" s="14"/>
      <c r="TN24" s="14"/>
      <c r="TO24" s="14"/>
      <c r="TP24" s="14"/>
      <c r="TQ24" s="14"/>
      <c r="TR24" s="14"/>
      <c r="TS24" s="14"/>
      <c r="TT24" s="14"/>
      <c r="TU24" s="14"/>
      <c r="TV24" s="14"/>
      <c r="TW24" s="14"/>
      <c r="TX24" s="14"/>
      <c r="TY24" s="14"/>
      <c r="TZ24" s="14"/>
      <c r="UA24" s="14"/>
      <c r="UB24" s="14"/>
      <c r="UC24" s="14"/>
      <c r="UD24" s="14"/>
      <c r="UE24" s="14"/>
      <c r="UF24" s="14"/>
      <c r="UG24" s="14"/>
      <c r="UH24" s="14"/>
      <c r="UI24" s="14"/>
      <c r="UJ24" s="14"/>
      <c r="UK24" s="14"/>
      <c r="UL24" s="14"/>
      <c r="UM24" s="14"/>
      <c r="UN24" s="14"/>
      <c r="UO24" s="14"/>
      <c r="UP24" s="14"/>
      <c r="UQ24" s="14"/>
      <c r="UR24" s="14"/>
      <c r="US24" s="14"/>
      <c r="UT24" s="14"/>
      <c r="UU24" s="14"/>
      <c r="UV24" s="14"/>
      <c r="UW24" s="14"/>
      <c r="UX24" s="14"/>
      <c r="UY24" s="14"/>
      <c r="UZ24" s="14"/>
      <c r="VA24" s="14"/>
      <c r="VB24" s="14"/>
      <c r="VC24" s="14"/>
      <c r="VD24" s="14"/>
      <c r="VE24" s="14"/>
      <c r="VF24" s="14"/>
      <c r="VG24" s="14"/>
      <c r="VH24" s="14"/>
      <c r="VI24" s="14"/>
      <c r="VJ24" s="14"/>
      <c r="VK24" s="14"/>
      <c r="VL24" s="14"/>
      <c r="VM24" s="14"/>
      <c r="VN24" s="14"/>
      <c r="VO24" s="14"/>
      <c r="VP24" s="14"/>
      <c r="VQ24" s="14"/>
      <c r="VR24" s="14"/>
      <c r="VS24" s="14"/>
      <c r="VT24" s="14"/>
      <c r="VU24" s="14"/>
      <c r="VV24" s="14"/>
      <c r="VW24" s="14"/>
      <c r="VX24" s="14"/>
      <c r="VY24" s="14"/>
      <c r="VZ24" s="14"/>
      <c r="WA24" s="14"/>
      <c r="WB24" s="14"/>
      <c r="WC24" s="14"/>
      <c r="WD24" s="14"/>
      <c r="WE24" s="14"/>
      <c r="WF24" s="14"/>
      <c r="WG24" s="14"/>
      <c r="WH24" s="14"/>
      <c r="WI24" s="14"/>
      <c r="WJ24" s="14"/>
      <c r="WK24" s="14"/>
      <c r="WL24" s="14"/>
      <c r="WM24" s="14"/>
      <c r="WN24" s="14"/>
      <c r="WO24" s="14"/>
      <c r="WP24" s="14"/>
      <c r="WQ24" s="14"/>
      <c r="WR24" s="14"/>
      <c r="WS24" s="14"/>
      <c r="WT24" s="14"/>
      <c r="WU24" s="14"/>
      <c r="WV24" s="14"/>
      <c r="WW24" s="14"/>
      <c r="WX24" s="14"/>
      <c r="WY24" s="14"/>
      <c r="WZ24" s="14"/>
      <c r="XA24" s="14"/>
      <c r="XB24" s="14"/>
      <c r="XC24" s="14"/>
      <c r="XD24" s="14"/>
      <c r="XE24" s="14"/>
      <c r="XF24" s="14"/>
      <c r="XG24" s="14"/>
      <c r="XH24" s="14"/>
      <c r="XI24" s="14"/>
      <c r="XJ24" s="14"/>
      <c r="XK24" s="14"/>
      <c r="XL24" s="14"/>
      <c r="XM24" s="14"/>
      <c r="XN24" s="14"/>
      <c r="XO24" s="14"/>
      <c r="XP24" s="14"/>
      <c r="XQ24" s="14"/>
      <c r="XR24" s="14"/>
      <c r="XS24" s="14"/>
      <c r="XT24" s="14"/>
      <c r="XU24" s="14"/>
      <c r="XV24" s="14"/>
      <c r="XW24" s="14"/>
      <c r="XX24" s="14"/>
      <c r="XY24" s="14"/>
      <c r="XZ24" s="14"/>
      <c r="YA24" s="14"/>
      <c r="YB24" s="14"/>
      <c r="YC24" s="14"/>
      <c r="YD24" s="14"/>
      <c r="YE24" s="14"/>
      <c r="YF24" s="14"/>
      <c r="YG24" s="14"/>
      <c r="YH24" s="14"/>
      <c r="YI24" s="14"/>
      <c r="YJ24" s="14"/>
      <c r="YK24" s="14"/>
      <c r="YL24" s="14"/>
      <c r="YM24" s="14"/>
      <c r="YN24" s="14"/>
      <c r="YO24" s="14"/>
      <c r="YP24" s="14"/>
      <c r="YQ24" s="14"/>
      <c r="YR24" s="14"/>
      <c r="YS24" s="14"/>
      <c r="YT24" s="14"/>
      <c r="YU24" s="14"/>
      <c r="YV24" s="14"/>
      <c r="YW24" s="14"/>
      <c r="YX24" s="14"/>
      <c r="YY24" s="14"/>
      <c r="YZ24" s="14"/>
      <c r="ZA24" s="14"/>
      <c r="ZB24" s="14"/>
      <c r="ZC24" s="14"/>
      <c r="ZD24" s="14"/>
      <c r="ZE24" s="14"/>
      <c r="ZF24" s="14"/>
      <c r="ZG24" s="14"/>
      <c r="ZH24" s="14"/>
      <c r="ZI24" s="14"/>
      <c r="ZJ24" s="14"/>
      <c r="ZK24" s="14"/>
      <c r="ZL24" s="14"/>
      <c r="ZM24" s="14"/>
      <c r="ZN24" s="14"/>
      <c r="ZO24" s="14"/>
      <c r="ZP24" s="14"/>
      <c r="ZQ24" s="14"/>
      <c r="ZR24" s="14"/>
      <c r="ZS24" s="14"/>
      <c r="ZT24" s="14"/>
      <c r="ZU24" s="14"/>
      <c r="ZV24" s="14"/>
      <c r="ZW24" s="14"/>
      <c r="ZX24" s="14"/>
      <c r="ZY24" s="14"/>
      <c r="ZZ24" s="14"/>
      <c r="AAA24" s="14"/>
      <c r="AAB24" s="14"/>
      <c r="AAC24" s="14"/>
      <c r="AAD24" s="14"/>
      <c r="AAE24" s="14"/>
      <c r="AAF24" s="14"/>
      <c r="AAG24" s="14"/>
      <c r="AAH24" s="14"/>
      <c r="AAI24" s="14"/>
      <c r="AAJ24" s="14"/>
      <c r="AAK24" s="14"/>
      <c r="AAL24" s="14"/>
      <c r="AAM24" s="14"/>
      <c r="AAN24" s="14"/>
      <c r="AAO24" s="14"/>
      <c r="AAP24" s="14"/>
      <c r="AAQ24" s="14"/>
      <c r="AAR24" s="14"/>
      <c r="AAS24" s="14"/>
      <c r="AAT24" s="14"/>
      <c r="AAU24" s="14"/>
      <c r="AAV24" s="14"/>
      <c r="AAW24" s="14"/>
      <c r="AAX24" s="14"/>
      <c r="AAY24" s="14"/>
      <c r="AAZ24" s="14"/>
      <c r="ABA24" s="14"/>
      <c r="ABB24" s="14"/>
      <c r="ABC24" s="14"/>
      <c r="ABD24" s="14"/>
      <c r="ABE24" s="14"/>
      <c r="ABF24" s="14"/>
      <c r="ABG24" s="14"/>
      <c r="ABH24" s="14"/>
      <c r="ABI24" s="14"/>
      <c r="ABJ24" s="14"/>
      <c r="ABK24" s="14"/>
      <c r="ABL24" s="14"/>
      <c r="ABM24" s="14"/>
      <c r="ABN24" s="14"/>
      <c r="ABO24" s="14"/>
      <c r="ABP24" s="14"/>
      <c r="ABQ24" s="14"/>
      <c r="ABR24" s="14"/>
      <c r="ABS24" s="14"/>
      <c r="ABT24" s="14"/>
      <c r="ABU24" s="14"/>
      <c r="ABV24" s="14"/>
      <c r="ABW24" s="14"/>
      <c r="ABX24" s="14"/>
      <c r="ABY24" s="14"/>
      <c r="ABZ24" s="14"/>
      <c r="ACA24" s="14"/>
      <c r="ACB24" s="14"/>
      <c r="ACC24" s="14"/>
      <c r="ACD24" s="14"/>
      <c r="ACE24" s="14"/>
      <c r="ACF24" s="14"/>
      <c r="ACG24" s="14"/>
      <c r="ACH24" s="14"/>
      <c r="ACI24" s="14"/>
      <c r="ACJ24" s="14"/>
      <c r="ACK24" s="14"/>
      <c r="ACL24" s="14"/>
      <c r="ACM24" s="14"/>
      <c r="ACN24" s="14"/>
      <c r="ACO24" s="14"/>
      <c r="ACP24" s="14"/>
      <c r="ACQ24" s="14"/>
      <c r="ACR24" s="14"/>
      <c r="ACS24" s="14"/>
      <c r="ACT24" s="14"/>
      <c r="ACU24" s="14"/>
      <c r="ACV24" s="14"/>
      <c r="ACW24" s="14"/>
      <c r="ACX24" s="14"/>
      <c r="ACY24" s="14"/>
      <c r="ACZ24" s="14"/>
      <c r="ADA24" s="14"/>
      <c r="ADB24" s="14"/>
      <c r="ADC24" s="14"/>
      <c r="ADD24" s="14"/>
      <c r="ADE24" s="14"/>
      <c r="ADF24" s="14"/>
      <c r="ADG24" s="14"/>
      <c r="ADH24" s="14"/>
      <c r="ADI24" s="14"/>
      <c r="ADJ24" s="14"/>
      <c r="ADK24" s="14"/>
      <c r="ADL24" s="14"/>
      <c r="ADM24" s="14"/>
      <c r="ADN24" s="14"/>
      <c r="ADO24" s="14"/>
      <c r="ADP24" s="14"/>
      <c r="ADQ24" s="14"/>
      <c r="ADR24" s="14"/>
      <c r="ADS24" s="14"/>
      <c r="ADT24" s="14"/>
      <c r="ADU24" s="14"/>
      <c r="ADV24" s="14"/>
      <c r="ADW24" s="14"/>
      <c r="ADX24" s="14"/>
      <c r="ADY24" s="14"/>
      <c r="ADZ24" s="14"/>
      <c r="AEA24" s="14"/>
      <c r="AEB24" s="14"/>
      <c r="AEC24" s="14"/>
      <c r="AED24" s="14"/>
      <c r="AEE24" s="14"/>
      <c r="AEF24" s="14"/>
      <c r="AEG24" s="14"/>
      <c r="AEH24" s="14"/>
      <c r="AEI24" s="14"/>
      <c r="AEJ24" s="14"/>
      <c r="AEK24" s="14"/>
      <c r="AEL24" s="14"/>
      <c r="AEM24" s="14"/>
      <c r="AEN24" s="14"/>
      <c r="AEO24" s="14"/>
      <c r="AEP24" s="14"/>
      <c r="AEQ24" s="14"/>
      <c r="AER24" s="14"/>
      <c r="AES24" s="14"/>
      <c r="AET24" s="14"/>
      <c r="AEU24" s="14"/>
      <c r="AEV24" s="14"/>
      <c r="AEW24" s="14"/>
      <c r="AEX24" s="14"/>
      <c r="AEY24" s="14"/>
      <c r="AEZ24" s="14"/>
      <c r="AFA24" s="14"/>
      <c r="AFB24" s="14"/>
      <c r="AFC24" s="14"/>
      <c r="AFD24" s="14"/>
      <c r="AFE24" s="14"/>
      <c r="AFF24" s="14"/>
      <c r="AFG24" s="14"/>
      <c r="AFH24" s="14"/>
      <c r="AFI24" s="14"/>
      <c r="AFJ24" s="14"/>
      <c r="AFK24" s="14"/>
      <c r="AFL24" s="14"/>
      <c r="AFM24" s="14"/>
      <c r="AFN24" s="14"/>
      <c r="AFO24" s="14"/>
      <c r="AFP24" s="14"/>
      <c r="AFQ24" s="14"/>
      <c r="AFR24" s="14"/>
      <c r="AFS24" s="14"/>
      <c r="AFT24" s="14"/>
      <c r="AFU24" s="14"/>
      <c r="AFV24" s="14"/>
      <c r="AFW24" s="14"/>
      <c r="AFX24" s="14"/>
      <c r="AFY24" s="14"/>
      <c r="AFZ24" s="14"/>
      <c r="AGA24" s="14"/>
      <c r="AGB24" s="14"/>
      <c r="AGC24" s="14"/>
      <c r="AGD24" s="14"/>
      <c r="AGE24" s="14"/>
      <c r="AGF24" s="14"/>
      <c r="AGG24" s="14"/>
      <c r="AGH24" s="14"/>
      <c r="AGI24" s="14"/>
      <c r="AGJ24" s="14"/>
      <c r="AGK24" s="14"/>
      <c r="AGL24" s="14"/>
      <c r="AGM24" s="14"/>
      <c r="AGN24" s="14"/>
      <c r="AGO24" s="14"/>
      <c r="AGP24" s="14"/>
      <c r="AGQ24" s="14"/>
      <c r="AGR24" s="14"/>
      <c r="AGS24" s="14"/>
      <c r="AGT24" s="14"/>
      <c r="AGU24" s="14"/>
      <c r="AGV24" s="14"/>
      <c r="AGW24" s="14"/>
      <c r="AGX24" s="14"/>
      <c r="AGY24" s="14"/>
      <c r="AGZ24" s="14"/>
      <c r="AHA24" s="14"/>
      <c r="AHB24" s="14"/>
      <c r="AHC24" s="14"/>
      <c r="AHD24" s="14"/>
      <c r="AHE24" s="14"/>
      <c r="AHF24" s="14"/>
      <c r="AHG24" s="14"/>
      <c r="AHH24" s="14"/>
      <c r="AHI24" s="14"/>
      <c r="AHJ24" s="14"/>
      <c r="AHK24" s="14"/>
      <c r="AHL24" s="14"/>
      <c r="AHM24" s="14"/>
      <c r="AHN24" s="14"/>
      <c r="AHO24" s="14"/>
      <c r="AHP24" s="14"/>
      <c r="AHQ24" s="14"/>
      <c r="AHR24" s="14"/>
      <c r="AHS24" s="14"/>
      <c r="AHT24" s="14"/>
      <c r="AHU24" s="14"/>
      <c r="AHV24" s="14"/>
      <c r="AHW24" s="14"/>
      <c r="AHX24" s="14"/>
      <c r="AHY24" s="14"/>
      <c r="AHZ24" s="14"/>
      <c r="AIA24" s="14"/>
      <c r="AIB24" s="14"/>
      <c r="AIC24" s="14"/>
      <c r="AID24" s="14"/>
      <c r="AIE24" s="14"/>
      <c r="AIF24" s="14"/>
      <c r="AIG24" s="14"/>
      <c r="AIH24" s="14"/>
      <c r="AII24" s="14"/>
      <c r="AIJ24" s="14"/>
      <c r="AIK24" s="14"/>
      <c r="AIL24" s="14"/>
      <c r="AIM24" s="14"/>
      <c r="AIN24" s="14"/>
      <c r="AIO24" s="14"/>
      <c r="AIP24" s="14"/>
      <c r="AIQ24" s="14"/>
      <c r="AIR24" s="14"/>
      <c r="AIS24" s="14"/>
      <c r="AIT24" s="14"/>
      <c r="AIU24" s="14"/>
      <c r="AIV24" s="14"/>
      <c r="AIW24" s="14"/>
      <c r="AIX24" s="14"/>
      <c r="AIY24" s="14"/>
      <c r="AIZ24" s="14"/>
      <c r="AJA24" s="14"/>
      <c r="AJB24" s="14"/>
      <c r="AJC24" s="14"/>
      <c r="AJD24" s="14"/>
      <c r="AJE24" s="14"/>
      <c r="AJF24" s="14"/>
      <c r="AJG24" s="14"/>
      <c r="AJH24" s="14"/>
      <c r="AJI24" s="14"/>
      <c r="AJJ24" s="14"/>
      <c r="AJK24" s="14"/>
      <c r="AJL24" s="14"/>
      <c r="AJM24" s="14"/>
      <c r="AJN24" s="14"/>
      <c r="AJO24" s="14"/>
      <c r="AJP24" s="14"/>
      <c r="AJQ24" s="14"/>
      <c r="AJR24" s="14"/>
      <c r="AJS24" s="14"/>
      <c r="AJT24" s="14"/>
      <c r="AJU24" s="14"/>
      <c r="AJV24" s="14"/>
      <c r="AJW24" s="14"/>
      <c r="AJX24" s="14"/>
      <c r="AJY24" s="14"/>
      <c r="AJZ24" s="14"/>
      <c r="AKA24" s="14"/>
      <c r="AKB24" s="14"/>
      <c r="AKC24" s="14"/>
      <c r="AKD24" s="14"/>
      <c r="AKE24" s="14"/>
      <c r="AKF24" s="14"/>
      <c r="AKG24" s="14"/>
      <c r="AKH24" s="14"/>
      <c r="AKI24" s="14"/>
      <c r="AKJ24" s="14"/>
      <c r="AKK24" s="14"/>
      <c r="AKL24" s="14"/>
      <c r="AKM24" s="14"/>
      <c r="AKN24" s="14"/>
      <c r="AKO24" s="14"/>
      <c r="AKP24" s="14"/>
      <c r="AKQ24" s="14"/>
      <c r="AKR24" s="14"/>
      <c r="AKS24" s="14"/>
      <c r="AKT24" s="14"/>
      <c r="AKU24" s="14"/>
      <c r="AKV24" s="14"/>
      <c r="AKW24" s="14"/>
      <c r="AKX24" s="14"/>
      <c r="AKY24" s="14"/>
      <c r="AKZ24" s="14"/>
      <c r="ALA24" s="14"/>
      <c r="ALB24" s="14"/>
      <c r="ALC24" s="14"/>
      <c r="ALD24" s="14"/>
      <c r="ALE24" s="14"/>
      <c r="ALF24" s="14"/>
      <c r="ALG24" s="14"/>
      <c r="ALH24" s="14"/>
      <c r="ALI24" s="14"/>
      <c r="ALJ24" s="14"/>
      <c r="ALK24" s="14"/>
      <c r="ALL24" s="14"/>
      <c r="ALM24" s="14"/>
      <c r="ALN24" s="14"/>
      <c r="ALO24" s="14"/>
      <c r="ALP24" s="14"/>
      <c r="ALQ24" s="14"/>
      <c r="ALR24" s="14"/>
      <c r="ALS24" s="14"/>
      <c r="ALT24" s="14"/>
      <c r="ALU24" s="14"/>
      <c r="ALV24" s="14"/>
      <c r="ALW24" s="14"/>
      <c r="ALX24" s="14"/>
      <c r="ALY24" s="14"/>
      <c r="ALZ24" s="14"/>
      <c r="AMA24" s="14"/>
      <c r="AMB24" s="14"/>
      <c r="AMC24" s="14"/>
      <c r="AMD24" s="14"/>
      <c r="AME24" s="14"/>
      <c r="AMF24" s="14"/>
      <c r="AMG24" s="14"/>
      <c r="AMH24" s="14"/>
      <c r="AMI24" s="14"/>
      <c r="AMJ24" s="14"/>
      <c r="AMK24" s="14"/>
      <c r="AML24" s="14"/>
      <c r="AMM24" s="14"/>
      <c r="AMN24" s="14"/>
      <c r="AMO24" s="14"/>
      <c r="AMP24" s="14"/>
      <c r="AMQ24" s="14"/>
      <c r="AMR24" s="14"/>
      <c r="AMS24" s="14"/>
      <c r="AMT24" s="14"/>
      <c r="AMU24" s="14"/>
      <c r="AMV24" s="14"/>
      <c r="AMW24" s="14"/>
      <c r="AMX24" s="14"/>
      <c r="AMY24" s="14"/>
      <c r="AMZ24" s="14"/>
      <c r="ANA24" s="14"/>
      <c r="ANB24" s="14"/>
      <c r="ANC24" s="14"/>
      <c r="AND24" s="14"/>
      <c r="ANE24" s="14"/>
      <c r="ANF24" s="14"/>
      <c r="ANG24" s="14"/>
      <c r="ANH24" s="14"/>
      <c r="ANI24" s="14"/>
      <c r="ANJ24" s="14"/>
      <c r="ANK24" s="14"/>
      <c r="ANL24" s="14"/>
      <c r="ANM24" s="14"/>
      <c r="ANN24" s="14"/>
      <c r="ANO24" s="14"/>
      <c r="ANP24" s="14"/>
      <c r="ANQ24" s="14"/>
      <c r="ANR24" s="14"/>
      <c r="ANS24" s="14"/>
      <c r="ANT24" s="14"/>
      <c r="ANU24" s="14"/>
      <c r="ANV24" s="14"/>
      <c r="ANW24" s="14"/>
      <c r="ANX24" s="14"/>
      <c r="ANY24" s="14"/>
      <c r="ANZ24" s="14"/>
      <c r="AOA24" s="14"/>
      <c r="AOB24" s="14"/>
      <c r="AOC24" s="14"/>
      <c r="AOD24" s="14"/>
      <c r="AOE24" s="14"/>
      <c r="AOF24" s="14"/>
      <c r="AOG24" s="14"/>
      <c r="AOH24" s="14"/>
      <c r="AOI24" s="14"/>
      <c r="AOJ24" s="14"/>
      <c r="AOK24" s="14"/>
      <c r="AOL24" s="14"/>
      <c r="AOM24" s="14"/>
      <c r="AON24" s="14"/>
      <c r="AOO24" s="14"/>
      <c r="AOP24" s="14"/>
      <c r="AOQ24" s="14"/>
      <c r="AOR24" s="14"/>
      <c r="AOS24" s="14"/>
      <c r="AOT24" s="14"/>
      <c r="AOU24" s="14"/>
      <c r="AOV24" s="14"/>
      <c r="AOW24" s="14"/>
      <c r="AOX24" s="14"/>
      <c r="AOY24" s="14"/>
      <c r="AOZ24" s="14"/>
      <c r="APA24" s="14"/>
      <c r="APB24" s="14"/>
      <c r="APC24" s="14"/>
      <c r="APD24" s="14"/>
      <c r="APE24" s="14"/>
      <c r="APF24" s="14"/>
      <c r="APG24" s="14"/>
      <c r="APH24" s="14"/>
      <c r="API24" s="14"/>
      <c r="APJ24" s="14"/>
      <c r="APK24" s="14"/>
      <c r="APL24" s="14"/>
      <c r="APM24" s="14"/>
      <c r="APN24" s="14"/>
      <c r="APO24" s="14"/>
      <c r="APP24" s="14"/>
      <c r="APQ24" s="14"/>
      <c r="APR24" s="14"/>
      <c r="APS24" s="14"/>
      <c r="APT24" s="14"/>
      <c r="APU24" s="14"/>
      <c r="APV24" s="14"/>
      <c r="APW24" s="14"/>
      <c r="APX24" s="14"/>
      <c r="APY24" s="14"/>
      <c r="APZ24" s="14"/>
      <c r="AQA24" s="14"/>
      <c r="AQB24" s="14"/>
      <c r="AQC24" s="14"/>
      <c r="AQD24" s="14"/>
      <c r="AQE24" s="14"/>
      <c r="AQF24" s="14"/>
      <c r="AQG24" s="14"/>
      <c r="AQH24" s="14"/>
      <c r="AQI24" s="14"/>
      <c r="AQJ24" s="14"/>
      <c r="AQK24" s="14"/>
      <c r="AQL24" s="14"/>
      <c r="AQM24" s="14"/>
      <c r="AQN24" s="14"/>
      <c r="AQO24" s="14"/>
      <c r="AQP24" s="14"/>
      <c r="AQQ24" s="14"/>
      <c r="AQR24" s="14"/>
      <c r="AQS24" s="14"/>
      <c r="AQT24" s="14"/>
      <c r="AQU24" s="14"/>
      <c r="AQV24" s="14"/>
      <c r="AQW24" s="14"/>
      <c r="AQX24" s="14"/>
      <c r="AQY24" s="14"/>
      <c r="AQZ24" s="14"/>
      <c r="ARA24" s="14"/>
      <c r="ARB24" s="14"/>
      <c r="ARC24" s="14"/>
      <c r="ARD24" s="14"/>
      <c r="ARE24" s="14"/>
      <c r="ARF24" s="14"/>
      <c r="ARG24" s="14"/>
      <c r="ARH24" s="14"/>
      <c r="ARI24" s="14"/>
      <c r="ARJ24" s="14"/>
      <c r="ARK24" s="14"/>
      <c r="ARL24" s="14"/>
      <c r="ARM24" s="14"/>
      <c r="ARN24" s="14"/>
      <c r="ARO24" s="14"/>
      <c r="ARP24" s="14"/>
      <c r="ARQ24" s="14"/>
      <c r="ARR24" s="14"/>
      <c r="ARS24" s="14"/>
      <c r="ART24" s="14"/>
      <c r="ARU24" s="14"/>
      <c r="ARV24" s="14"/>
      <c r="ARW24" s="14"/>
      <c r="ARX24" s="14"/>
      <c r="ARY24" s="14"/>
      <c r="ARZ24" s="14"/>
      <c r="ASA24" s="14"/>
      <c r="ASB24" s="14"/>
      <c r="ASC24" s="14"/>
      <c r="ASD24" s="14"/>
      <c r="ASE24" s="14"/>
      <c r="ASF24" s="14"/>
      <c r="ASG24" s="14"/>
      <c r="ASH24" s="14"/>
      <c r="ASI24" s="14"/>
      <c r="ASJ24" s="14"/>
      <c r="ASK24" s="14"/>
      <c r="ASL24" s="14"/>
      <c r="ASM24" s="14"/>
      <c r="ASN24" s="14"/>
      <c r="ASO24" s="14"/>
      <c r="ASP24" s="14"/>
      <c r="ASQ24" s="14"/>
      <c r="ASR24" s="14"/>
      <c r="ASS24" s="14"/>
      <c r="AST24" s="14"/>
      <c r="ASU24" s="14"/>
      <c r="ASV24" s="14"/>
      <c r="ASW24" s="14"/>
      <c r="ASX24" s="14"/>
      <c r="ASY24" s="14"/>
      <c r="ASZ24" s="14"/>
      <c r="ATA24" s="14"/>
      <c r="ATB24" s="14"/>
      <c r="ATC24" s="14"/>
      <c r="ATD24" s="14"/>
      <c r="ATE24" s="14"/>
      <c r="ATF24" s="14"/>
      <c r="ATG24" s="14"/>
      <c r="ATH24" s="14"/>
      <c r="ATI24" s="14"/>
      <c r="ATJ24" s="14"/>
      <c r="ATK24" s="14"/>
      <c r="ATL24" s="14"/>
      <c r="ATM24" s="14"/>
      <c r="ATN24" s="14"/>
      <c r="ATO24" s="14"/>
      <c r="ATP24" s="14"/>
      <c r="ATQ24" s="14"/>
      <c r="ATR24" s="14"/>
      <c r="ATS24" s="14"/>
      <c r="ATT24" s="14"/>
      <c r="ATU24" s="14"/>
      <c r="ATV24" s="14"/>
      <c r="ATW24" s="14"/>
      <c r="ATX24" s="14"/>
      <c r="ATY24" s="14"/>
      <c r="ATZ24" s="14"/>
      <c r="AUA24" s="14"/>
      <c r="AUB24" s="14"/>
      <c r="AUC24" s="14"/>
      <c r="AUD24" s="14"/>
      <c r="AUE24" s="14"/>
      <c r="AUF24" s="14"/>
      <c r="AUG24" s="14"/>
      <c r="AUH24" s="14"/>
      <c r="AUI24" s="14"/>
      <c r="AUJ24" s="14"/>
      <c r="AUK24" s="14"/>
      <c r="AUL24" s="14"/>
      <c r="AUM24" s="14"/>
      <c r="AUN24" s="14"/>
      <c r="AUO24" s="14"/>
      <c r="AUP24" s="14"/>
      <c r="AUQ24" s="14"/>
      <c r="AUR24" s="14"/>
      <c r="AUS24" s="14"/>
      <c r="AUT24" s="14"/>
      <c r="AUU24" s="14"/>
      <c r="AUV24" s="14"/>
      <c r="AUW24" s="14"/>
      <c r="AUX24" s="14"/>
      <c r="AUY24" s="14"/>
      <c r="AUZ24" s="14"/>
      <c r="AVA24" s="14"/>
      <c r="AVB24" s="14"/>
      <c r="AVC24" s="14"/>
      <c r="AVD24" s="14"/>
      <c r="AVE24" s="14"/>
      <c r="AVF24" s="14"/>
      <c r="AVG24" s="14"/>
      <c r="AVH24" s="14"/>
      <c r="AVI24" s="14"/>
      <c r="AVJ24" s="14"/>
      <c r="AVK24" s="14"/>
      <c r="AVL24" s="14"/>
      <c r="AVM24" s="14"/>
      <c r="AVN24" s="14"/>
      <c r="AVO24" s="14"/>
      <c r="AVP24" s="14"/>
      <c r="AVQ24" s="14"/>
      <c r="AVR24" s="14"/>
      <c r="AVS24" s="14"/>
      <c r="AVT24" s="14"/>
      <c r="AVU24" s="14"/>
      <c r="AVV24" s="14"/>
      <c r="AVW24" s="14"/>
      <c r="AVX24" s="14"/>
      <c r="AVY24" s="14"/>
      <c r="AVZ24" s="14"/>
      <c r="AWA24" s="14"/>
      <c r="AWB24" s="14"/>
      <c r="AWC24" s="14"/>
      <c r="AWD24" s="14"/>
      <c r="AWE24" s="14"/>
      <c r="AWF24" s="14"/>
      <c r="AWG24" s="14"/>
      <c r="AWH24" s="14"/>
      <c r="AWI24" s="14"/>
      <c r="AWJ24" s="14"/>
      <c r="AWK24" s="14"/>
      <c r="AWL24" s="14"/>
      <c r="AWM24" s="14"/>
      <c r="AWN24" s="14"/>
      <c r="AWO24" s="14"/>
      <c r="AWP24" s="14"/>
      <c r="AWQ24" s="14"/>
      <c r="AWR24" s="14"/>
      <c r="AWS24" s="14"/>
      <c r="AWT24" s="14"/>
      <c r="AWU24" s="14"/>
      <c r="AWV24" s="14"/>
      <c r="AWW24" s="14"/>
      <c r="AWX24" s="14"/>
      <c r="AWY24" s="14"/>
      <c r="AWZ24" s="14"/>
      <c r="AXA24" s="14"/>
      <c r="AXB24" s="14"/>
      <c r="AXC24" s="14"/>
      <c r="AXD24" s="14"/>
      <c r="AXE24" s="14"/>
      <c r="AXF24" s="14"/>
      <c r="AXG24" s="14"/>
      <c r="AXH24" s="14"/>
      <c r="AXI24" s="14"/>
      <c r="AXJ24" s="14"/>
      <c r="AXK24" s="14"/>
      <c r="AXL24" s="14"/>
      <c r="AXM24" s="14"/>
      <c r="AXN24" s="14"/>
      <c r="AXO24" s="14"/>
      <c r="AXP24" s="14"/>
      <c r="AXQ24" s="14"/>
      <c r="AXR24" s="14"/>
      <c r="AXS24" s="14"/>
      <c r="AXT24" s="14"/>
      <c r="AXU24" s="14"/>
      <c r="AXV24" s="14"/>
      <c r="AXW24" s="14"/>
      <c r="AXX24" s="14"/>
      <c r="AXY24" s="14"/>
    </row>
    <row r="25" spans="1:1325" s="4" customFormat="1">
      <c r="A25" s="33"/>
      <c r="B25" s="33"/>
      <c r="C25" s="33"/>
      <c r="D25" s="33"/>
      <c r="E25" s="33"/>
      <c r="F25" s="33"/>
      <c r="G25" s="33"/>
      <c r="I25" s="33"/>
      <c r="J25" s="33"/>
      <c r="K25" s="33"/>
      <c r="L25" s="33"/>
      <c r="M25" s="33"/>
      <c r="O25" s="33"/>
      <c r="P25" s="33"/>
      <c r="Q25" s="33"/>
      <c r="R25" s="33"/>
      <c r="S25" s="33"/>
      <c r="U25" s="33"/>
      <c r="V25" s="33"/>
      <c r="W25" s="33"/>
      <c r="X25" s="33"/>
      <c r="Y25" s="33"/>
      <c r="Z25" s="96"/>
      <c r="AA25" s="33"/>
      <c r="AB25" s="33"/>
      <c r="AC25" s="33"/>
      <c r="AD25" s="33"/>
      <c r="AE25" s="33"/>
      <c r="AF25" s="110"/>
      <c r="AG25" s="33"/>
      <c r="AH25" s="33"/>
      <c r="AI25" s="33"/>
      <c r="AJ25" s="33"/>
      <c r="AK25" s="33"/>
      <c r="AL25" s="110"/>
      <c r="AM25" s="33"/>
      <c r="AN25" s="33"/>
      <c r="AO25" s="33"/>
      <c r="AP25" s="33"/>
      <c r="AQ25" s="33"/>
      <c r="AR25" s="33"/>
      <c r="AS25" s="33"/>
      <c r="AT25" s="33"/>
      <c r="AU25" s="33"/>
      <c r="AV25" s="33"/>
      <c r="AW25" s="33"/>
      <c r="AX25" s="33"/>
      <c r="AY25" s="14"/>
      <c r="AZ25" s="14"/>
      <c r="BA25" s="14"/>
      <c r="BB25" s="14"/>
      <c r="BC25" s="14"/>
      <c r="BD25" s="14"/>
      <c r="BE25" s="14"/>
      <c r="BF25" s="14"/>
      <c r="BG25" s="14"/>
      <c r="BH25" s="14"/>
      <c r="BI25" s="14"/>
      <c r="BJ25" s="14"/>
      <c r="BK25" s="14"/>
      <c r="BL25" s="14"/>
      <c r="BM25" s="14"/>
      <c r="BN25" s="14"/>
      <c r="BO25" s="14"/>
      <c r="BP25" s="14"/>
      <c r="BQ25" s="14"/>
      <c r="BR25" s="14"/>
      <c r="BS25" s="14"/>
      <c r="BT25" s="14"/>
      <c r="BU25" s="14"/>
      <c r="BV25" s="14"/>
      <c r="BW25" s="14"/>
      <c r="BX25" s="14"/>
      <c r="BY25" s="14"/>
      <c r="BZ25" s="14"/>
      <c r="CA25" s="14"/>
      <c r="CB25" s="14"/>
      <c r="CC25" s="14"/>
      <c r="CD25" s="14"/>
      <c r="CE25" s="14"/>
      <c r="CF25" s="14"/>
      <c r="CG25" s="14"/>
      <c r="CH25" s="14"/>
      <c r="CI25" s="14"/>
      <c r="CJ25" s="14"/>
      <c r="CK25" s="14"/>
      <c r="CL25" s="14"/>
      <c r="CM25" s="14"/>
      <c r="CN25" s="14"/>
      <c r="CO25" s="14"/>
      <c r="CP25" s="14"/>
      <c r="CQ25" s="14"/>
      <c r="CR25" s="14"/>
      <c r="CS25" s="14"/>
      <c r="CT25" s="14"/>
      <c r="CU25" s="14"/>
      <c r="CV25" s="14"/>
      <c r="CW25" s="14"/>
      <c r="CX25" s="14"/>
      <c r="CY25" s="14"/>
      <c r="CZ25" s="14"/>
      <c r="DA25" s="14"/>
      <c r="DB25" s="14"/>
      <c r="DC25" s="14"/>
      <c r="DD25" s="14"/>
      <c r="DE25" s="14"/>
      <c r="DF25" s="14"/>
      <c r="DG25" s="14"/>
      <c r="DH25" s="14"/>
      <c r="DI25" s="14"/>
      <c r="DJ25" s="14"/>
      <c r="DK25" s="14"/>
      <c r="DL25" s="14"/>
      <c r="DM25" s="14"/>
      <c r="DN25" s="14"/>
      <c r="DO25" s="14"/>
      <c r="DP25" s="14"/>
      <c r="DQ25" s="14"/>
      <c r="DR25" s="14"/>
      <c r="DS25" s="14"/>
      <c r="DT25" s="14"/>
      <c r="DU25" s="14"/>
      <c r="DV25" s="14"/>
      <c r="DW25" s="14"/>
      <c r="DX25" s="14"/>
      <c r="DY25" s="14"/>
      <c r="DZ25" s="14"/>
      <c r="EA25" s="14"/>
      <c r="EB25" s="14"/>
      <c r="EC25" s="14"/>
      <c r="ED25" s="14"/>
      <c r="EE25" s="14"/>
      <c r="EF25" s="14"/>
      <c r="EG25" s="14"/>
      <c r="EH25" s="14"/>
      <c r="EI25" s="14"/>
      <c r="EJ25" s="14"/>
      <c r="EK25" s="14"/>
      <c r="EL25" s="14"/>
      <c r="EM25" s="14"/>
      <c r="EN25" s="14"/>
      <c r="EO25" s="14"/>
      <c r="EP25" s="14"/>
      <c r="EQ25" s="14"/>
      <c r="ER25" s="14"/>
      <c r="ES25" s="14"/>
      <c r="ET25" s="14"/>
      <c r="EU25" s="14"/>
      <c r="EV25" s="14"/>
      <c r="EW25" s="14"/>
      <c r="EX25" s="14"/>
      <c r="EY25" s="14"/>
      <c r="EZ25" s="14"/>
      <c r="FA25" s="14"/>
      <c r="FB25" s="14"/>
      <c r="FC25" s="14"/>
      <c r="FD25" s="14"/>
      <c r="FE25" s="14"/>
      <c r="FF25" s="14"/>
      <c r="FG25" s="14"/>
      <c r="FH25" s="14"/>
      <c r="FI25" s="14"/>
      <c r="FJ25" s="14"/>
      <c r="FK25" s="14"/>
      <c r="FL25" s="14"/>
      <c r="FM25" s="14"/>
      <c r="FN25" s="14"/>
      <c r="FO25" s="14"/>
      <c r="FP25" s="14"/>
      <c r="FQ25" s="14"/>
      <c r="FR25" s="14"/>
      <c r="FS25" s="14"/>
      <c r="FT25" s="14"/>
      <c r="FU25" s="14"/>
      <c r="FV25" s="14"/>
      <c r="FW25" s="14"/>
      <c r="FX25" s="14"/>
      <c r="FY25" s="14"/>
      <c r="FZ25" s="14"/>
      <c r="GA25" s="14"/>
      <c r="GB25" s="14"/>
      <c r="GC25" s="14"/>
      <c r="GD25" s="14"/>
      <c r="GE25" s="14"/>
      <c r="GF25" s="14"/>
      <c r="GG25" s="14"/>
      <c r="GH25" s="14"/>
      <c r="GI25" s="14"/>
      <c r="GJ25" s="14"/>
      <c r="GK25" s="14"/>
      <c r="GL25" s="14"/>
      <c r="GM25" s="14"/>
      <c r="GN25" s="14"/>
      <c r="GO25" s="14"/>
      <c r="GP25" s="14"/>
      <c r="GQ25" s="14"/>
      <c r="GR25" s="14"/>
      <c r="GS25" s="14"/>
      <c r="GT25" s="14"/>
      <c r="GU25" s="14"/>
      <c r="GV25" s="14"/>
      <c r="GW25" s="14"/>
      <c r="GX25" s="14"/>
      <c r="GY25" s="14"/>
      <c r="GZ25" s="14"/>
      <c r="HA25" s="14"/>
      <c r="HB25" s="14"/>
      <c r="HC25" s="14"/>
      <c r="HD25" s="14"/>
      <c r="HE25" s="14"/>
      <c r="HF25" s="14"/>
      <c r="HG25" s="14"/>
      <c r="HH25" s="14"/>
      <c r="HI25" s="14"/>
      <c r="HJ25" s="14"/>
      <c r="HK25" s="14"/>
      <c r="HL25" s="14"/>
      <c r="HM25" s="14"/>
      <c r="HN25" s="14"/>
      <c r="HO25" s="14"/>
      <c r="HP25" s="14"/>
      <c r="HQ25" s="14"/>
      <c r="HR25" s="14"/>
      <c r="HS25" s="14"/>
      <c r="HT25" s="14"/>
      <c r="HU25" s="14"/>
      <c r="HV25" s="14"/>
      <c r="HW25" s="14"/>
      <c r="HX25" s="14"/>
      <c r="HY25" s="14"/>
      <c r="HZ25" s="14"/>
      <c r="IA25" s="14"/>
      <c r="IB25" s="14"/>
      <c r="IC25" s="14"/>
      <c r="ID25" s="14"/>
      <c r="IE25" s="14"/>
      <c r="IF25" s="14"/>
      <c r="IG25" s="14"/>
      <c r="IH25" s="14"/>
      <c r="II25" s="14"/>
      <c r="IJ25" s="14"/>
      <c r="IK25" s="14"/>
      <c r="IL25" s="14"/>
      <c r="IM25" s="14"/>
      <c r="IN25" s="14"/>
      <c r="IO25" s="14"/>
      <c r="IP25" s="14"/>
      <c r="IQ25" s="14"/>
      <c r="IR25" s="14"/>
      <c r="IS25" s="14"/>
      <c r="IT25" s="14"/>
      <c r="IU25" s="14"/>
      <c r="IV25" s="14"/>
      <c r="IW25" s="14"/>
      <c r="IX25" s="14"/>
      <c r="IY25" s="14"/>
      <c r="IZ25" s="14"/>
      <c r="JA25" s="14"/>
      <c r="JB25" s="14"/>
      <c r="JC25" s="14"/>
      <c r="JD25" s="14"/>
      <c r="JE25" s="14"/>
      <c r="JF25" s="14"/>
      <c r="JG25" s="14"/>
      <c r="JH25" s="14"/>
      <c r="JI25" s="14"/>
      <c r="JJ25" s="14"/>
      <c r="JK25" s="14"/>
      <c r="JL25" s="14"/>
      <c r="JM25" s="14"/>
      <c r="JN25" s="14"/>
      <c r="JO25" s="14"/>
      <c r="JP25" s="14"/>
      <c r="JQ25" s="14"/>
      <c r="JR25" s="14"/>
      <c r="JS25" s="14"/>
      <c r="JT25" s="14"/>
      <c r="JU25" s="14"/>
      <c r="JV25" s="14"/>
      <c r="JW25" s="14"/>
      <c r="JX25" s="14"/>
      <c r="JY25" s="14"/>
      <c r="JZ25" s="14"/>
      <c r="KA25" s="14"/>
      <c r="KB25" s="14"/>
      <c r="KC25" s="14"/>
      <c r="KD25" s="14"/>
      <c r="KE25" s="14"/>
      <c r="KF25" s="14"/>
      <c r="KG25" s="14"/>
      <c r="KH25" s="14"/>
      <c r="KI25" s="14"/>
      <c r="KJ25" s="14"/>
      <c r="KK25" s="14"/>
      <c r="KL25" s="14"/>
      <c r="KM25" s="14"/>
      <c r="KN25" s="14"/>
      <c r="KO25" s="14"/>
      <c r="KP25" s="14"/>
      <c r="KQ25" s="14"/>
      <c r="KR25" s="14"/>
      <c r="KS25" s="14"/>
      <c r="KT25" s="14"/>
      <c r="KU25" s="14"/>
      <c r="KV25" s="14"/>
      <c r="KW25" s="14"/>
      <c r="KX25" s="14"/>
      <c r="KY25" s="14"/>
      <c r="KZ25" s="14"/>
      <c r="LA25" s="14"/>
      <c r="LB25" s="14"/>
      <c r="LC25" s="14"/>
      <c r="LD25" s="14"/>
      <c r="LE25" s="14"/>
      <c r="LF25" s="14"/>
      <c r="LG25" s="14"/>
      <c r="LH25" s="14"/>
      <c r="LI25" s="14"/>
      <c r="LJ25" s="14"/>
      <c r="LK25" s="14"/>
      <c r="LL25" s="14"/>
      <c r="LM25" s="14"/>
      <c r="LN25" s="14"/>
      <c r="LO25" s="14"/>
      <c r="LP25" s="14"/>
      <c r="LQ25" s="14"/>
      <c r="LR25" s="14"/>
      <c r="LS25" s="14"/>
      <c r="LT25" s="14"/>
      <c r="LU25" s="14"/>
      <c r="LV25" s="14"/>
      <c r="LW25" s="14"/>
      <c r="LX25" s="14"/>
      <c r="LY25" s="14"/>
      <c r="LZ25" s="14"/>
      <c r="MA25" s="14"/>
      <c r="MB25" s="14"/>
      <c r="MC25" s="14"/>
      <c r="MD25" s="14"/>
      <c r="ME25" s="14"/>
      <c r="MF25" s="14"/>
      <c r="MG25" s="14"/>
      <c r="MH25" s="14"/>
      <c r="MI25" s="14"/>
      <c r="MJ25" s="14"/>
      <c r="MK25" s="14"/>
      <c r="ML25" s="14"/>
      <c r="MM25" s="14"/>
      <c r="MN25" s="14"/>
      <c r="MO25" s="14"/>
      <c r="MP25" s="14"/>
      <c r="MQ25" s="14"/>
      <c r="MR25" s="14"/>
      <c r="MS25" s="14"/>
      <c r="MT25" s="14"/>
      <c r="MU25" s="14"/>
      <c r="MV25" s="14"/>
      <c r="MW25" s="14"/>
      <c r="MX25" s="14"/>
      <c r="MY25" s="14"/>
      <c r="MZ25" s="14"/>
      <c r="NA25" s="14"/>
      <c r="NB25" s="14"/>
      <c r="NC25" s="14"/>
      <c r="ND25" s="14"/>
      <c r="NE25" s="14"/>
      <c r="NF25" s="14"/>
      <c r="NG25" s="14"/>
      <c r="NH25" s="14"/>
      <c r="NI25" s="14"/>
      <c r="NJ25" s="14"/>
      <c r="NK25" s="14"/>
      <c r="NL25" s="14"/>
      <c r="NM25" s="14"/>
      <c r="NN25" s="14"/>
      <c r="NO25" s="14"/>
      <c r="NP25" s="14"/>
      <c r="NQ25" s="14"/>
      <c r="NR25" s="14"/>
      <c r="NS25" s="14"/>
      <c r="NT25" s="14"/>
      <c r="NU25" s="14"/>
      <c r="NV25" s="14"/>
      <c r="NW25" s="14"/>
      <c r="NX25" s="14"/>
      <c r="NY25" s="14"/>
      <c r="NZ25" s="14"/>
      <c r="OA25" s="14"/>
      <c r="OB25" s="14"/>
      <c r="OC25" s="14"/>
      <c r="OD25" s="14"/>
      <c r="OE25" s="14"/>
      <c r="OF25" s="14"/>
      <c r="OG25" s="14"/>
      <c r="OH25" s="14"/>
      <c r="OI25" s="14"/>
      <c r="OJ25" s="14"/>
      <c r="OK25" s="14"/>
      <c r="OL25" s="14"/>
      <c r="OM25" s="14"/>
      <c r="ON25" s="14"/>
      <c r="OO25" s="14"/>
      <c r="OP25" s="14"/>
      <c r="OQ25" s="14"/>
      <c r="OR25" s="14"/>
      <c r="OS25" s="14"/>
      <c r="OT25" s="14"/>
      <c r="OU25" s="14"/>
      <c r="OV25" s="14"/>
      <c r="OW25" s="14"/>
      <c r="OX25" s="14"/>
      <c r="OY25" s="14"/>
      <c r="OZ25" s="14"/>
      <c r="PA25" s="14"/>
      <c r="PB25" s="14"/>
      <c r="PC25" s="14"/>
      <c r="PD25" s="14"/>
      <c r="PE25" s="14"/>
      <c r="PF25" s="14"/>
      <c r="PG25" s="14"/>
      <c r="PH25" s="14"/>
      <c r="PI25" s="14"/>
      <c r="PJ25" s="14"/>
      <c r="PK25" s="14"/>
      <c r="PL25" s="14"/>
      <c r="PM25" s="14"/>
      <c r="PN25" s="14"/>
      <c r="PO25" s="14"/>
      <c r="PP25" s="14"/>
      <c r="PQ25" s="14"/>
      <c r="PR25" s="14"/>
      <c r="PS25" s="14"/>
      <c r="PT25" s="14"/>
      <c r="PU25" s="14"/>
      <c r="PV25" s="14"/>
      <c r="PW25" s="14"/>
      <c r="PX25" s="14"/>
      <c r="PY25" s="14"/>
      <c r="PZ25" s="14"/>
      <c r="QA25" s="14"/>
      <c r="QB25" s="14"/>
      <c r="QC25" s="14"/>
      <c r="QD25" s="14"/>
      <c r="QE25" s="14"/>
      <c r="QF25" s="14"/>
      <c r="QG25" s="14"/>
      <c r="QH25" s="14"/>
      <c r="QI25" s="14"/>
      <c r="QJ25" s="14"/>
      <c r="QK25" s="14"/>
      <c r="QL25" s="14"/>
      <c r="QM25" s="14"/>
      <c r="QN25" s="14"/>
      <c r="QO25" s="14"/>
      <c r="QP25" s="14"/>
      <c r="QQ25" s="14"/>
      <c r="QR25" s="14"/>
      <c r="QS25" s="14"/>
      <c r="QT25" s="14"/>
      <c r="QU25" s="14"/>
      <c r="QV25" s="14"/>
      <c r="QW25" s="14"/>
      <c r="QX25" s="14"/>
      <c r="QY25" s="14"/>
      <c r="QZ25" s="14"/>
      <c r="RA25" s="14"/>
      <c r="RB25" s="14"/>
      <c r="RC25" s="14"/>
      <c r="RD25" s="14"/>
      <c r="RE25" s="14"/>
      <c r="RF25" s="14"/>
      <c r="RG25" s="14"/>
      <c r="RH25" s="14"/>
      <c r="RI25" s="14"/>
      <c r="RJ25" s="14"/>
      <c r="RK25" s="14"/>
      <c r="RL25" s="14"/>
      <c r="RM25" s="14"/>
      <c r="RN25" s="14"/>
      <c r="RO25" s="14"/>
      <c r="RP25" s="14"/>
      <c r="RQ25" s="14"/>
      <c r="RR25" s="14"/>
      <c r="RS25" s="14"/>
      <c r="RT25" s="14"/>
      <c r="RU25" s="14"/>
      <c r="RV25" s="14"/>
      <c r="RW25" s="14"/>
      <c r="RX25" s="14"/>
      <c r="RY25" s="14"/>
      <c r="RZ25" s="14"/>
      <c r="SA25" s="14"/>
      <c r="SB25" s="14"/>
      <c r="SC25" s="14"/>
      <c r="SD25" s="14"/>
      <c r="SE25" s="14"/>
      <c r="SF25" s="14"/>
      <c r="SG25" s="14"/>
      <c r="SH25" s="14"/>
      <c r="SI25" s="14"/>
      <c r="SJ25" s="14"/>
      <c r="SK25" s="14"/>
      <c r="SL25" s="14"/>
      <c r="SM25" s="14"/>
      <c r="SN25" s="14"/>
      <c r="SO25" s="14"/>
      <c r="SP25" s="14"/>
      <c r="SQ25" s="14"/>
      <c r="SR25" s="14"/>
      <c r="SS25" s="14"/>
      <c r="ST25" s="14"/>
      <c r="SU25" s="14"/>
      <c r="SV25" s="14"/>
      <c r="SW25" s="14"/>
      <c r="SX25" s="14"/>
      <c r="SY25" s="14"/>
      <c r="SZ25" s="14"/>
      <c r="TA25" s="14"/>
      <c r="TB25" s="14"/>
      <c r="TC25" s="14"/>
      <c r="TD25" s="14"/>
      <c r="TE25" s="14"/>
      <c r="TF25" s="14"/>
      <c r="TG25" s="14"/>
      <c r="TH25" s="14"/>
      <c r="TI25" s="14"/>
      <c r="TJ25" s="14"/>
      <c r="TK25" s="14"/>
      <c r="TL25" s="14"/>
      <c r="TM25" s="14"/>
      <c r="TN25" s="14"/>
      <c r="TO25" s="14"/>
      <c r="TP25" s="14"/>
      <c r="TQ25" s="14"/>
      <c r="TR25" s="14"/>
      <c r="TS25" s="14"/>
      <c r="TT25" s="14"/>
      <c r="TU25" s="14"/>
      <c r="TV25" s="14"/>
      <c r="TW25" s="14"/>
      <c r="TX25" s="14"/>
      <c r="TY25" s="14"/>
      <c r="TZ25" s="14"/>
      <c r="UA25" s="14"/>
      <c r="UB25" s="14"/>
      <c r="UC25" s="14"/>
      <c r="UD25" s="14"/>
      <c r="UE25" s="14"/>
      <c r="UF25" s="14"/>
      <c r="UG25" s="14"/>
      <c r="UH25" s="14"/>
      <c r="UI25" s="14"/>
      <c r="UJ25" s="14"/>
      <c r="UK25" s="14"/>
      <c r="UL25" s="14"/>
      <c r="UM25" s="14"/>
      <c r="UN25" s="14"/>
      <c r="UO25" s="14"/>
      <c r="UP25" s="14"/>
      <c r="UQ25" s="14"/>
      <c r="UR25" s="14"/>
      <c r="US25" s="14"/>
      <c r="UT25" s="14"/>
      <c r="UU25" s="14"/>
      <c r="UV25" s="14"/>
      <c r="UW25" s="14"/>
      <c r="UX25" s="14"/>
      <c r="UY25" s="14"/>
      <c r="UZ25" s="14"/>
      <c r="VA25" s="14"/>
      <c r="VB25" s="14"/>
      <c r="VC25" s="14"/>
      <c r="VD25" s="14"/>
      <c r="VE25" s="14"/>
      <c r="VF25" s="14"/>
      <c r="VG25" s="14"/>
      <c r="VH25" s="14"/>
      <c r="VI25" s="14"/>
      <c r="VJ25" s="14"/>
      <c r="VK25" s="14"/>
      <c r="VL25" s="14"/>
      <c r="VM25" s="14"/>
      <c r="VN25" s="14"/>
      <c r="VO25" s="14"/>
      <c r="VP25" s="14"/>
      <c r="VQ25" s="14"/>
      <c r="VR25" s="14"/>
      <c r="VS25" s="14"/>
      <c r="VT25" s="14"/>
      <c r="VU25" s="14"/>
      <c r="VV25" s="14"/>
      <c r="VW25" s="14"/>
      <c r="VX25" s="14"/>
      <c r="VY25" s="14"/>
      <c r="VZ25" s="14"/>
      <c r="WA25" s="14"/>
      <c r="WB25" s="14"/>
      <c r="WC25" s="14"/>
      <c r="WD25" s="14"/>
      <c r="WE25" s="14"/>
      <c r="WF25" s="14"/>
      <c r="WG25" s="14"/>
      <c r="WH25" s="14"/>
      <c r="WI25" s="14"/>
      <c r="WJ25" s="14"/>
      <c r="WK25" s="14"/>
      <c r="WL25" s="14"/>
      <c r="WM25" s="14"/>
      <c r="WN25" s="14"/>
      <c r="WO25" s="14"/>
      <c r="WP25" s="14"/>
      <c r="WQ25" s="14"/>
      <c r="WR25" s="14"/>
      <c r="WS25" s="14"/>
      <c r="WT25" s="14"/>
      <c r="WU25" s="14"/>
      <c r="WV25" s="14"/>
      <c r="WW25" s="14"/>
      <c r="WX25" s="14"/>
      <c r="WY25" s="14"/>
      <c r="WZ25" s="14"/>
      <c r="XA25" s="14"/>
      <c r="XB25" s="14"/>
      <c r="XC25" s="14"/>
      <c r="XD25" s="14"/>
      <c r="XE25" s="14"/>
      <c r="XF25" s="14"/>
      <c r="XG25" s="14"/>
      <c r="XH25" s="14"/>
      <c r="XI25" s="14"/>
      <c r="XJ25" s="14"/>
      <c r="XK25" s="14"/>
      <c r="XL25" s="14"/>
      <c r="XM25" s="14"/>
      <c r="XN25" s="14"/>
      <c r="XO25" s="14"/>
      <c r="XP25" s="14"/>
      <c r="XQ25" s="14"/>
      <c r="XR25" s="14"/>
      <c r="XS25" s="14"/>
      <c r="XT25" s="14"/>
      <c r="XU25" s="14"/>
      <c r="XV25" s="14"/>
      <c r="XW25" s="14"/>
      <c r="XX25" s="14"/>
      <c r="XY25" s="14"/>
      <c r="XZ25" s="14"/>
      <c r="YA25" s="14"/>
      <c r="YB25" s="14"/>
      <c r="YC25" s="14"/>
      <c r="YD25" s="14"/>
      <c r="YE25" s="14"/>
      <c r="YF25" s="14"/>
      <c r="YG25" s="14"/>
      <c r="YH25" s="14"/>
      <c r="YI25" s="14"/>
      <c r="YJ25" s="14"/>
      <c r="YK25" s="14"/>
      <c r="YL25" s="14"/>
      <c r="YM25" s="14"/>
      <c r="YN25" s="14"/>
      <c r="YO25" s="14"/>
      <c r="YP25" s="14"/>
      <c r="YQ25" s="14"/>
      <c r="YR25" s="14"/>
      <c r="YS25" s="14"/>
      <c r="YT25" s="14"/>
      <c r="YU25" s="14"/>
      <c r="YV25" s="14"/>
      <c r="YW25" s="14"/>
      <c r="YX25" s="14"/>
      <c r="YY25" s="14"/>
      <c r="YZ25" s="14"/>
      <c r="ZA25" s="14"/>
      <c r="ZB25" s="14"/>
      <c r="ZC25" s="14"/>
      <c r="ZD25" s="14"/>
      <c r="ZE25" s="14"/>
      <c r="ZF25" s="14"/>
      <c r="ZG25" s="14"/>
      <c r="ZH25" s="14"/>
      <c r="ZI25" s="14"/>
      <c r="ZJ25" s="14"/>
      <c r="ZK25" s="14"/>
      <c r="ZL25" s="14"/>
      <c r="ZM25" s="14"/>
      <c r="ZN25" s="14"/>
      <c r="ZO25" s="14"/>
      <c r="ZP25" s="14"/>
      <c r="ZQ25" s="14"/>
      <c r="ZR25" s="14"/>
      <c r="ZS25" s="14"/>
      <c r="ZT25" s="14"/>
      <c r="ZU25" s="14"/>
      <c r="ZV25" s="14"/>
      <c r="ZW25" s="14"/>
      <c r="ZX25" s="14"/>
      <c r="ZY25" s="14"/>
      <c r="ZZ25" s="14"/>
      <c r="AAA25" s="14"/>
      <c r="AAB25" s="14"/>
      <c r="AAC25" s="14"/>
      <c r="AAD25" s="14"/>
      <c r="AAE25" s="14"/>
      <c r="AAF25" s="14"/>
      <c r="AAG25" s="14"/>
      <c r="AAH25" s="14"/>
      <c r="AAI25" s="14"/>
      <c r="AAJ25" s="14"/>
      <c r="AAK25" s="14"/>
      <c r="AAL25" s="14"/>
      <c r="AAM25" s="14"/>
      <c r="AAN25" s="14"/>
      <c r="AAO25" s="14"/>
      <c r="AAP25" s="14"/>
      <c r="AAQ25" s="14"/>
      <c r="AAR25" s="14"/>
      <c r="AAS25" s="14"/>
      <c r="AAT25" s="14"/>
      <c r="AAU25" s="14"/>
      <c r="AAV25" s="14"/>
      <c r="AAW25" s="14"/>
      <c r="AAX25" s="14"/>
      <c r="AAY25" s="14"/>
      <c r="AAZ25" s="14"/>
      <c r="ABA25" s="14"/>
      <c r="ABB25" s="14"/>
      <c r="ABC25" s="14"/>
      <c r="ABD25" s="14"/>
      <c r="ABE25" s="14"/>
      <c r="ABF25" s="14"/>
      <c r="ABG25" s="14"/>
      <c r="ABH25" s="14"/>
      <c r="ABI25" s="14"/>
      <c r="ABJ25" s="14"/>
      <c r="ABK25" s="14"/>
      <c r="ABL25" s="14"/>
      <c r="ABM25" s="14"/>
      <c r="ABN25" s="14"/>
      <c r="ABO25" s="14"/>
      <c r="ABP25" s="14"/>
      <c r="ABQ25" s="14"/>
      <c r="ABR25" s="14"/>
      <c r="ABS25" s="14"/>
      <c r="ABT25" s="14"/>
      <c r="ABU25" s="14"/>
      <c r="ABV25" s="14"/>
      <c r="ABW25" s="14"/>
      <c r="ABX25" s="14"/>
      <c r="ABY25" s="14"/>
      <c r="ABZ25" s="14"/>
      <c r="ACA25" s="14"/>
      <c r="ACB25" s="14"/>
      <c r="ACC25" s="14"/>
      <c r="ACD25" s="14"/>
      <c r="ACE25" s="14"/>
      <c r="ACF25" s="14"/>
      <c r="ACG25" s="14"/>
      <c r="ACH25" s="14"/>
      <c r="ACI25" s="14"/>
      <c r="ACJ25" s="14"/>
      <c r="ACK25" s="14"/>
      <c r="ACL25" s="14"/>
      <c r="ACM25" s="14"/>
      <c r="ACN25" s="14"/>
      <c r="ACO25" s="14"/>
      <c r="ACP25" s="14"/>
      <c r="ACQ25" s="14"/>
      <c r="ACR25" s="14"/>
      <c r="ACS25" s="14"/>
      <c r="ACT25" s="14"/>
      <c r="ACU25" s="14"/>
      <c r="ACV25" s="14"/>
      <c r="ACW25" s="14"/>
      <c r="ACX25" s="14"/>
      <c r="ACY25" s="14"/>
      <c r="ACZ25" s="14"/>
      <c r="ADA25" s="14"/>
      <c r="ADB25" s="14"/>
      <c r="ADC25" s="14"/>
      <c r="ADD25" s="14"/>
      <c r="ADE25" s="14"/>
      <c r="ADF25" s="14"/>
      <c r="ADG25" s="14"/>
      <c r="ADH25" s="14"/>
      <c r="ADI25" s="14"/>
      <c r="ADJ25" s="14"/>
      <c r="ADK25" s="14"/>
      <c r="ADL25" s="14"/>
      <c r="ADM25" s="14"/>
      <c r="ADN25" s="14"/>
      <c r="ADO25" s="14"/>
      <c r="ADP25" s="14"/>
      <c r="ADQ25" s="14"/>
      <c r="ADR25" s="14"/>
      <c r="ADS25" s="14"/>
      <c r="ADT25" s="14"/>
      <c r="ADU25" s="14"/>
      <c r="ADV25" s="14"/>
      <c r="ADW25" s="14"/>
      <c r="ADX25" s="14"/>
      <c r="ADY25" s="14"/>
      <c r="ADZ25" s="14"/>
      <c r="AEA25" s="14"/>
      <c r="AEB25" s="14"/>
      <c r="AEC25" s="14"/>
      <c r="AED25" s="14"/>
      <c r="AEE25" s="14"/>
      <c r="AEF25" s="14"/>
      <c r="AEG25" s="14"/>
      <c r="AEH25" s="14"/>
      <c r="AEI25" s="14"/>
      <c r="AEJ25" s="14"/>
      <c r="AEK25" s="14"/>
      <c r="AEL25" s="14"/>
      <c r="AEM25" s="14"/>
      <c r="AEN25" s="14"/>
      <c r="AEO25" s="14"/>
      <c r="AEP25" s="14"/>
      <c r="AEQ25" s="14"/>
      <c r="AER25" s="14"/>
      <c r="AES25" s="14"/>
      <c r="AET25" s="14"/>
      <c r="AEU25" s="14"/>
      <c r="AEV25" s="14"/>
      <c r="AEW25" s="14"/>
      <c r="AEX25" s="14"/>
      <c r="AEY25" s="14"/>
      <c r="AEZ25" s="14"/>
      <c r="AFA25" s="14"/>
      <c r="AFB25" s="14"/>
      <c r="AFC25" s="14"/>
      <c r="AFD25" s="14"/>
      <c r="AFE25" s="14"/>
      <c r="AFF25" s="14"/>
      <c r="AFG25" s="14"/>
      <c r="AFH25" s="14"/>
      <c r="AFI25" s="14"/>
      <c r="AFJ25" s="14"/>
      <c r="AFK25" s="14"/>
      <c r="AFL25" s="14"/>
      <c r="AFM25" s="14"/>
      <c r="AFN25" s="14"/>
      <c r="AFO25" s="14"/>
      <c r="AFP25" s="14"/>
      <c r="AFQ25" s="14"/>
      <c r="AFR25" s="14"/>
      <c r="AFS25" s="14"/>
      <c r="AFT25" s="14"/>
      <c r="AFU25" s="14"/>
      <c r="AFV25" s="14"/>
      <c r="AFW25" s="14"/>
      <c r="AFX25" s="14"/>
      <c r="AFY25" s="14"/>
      <c r="AFZ25" s="14"/>
      <c r="AGA25" s="14"/>
      <c r="AGB25" s="14"/>
      <c r="AGC25" s="14"/>
      <c r="AGD25" s="14"/>
      <c r="AGE25" s="14"/>
      <c r="AGF25" s="14"/>
      <c r="AGG25" s="14"/>
      <c r="AGH25" s="14"/>
      <c r="AGI25" s="14"/>
      <c r="AGJ25" s="14"/>
      <c r="AGK25" s="14"/>
      <c r="AGL25" s="14"/>
      <c r="AGM25" s="14"/>
      <c r="AGN25" s="14"/>
      <c r="AGO25" s="14"/>
      <c r="AGP25" s="14"/>
      <c r="AGQ25" s="14"/>
      <c r="AGR25" s="14"/>
      <c r="AGS25" s="14"/>
      <c r="AGT25" s="14"/>
      <c r="AGU25" s="14"/>
      <c r="AGV25" s="14"/>
      <c r="AGW25" s="14"/>
      <c r="AGX25" s="14"/>
      <c r="AGY25" s="14"/>
      <c r="AGZ25" s="14"/>
      <c r="AHA25" s="14"/>
      <c r="AHB25" s="14"/>
      <c r="AHC25" s="14"/>
      <c r="AHD25" s="14"/>
      <c r="AHE25" s="14"/>
      <c r="AHF25" s="14"/>
      <c r="AHG25" s="14"/>
      <c r="AHH25" s="14"/>
      <c r="AHI25" s="14"/>
      <c r="AHJ25" s="14"/>
      <c r="AHK25" s="14"/>
      <c r="AHL25" s="14"/>
      <c r="AHM25" s="14"/>
      <c r="AHN25" s="14"/>
      <c r="AHO25" s="14"/>
      <c r="AHP25" s="14"/>
      <c r="AHQ25" s="14"/>
      <c r="AHR25" s="14"/>
      <c r="AHS25" s="14"/>
      <c r="AHT25" s="14"/>
      <c r="AHU25" s="14"/>
      <c r="AHV25" s="14"/>
      <c r="AHW25" s="14"/>
      <c r="AHX25" s="14"/>
      <c r="AHY25" s="14"/>
      <c r="AHZ25" s="14"/>
      <c r="AIA25" s="14"/>
      <c r="AIB25" s="14"/>
      <c r="AIC25" s="14"/>
      <c r="AID25" s="14"/>
      <c r="AIE25" s="14"/>
      <c r="AIF25" s="14"/>
      <c r="AIG25" s="14"/>
      <c r="AIH25" s="14"/>
      <c r="AII25" s="14"/>
      <c r="AIJ25" s="14"/>
      <c r="AIK25" s="14"/>
      <c r="AIL25" s="14"/>
      <c r="AIM25" s="14"/>
      <c r="AIN25" s="14"/>
      <c r="AIO25" s="14"/>
      <c r="AIP25" s="14"/>
      <c r="AIQ25" s="14"/>
      <c r="AIR25" s="14"/>
      <c r="AIS25" s="14"/>
      <c r="AIT25" s="14"/>
      <c r="AIU25" s="14"/>
      <c r="AIV25" s="14"/>
      <c r="AIW25" s="14"/>
      <c r="AIX25" s="14"/>
      <c r="AIY25" s="14"/>
      <c r="AIZ25" s="14"/>
      <c r="AJA25" s="14"/>
      <c r="AJB25" s="14"/>
      <c r="AJC25" s="14"/>
      <c r="AJD25" s="14"/>
      <c r="AJE25" s="14"/>
      <c r="AJF25" s="14"/>
      <c r="AJG25" s="14"/>
      <c r="AJH25" s="14"/>
      <c r="AJI25" s="14"/>
      <c r="AJJ25" s="14"/>
      <c r="AJK25" s="14"/>
      <c r="AJL25" s="14"/>
      <c r="AJM25" s="14"/>
      <c r="AJN25" s="14"/>
      <c r="AJO25" s="14"/>
      <c r="AJP25" s="14"/>
      <c r="AJQ25" s="14"/>
      <c r="AJR25" s="14"/>
      <c r="AJS25" s="14"/>
      <c r="AJT25" s="14"/>
      <c r="AJU25" s="14"/>
      <c r="AJV25" s="14"/>
      <c r="AJW25" s="14"/>
      <c r="AJX25" s="14"/>
      <c r="AJY25" s="14"/>
      <c r="AJZ25" s="14"/>
      <c r="AKA25" s="14"/>
      <c r="AKB25" s="14"/>
      <c r="AKC25" s="14"/>
      <c r="AKD25" s="14"/>
      <c r="AKE25" s="14"/>
      <c r="AKF25" s="14"/>
      <c r="AKG25" s="14"/>
      <c r="AKH25" s="14"/>
      <c r="AKI25" s="14"/>
      <c r="AKJ25" s="14"/>
      <c r="AKK25" s="14"/>
      <c r="AKL25" s="14"/>
      <c r="AKM25" s="14"/>
      <c r="AKN25" s="14"/>
      <c r="AKO25" s="14"/>
      <c r="AKP25" s="14"/>
      <c r="AKQ25" s="14"/>
      <c r="AKR25" s="14"/>
      <c r="AKS25" s="14"/>
      <c r="AKT25" s="14"/>
      <c r="AKU25" s="14"/>
      <c r="AKV25" s="14"/>
      <c r="AKW25" s="14"/>
      <c r="AKX25" s="14"/>
      <c r="AKY25" s="14"/>
      <c r="AKZ25" s="14"/>
      <c r="ALA25" s="14"/>
      <c r="ALB25" s="14"/>
      <c r="ALC25" s="14"/>
      <c r="ALD25" s="14"/>
      <c r="ALE25" s="14"/>
      <c r="ALF25" s="14"/>
      <c r="ALG25" s="14"/>
      <c r="ALH25" s="14"/>
      <c r="ALI25" s="14"/>
      <c r="ALJ25" s="14"/>
      <c r="ALK25" s="14"/>
      <c r="ALL25" s="14"/>
      <c r="ALM25" s="14"/>
      <c r="ALN25" s="14"/>
      <c r="ALO25" s="14"/>
      <c r="ALP25" s="14"/>
      <c r="ALQ25" s="14"/>
      <c r="ALR25" s="14"/>
      <c r="ALS25" s="14"/>
      <c r="ALT25" s="14"/>
      <c r="ALU25" s="14"/>
      <c r="ALV25" s="14"/>
      <c r="ALW25" s="14"/>
      <c r="ALX25" s="14"/>
      <c r="ALY25" s="14"/>
      <c r="ALZ25" s="14"/>
      <c r="AMA25" s="14"/>
      <c r="AMB25" s="14"/>
      <c r="AMC25" s="14"/>
      <c r="AMD25" s="14"/>
      <c r="AME25" s="14"/>
      <c r="AMF25" s="14"/>
      <c r="AMG25" s="14"/>
      <c r="AMH25" s="14"/>
      <c r="AMI25" s="14"/>
      <c r="AMJ25" s="14"/>
      <c r="AMK25" s="14"/>
      <c r="AML25" s="14"/>
      <c r="AMM25" s="14"/>
      <c r="AMN25" s="14"/>
      <c r="AMO25" s="14"/>
      <c r="AMP25" s="14"/>
      <c r="AMQ25" s="14"/>
      <c r="AMR25" s="14"/>
      <c r="AMS25" s="14"/>
      <c r="AMT25" s="14"/>
      <c r="AMU25" s="14"/>
      <c r="AMV25" s="14"/>
      <c r="AMW25" s="14"/>
      <c r="AMX25" s="14"/>
      <c r="AMY25" s="14"/>
      <c r="AMZ25" s="14"/>
      <c r="ANA25" s="14"/>
      <c r="ANB25" s="14"/>
      <c r="ANC25" s="14"/>
      <c r="AND25" s="14"/>
      <c r="ANE25" s="14"/>
      <c r="ANF25" s="14"/>
      <c r="ANG25" s="14"/>
      <c r="ANH25" s="14"/>
    </row>
    <row r="27" spans="1:1325">
      <c r="A27" s="14" t="s">
        <v>242</v>
      </c>
      <c r="B27" s="96" t="s">
        <v>243</v>
      </c>
    </row>
    <row r="28" spans="1:1325">
      <c r="A28" s="14" t="s">
        <v>12</v>
      </c>
      <c r="B28" s="6"/>
      <c r="T28" s="6"/>
    </row>
    <row r="29" spans="1:1325">
      <c r="A29" s="60" t="s">
        <v>67</v>
      </c>
      <c r="B29" s="61" t="s">
        <v>68</v>
      </c>
      <c r="L29" s="16"/>
      <c r="R29" s="16"/>
    </row>
    <row r="30" spans="1:1325">
      <c r="A30" s="5" t="s">
        <v>20</v>
      </c>
      <c r="H30" s="6"/>
      <c r="N30" s="6"/>
    </row>
    <row r="31" spans="1:1325">
      <c r="A31" s="15" t="s">
        <v>296</v>
      </c>
      <c r="B31" s="5" t="s">
        <v>30</v>
      </c>
      <c r="C31" s="5" t="s">
        <v>297</v>
      </c>
    </row>
    <row r="32" spans="1:1325">
      <c r="A32" s="15"/>
      <c r="C32" s="5" t="s">
        <v>298</v>
      </c>
    </row>
    <row r="33" spans="1:3">
      <c r="A33" s="15"/>
      <c r="B33" s="5" t="s">
        <v>17</v>
      </c>
      <c r="C33" s="129" t="s">
        <v>299</v>
      </c>
    </row>
    <row r="34" spans="1:3">
      <c r="A34" s="15" t="s">
        <v>292</v>
      </c>
      <c r="B34" s="5" t="s">
        <v>30</v>
      </c>
      <c r="C34" s="5" t="s">
        <v>293</v>
      </c>
    </row>
    <row r="35" spans="1:3">
      <c r="A35" s="15"/>
      <c r="C35" s="5" t="s">
        <v>294</v>
      </c>
    </row>
    <row r="36" spans="1:3">
      <c r="A36" s="15"/>
      <c r="B36" s="5" t="s">
        <v>17</v>
      </c>
      <c r="C36" s="129" t="s">
        <v>295</v>
      </c>
    </row>
    <row r="37" spans="1:3">
      <c r="A37" s="15" t="s">
        <v>287</v>
      </c>
      <c r="B37" s="5" t="s">
        <v>30</v>
      </c>
      <c r="C37" s="5" t="s">
        <v>289</v>
      </c>
    </row>
    <row r="38" spans="1:3">
      <c r="A38" s="15"/>
      <c r="C38" s="5" t="s">
        <v>290</v>
      </c>
    </row>
    <row r="39" spans="1:3">
      <c r="A39" s="15"/>
      <c r="B39" s="5" t="s">
        <v>17</v>
      </c>
      <c r="C39" s="129" t="s">
        <v>291</v>
      </c>
    </row>
    <row r="40" spans="1:3">
      <c r="A40" s="15" t="s">
        <v>283</v>
      </c>
      <c r="B40" s="5" t="s">
        <v>30</v>
      </c>
      <c r="C40" s="5" t="s">
        <v>284</v>
      </c>
    </row>
    <row r="41" spans="1:3">
      <c r="A41" s="15"/>
      <c r="C41" s="5" t="s">
        <v>285</v>
      </c>
    </row>
    <row r="42" spans="1:3">
      <c r="A42" s="15"/>
      <c r="B42" s="5" t="s">
        <v>17</v>
      </c>
      <c r="C42" s="129" t="s">
        <v>286</v>
      </c>
    </row>
    <row r="43" spans="1:3">
      <c r="A43" s="15" t="s">
        <v>275</v>
      </c>
      <c r="B43" s="5" t="s">
        <v>30</v>
      </c>
      <c r="C43" s="5" t="s">
        <v>276</v>
      </c>
    </row>
    <row r="44" spans="1:3">
      <c r="A44" s="15"/>
      <c r="C44" s="5" t="s">
        <v>277</v>
      </c>
    </row>
    <row r="45" spans="1:3">
      <c r="A45" s="15"/>
      <c r="B45" s="5" t="s">
        <v>17</v>
      </c>
      <c r="C45" s="129" t="s">
        <v>278</v>
      </c>
    </row>
    <row r="46" spans="1:3">
      <c r="A46" s="15" t="s">
        <v>271</v>
      </c>
      <c r="B46" s="5" t="s">
        <v>30</v>
      </c>
      <c r="C46" s="5" t="s">
        <v>272</v>
      </c>
    </row>
    <row r="47" spans="1:3">
      <c r="A47" s="15"/>
      <c r="C47" s="5" t="s">
        <v>273</v>
      </c>
    </row>
    <row r="48" spans="1:3">
      <c r="A48" s="15"/>
      <c r="B48" s="5" t="s">
        <v>17</v>
      </c>
      <c r="C48" s="129" t="s">
        <v>274</v>
      </c>
    </row>
    <row r="49" spans="1:3">
      <c r="A49" s="15" t="s">
        <v>266</v>
      </c>
      <c r="B49" s="5" t="s">
        <v>30</v>
      </c>
      <c r="C49" s="5" t="s">
        <v>267</v>
      </c>
    </row>
    <row r="50" spans="1:3">
      <c r="A50" s="15"/>
      <c r="C50" s="5" t="s">
        <v>268</v>
      </c>
    </row>
    <row r="51" spans="1:3">
      <c r="A51" s="15"/>
      <c r="B51" s="5" t="s">
        <v>17</v>
      </c>
      <c r="C51" s="129" t="s">
        <v>269</v>
      </c>
    </row>
    <row r="52" spans="1:3">
      <c r="A52" s="15" t="s">
        <v>260</v>
      </c>
      <c r="B52" s="5" t="s">
        <v>30</v>
      </c>
      <c r="C52" s="5" t="s">
        <v>261</v>
      </c>
    </row>
    <row r="53" spans="1:3">
      <c r="A53" s="15"/>
      <c r="C53" s="5" t="s">
        <v>262</v>
      </c>
    </row>
    <row r="54" spans="1:3">
      <c r="A54" s="15"/>
      <c r="B54" s="5" t="s">
        <v>17</v>
      </c>
      <c r="C54" s="111" t="s">
        <v>263</v>
      </c>
    </row>
    <row r="55" spans="1:3">
      <c r="A55" s="15" t="s">
        <v>256</v>
      </c>
      <c r="B55" s="5" t="s">
        <v>30</v>
      </c>
      <c r="C55" s="5" t="s">
        <v>257</v>
      </c>
    </row>
    <row r="56" spans="1:3">
      <c r="A56" s="15"/>
      <c r="C56" s="5" t="s">
        <v>258</v>
      </c>
    </row>
    <row r="57" spans="1:3">
      <c r="A57" s="15"/>
      <c r="B57" s="5" t="s">
        <v>17</v>
      </c>
      <c r="C57" s="111" t="s">
        <v>259</v>
      </c>
    </row>
    <row r="58" spans="1:3">
      <c r="A58" s="15" t="s">
        <v>252</v>
      </c>
      <c r="B58" s="5" t="s">
        <v>30</v>
      </c>
      <c r="C58" s="5" t="s">
        <v>253</v>
      </c>
    </row>
    <row r="59" spans="1:3">
      <c r="A59" s="15"/>
      <c r="C59" s="5" t="s">
        <v>254</v>
      </c>
    </row>
    <row r="60" spans="1:3">
      <c r="A60" s="15"/>
      <c r="B60" s="5" t="s">
        <v>17</v>
      </c>
      <c r="C60" s="111" t="s">
        <v>255</v>
      </c>
    </row>
    <row r="61" spans="1:3">
      <c r="A61" s="15" t="s">
        <v>248</v>
      </c>
      <c r="B61" s="5" t="s">
        <v>30</v>
      </c>
      <c r="C61" s="5" t="s">
        <v>250</v>
      </c>
    </row>
    <row r="62" spans="1:3">
      <c r="A62" s="15"/>
      <c r="C62" s="5" t="s">
        <v>249</v>
      </c>
    </row>
    <row r="63" spans="1:3">
      <c r="A63" s="15"/>
      <c r="B63" s="5" t="s">
        <v>17</v>
      </c>
      <c r="C63" s="111" t="s">
        <v>251</v>
      </c>
    </row>
    <row r="64" spans="1:3">
      <c r="A64" s="15" t="s">
        <v>238</v>
      </c>
      <c r="B64" s="5" t="s">
        <v>30</v>
      </c>
      <c r="C64" s="5" t="s">
        <v>239</v>
      </c>
    </row>
    <row r="65" spans="1:7">
      <c r="A65" s="15"/>
      <c r="C65" s="5" t="s">
        <v>240</v>
      </c>
    </row>
    <row r="66" spans="1:7">
      <c r="A66" s="15"/>
      <c r="B66" s="5" t="s">
        <v>17</v>
      </c>
      <c r="C66" s="111" t="s">
        <v>241</v>
      </c>
    </row>
    <row r="67" spans="1:7">
      <c r="A67" s="15" t="s">
        <v>233</v>
      </c>
      <c r="B67" s="5" t="s">
        <v>30</v>
      </c>
      <c r="C67" s="5" t="s">
        <v>234</v>
      </c>
    </row>
    <row r="68" spans="1:7">
      <c r="A68" s="15"/>
      <c r="C68" s="5" t="s">
        <v>237</v>
      </c>
    </row>
    <row r="69" spans="1:7">
      <c r="A69" s="15"/>
      <c r="B69" s="5" t="s">
        <v>17</v>
      </c>
      <c r="C69" s="111" t="s">
        <v>235</v>
      </c>
    </row>
    <row r="70" spans="1:7">
      <c r="A70" s="15" t="s">
        <v>230</v>
      </c>
      <c r="B70" s="5" t="s">
        <v>30</v>
      </c>
      <c r="C70" s="5" t="s">
        <v>231</v>
      </c>
    </row>
    <row r="71" spans="1:7">
      <c r="A71" s="15"/>
      <c r="C71" s="5" t="s">
        <v>236</v>
      </c>
    </row>
    <row r="72" spans="1:7">
      <c r="A72" s="15"/>
      <c r="B72" s="5" t="s">
        <v>17</v>
      </c>
      <c r="C72" s="111" t="s">
        <v>232</v>
      </c>
    </row>
    <row r="73" spans="1:7">
      <c r="A73" s="15" t="s">
        <v>226</v>
      </c>
      <c r="B73" s="5" t="s">
        <v>30</v>
      </c>
      <c r="C73" s="5" t="s">
        <v>227</v>
      </c>
    </row>
    <row r="74" spans="1:7">
      <c r="A74" s="15"/>
      <c r="C74" s="5" t="s">
        <v>228</v>
      </c>
    </row>
    <row r="75" spans="1:7">
      <c r="A75" s="15"/>
      <c r="B75" s="5" t="s">
        <v>17</v>
      </c>
      <c r="C75" s="111" t="s">
        <v>229</v>
      </c>
    </row>
    <row r="76" spans="1:7">
      <c r="A76" s="15" t="s">
        <v>221</v>
      </c>
      <c r="B76" s="5" t="s">
        <v>30</v>
      </c>
      <c r="C76" s="5" t="s">
        <v>222</v>
      </c>
    </row>
    <row r="77" spans="1:7">
      <c r="A77" s="15"/>
      <c r="C77" s="5" t="s">
        <v>223</v>
      </c>
      <c r="G77" s="5" t="s">
        <v>224</v>
      </c>
    </row>
    <row r="78" spans="1:7">
      <c r="A78" s="15"/>
      <c r="B78" s="5" t="s">
        <v>17</v>
      </c>
      <c r="C78" s="111" t="s">
        <v>225</v>
      </c>
    </row>
    <row r="79" spans="1:7">
      <c r="A79" s="15" t="s">
        <v>217</v>
      </c>
      <c r="B79" s="5" t="s">
        <v>30</v>
      </c>
      <c r="C79" s="5" t="s">
        <v>218</v>
      </c>
    </row>
    <row r="80" spans="1:7">
      <c r="A80" s="15"/>
      <c r="C80" s="5" t="s">
        <v>219</v>
      </c>
    </row>
    <row r="81" spans="1:3">
      <c r="A81" s="15"/>
      <c r="B81" s="5" t="s">
        <v>17</v>
      </c>
      <c r="C81" s="111" t="s">
        <v>220</v>
      </c>
    </row>
    <row r="82" spans="1:3">
      <c r="A82" s="15" t="s">
        <v>213</v>
      </c>
      <c r="B82" s="5" t="s">
        <v>30</v>
      </c>
      <c r="C82" s="5" t="s">
        <v>214</v>
      </c>
    </row>
    <row r="83" spans="1:3">
      <c r="A83" s="15"/>
      <c r="C83" s="5" t="s">
        <v>215</v>
      </c>
    </row>
    <row r="84" spans="1:3">
      <c r="A84" s="15"/>
      <c r="B84" s="5" t="s">
        <v>17</v>
      </c>
      <c r="C84" s="111" t="s">
        <v>216</v>
      </c>
    </row>
    <row r="85" spans="1:3">
      <c r="A85" s="15" t="s">
        <v>211</v>
      </c>
      <c r="B85" s="5" t="s">
        <v>30</v>
      </c>
      <c r="C85" s="5" t="s">
        <v>209</v>
      </c>
    </row>
    <row r="86" spans="1:3">
      <c r="A86" s="15"/>
      <c r="C86" s="5" t="s">
        <v>212</v>
      </c>
    </row>
    <row r="87" spans="1:3">
      <c r="A87" s="15"/>
      <c r="B87" s="5" t="s">
        <v>17</v>
      </c>
      <c r="C87" s="111" t="s">
        <v>210</v>
      </c>
    </row>
    <row r="88" spans="1:3">
      <c r="A88" s="15" t="s">
        <v>122</v>
      </c>
      <c r="B88" s="5" t="s">
        <v>30</v>
      </c>
      <c r="C88" s="5" t="s">
        <v>123</v>
      </c>
    </row>
    <row r="89" spans="1:3">
      <c r="A89" s="15"/>
      <c r="C89" s="5" t="s">
        <v>153</v>
      </c>
    </row>
    <row r="90" spans="1:3">
      <c r="A90" s="15"/>
      <c r="B90" s="5" t="s">
        <v>17</v>
      </c>
      <c r="C90" s="111" t="s">
        <v>152</v>
      </c>
    </row>
    <row r="91" spans="1:3">
      <c r="A91" s="15" t="s">
        <v>119</v>
      </c>
      <c r="B91" s="5" t="s">
        <v>30</v>
      </c>
      <c r="C91" s="5" t="s">
        <v>120</v>
      </c>
    </row>
    <row r="92" spans="1:3">
      <c r="A92" s="15"/>
      <c r="C92" s="5" t="s">
        <v>121</v>
      </c>
    </row>
    <row r="93" spans="1:3">
      <c r="A93" s="15"/>
      <c r="B93" s="5" t="s">
        <v>17</v>
      </c>
      <c r="C93" s="111" t="s">
        <v>206</v>
      </c>
    </row>
    <row r="94" spans="1:3">
      <c r="A94" s="15" t="s">
        <v>114</v>
      </c>
      <c r="B94" s="5" t="s">
        <v>30</v>
      </c>
      <c r="C94" s="5" t="s">
        <v>115</v>
      </c>
    </row>
    <row r="95" spans="1:3">
      <c r="A95" s="15"/>
      <c r="C95" s="5" t="s">
        <v>118</v>
      </c>
    </row>
    <row r="96" spans="1:3">
      <c r="A96" s="15"/>
      <c r="B96" s="5" t="s">
        <v>17</v>
      </c>
      <c r="C96" s="111" t="s">
        <v>207</v>
      </c>
    </row>
    <row r="97" spans="1:14">
      <c r="A97" s="15" t="s">
        <v>109</v>
      </c>
      <c r="B97" s="5" t="s">
        <v>30</v>
      </c>
      <c r="C97" s="5" t="s">
        <v>110</v>
      </c>
    </row>
    <row r="98" spans="1:14">
      <c r="A98" s="15"/>
      <c r="C98" s="5" t="s">
        <v>113</v>
      </c>
    </row>
    <row r="99" spans="1:14">
      <c r="A99" s="15"/>
      <c r="B99" s="5" t="s">
        <v>17</v>
      </c>
      <c r="C99" s="111" t="s">
        <v>202</v>
      </c>
    </row>
    <row r="100" spans="1:14">
      <c r="A100" s="15" t="s">
        <v>105</v>
      </c>
      <c r="B100" s="5" t="s">
        <v>30</v>
      </c>
      <c r="C100" s="5" t="s">
        <v>106</v>
      </c>
    </row>
    <row r="101" spans="1:14">
      <c r="A101" s="15"/>
      <c r="C101" s="5" t="s">
        <v>107</v>
      </c>
    </row>
    <row r="102" spans="1:14">
      <c r="A102" s="15"/>
      <c r="B102" s="5" t="s">
        <v>17</v>
      </c>
      <c r="C102" s="111" t="s">
        <v>201</v>
      </c>
    </row>
    <row r="103" spans="1:14">
      <c r="A103" s="15" t="s">
        <v>102</v>
      </c>
      <c r="B103" s="5" t="s">
        <v>30</v>
      </c>
      <c r="C103" s="5" t="s">
        <v>103</v>
      </c>
      <c r="H103" s="6"/>
      <c r="N103" s="6"/>
    </row>
    <row r="104" spans="1:14">
      <c r="A104" s="15"/>
      <c r="C104" s="5" t="s">
        <v>108</v>
      </c>
    </row>
    <row r="105" spans="1:14">
      <c r="A105" s="15"/>
      <c r="B105" s="5" t="s">
        <v>17</v>
      </c>
      <c r="C105" s="111" t="s">
        <v>200</v>
      </c>
    </row>
    <row r="106" spans="1:14">
      <c r="A106" s="15" t="s">
        <v>100</v>
      </c>
      <c r="B106" s="5" t="s">
        <v>30</v>
      </c>
      <c r="C106" s="5" t="s">
        <v>101</v>
      </c>
    </row>
    <row r="107" spans="1:14">
      <c r="A107" s="15"/>
      <c r="C107" s="5" t="s">
        <v>104</v>
      </c>
    </row>
    <row r="108" spans="1:14">
      <c r="A108" s="15"/>
      <c r="B108" s="5" t="s">
        <v>17</v>
      </c>
      <c r="C108" s="111" t="s">
        <v>199</v>
      </c>
    </row>
    <row r="109" spans="1:14">
      <c r="A109" s="15" t="s">
        <v>97</v>
      </c>
      <c r="B109" s="5" t="s">
        <v>30</v>
      </c>
      <c r="C109" s="5" t="s">
        <v>98</v>
      </c>
    </row>
    <row r="110" spans="1:14">
      <c r="A110" s="15"/>
      <c r="C110" s="5" t="s">
        <v>99</v>
      </c>
    </row>
    <row r="111" spans="1:14">
      <c r="A111" s="15"/>
      <c r="B111" s="5" t="s">
        <v>17</v>
      </c>
      <c r="C111" s="111" t="s">
        <v>197</v>
      </c>
    </row>
    <row r="112" spans="1:14">
      <c r="A112" s="15" t="s">
        <v>94</v>
      </c>
      <c r="B112" s="5" t="s">
        <v>30</v>
      </c>
      <c r="C112" s="5" t="s">
        <v>95</v>
      </c>
    </row>
    <row r="113" spans="1:3">
      <c r="A113" s="15"/>
      <c r="C113" s="5" t="s">
        <v>96</v>
      </c>
    </row>
    <row r="114" spans="1:3">
      <c r="A114" s="15"/>
      <c r="B114" s="5" t="s">
        <v>17</v>
      </c>
      <c r="C114" s="111" t="s">
        <v>196</v>
      </c>
    </row>
    <row r="115" spans="1:3">
      <c r="A115" s="15" t="s">
        <v>91</v>
      </c>
      <c r="B115" s="5" t="s">
        <v>30</v>
      </c>
      <c r="C115" s="5" t="s">
        <v>92</v>
      </c>
    </row>
    <row r="116" spans="1:3">
      <c r="A116" s="15"/>
      <c r="C116" s="5" t="s">
        <v>93</v>
      </c>
    </row>
    <row r="117" spans="1:3">
      <c r="A117" s="15"/>
      <c r="B117" s="5" t="s">
        <v>17</v>
      </c>
      <c r="C117" s="111" t="s">
        <v>195</v>
      </c>
    </row>
    <row r="118" spans="1:3">
      <c r="A118" s="15" t="s">
        <v>86</v>
      </c>
      <c r="B118" s="5" t="s">
        <v>30</v>
      </c>
      <c r="C118" s="5" t="s">
        <v>87</v>
      </c>
    </row>
    <row r="119" spans="1:3">
      <c r="A119" s="15"/>
      <c r="C119" s="5" t="s">
        <v>88</v>
      </c>
    </row>
    <row r="120" spans="1:3">
      <c r="A120" s="15"/>
      <c r="B120" s="5" t="s">
        <v>17</v>
      </c>
      <c r="C120" s="111" t="s">
        <v>194</v>
      </c>
    </row>
    <row r="121" spans="1:3">
      <c r="A121" s="15" t="s">
        <v>85</v>
      </c>
      <c r="B121" s="5" t="s">
        <v>30</v>
      </c>
      <c r="C121" s="5" t="s">
        <v>89</v>
      </c>
    </row>
    <row r="122" spans="1:3">
      <c r="A122" s="15"/>
      <c r="C122" s="5" t="s">
        <v>90</v>
      </c>
    </row>
    <row r="123" spans="1:3">
      <c r="A123" s="15"/>
      <c r="B123" s="5" t="s">
        <v>17</v>
      </c>
      <c r="C123" s="111" t="s">
        <v>193</v>
      </c>
    </row>
    <row r="124" spans="1:3">
      <c r="A124" s="15" t="s">
        <v>82</v>
      </c>
      <c r="B124" s="5" t="s">
        <v>30</v>
      </c>
      <c r="C124" s="5" t="s">
        <v>83</v>
      </c>
    </row>
    <row r="125" spans="1:3">
      <c r="A125" s="15"/>
      <c r="C125" s="5" t="s">
        <v>84</v>
      </c>
    </row>
    <row r="126" spans="1:3">
      <c r="A126" s="15"/>
      <c r="B126" s="5" t="s">
        <v>17</v>
      </c>
      <c r="C126" s="111" t="s">
        <v>192</v>
      </c>
    </row>
    <row r="127" spans="1:3">
      <c r="A127" s="15" t="s">
        <v>79</v>
      </c>
      <c r="B127" s="5" t="s">
        <v>30</v>
      </c>
      <c r="C127" s="5" t="s">
        <v>80</v>
      </c>
    </row>
    <row r="128" spans="1:3">
      <c r="A128" s="15"/>
      <c r="C128" s="5" t="s">
        <v>81</v>
      </c>
    </row>
    <row r="129" spans="1:3">
      <c r="A129" s="15"/>
      <c r="B129" s="5" t="s">
        <v>17</v>
      </c>
      <c r="C129" s="111" t="s">
        <v>191</v>
      </c>
    </row>
    <row r="130" spans="1:3">
      <c r="A130" s="15" t="s">
        <v>76</v>
      </c>
      <c r="B130" s="5" t="s">
        <v>30</v>
      </c>
      <c r="C130" s="5" t="s">
        <v>77</v>
      </c>
    </row>
    <row r="131" spans="1:3">
      <c r="A131" s="15"/>
      <c r="C131" s="5" t="s">
        <v>78</v>
      </c>
    </row>
    <row r="132" spans="1:3">
      <c r="A132" s="15"/>
      <c r="B132" s="5" t="s">
        <v>17</v>
      </c>
      <c r="C132" s="111" t="s">
        <v>198</v>
      </c>
    </row>
    <row r="133" spans="1:3">
      <c r="A133" s="15" t="s">
        <v>73</v>
      </c>
      <c r="B133" s="5" t="s">
        <v>30</v>
      </c>
      <c r="C133" s="5" t="s">
        <v>74</v>
      </c>
    </row>
    <row r="134" spans="1:3">
      <c r="A134" s="15"/>
      <c r="C134" s="5" t="s">
        <v>75</v>
      </c>
    </row>
    <row r="135" spans="1:3">
      <c r="A135" s="15"/>
      <c r="B135" s="5" t="s">
        <v>17</v>
      </c>
      <c r="C135" s="111" t="s">
        <v>190</v>
      </c>
    </row>
    <row r="136" spans="1:3">
      <c r="A136" s="15" t="s">
        <v>70</v>
      </c>
      <c r="B136" s="5" t="s">
        <v>30</v>
      </c>
      <c r="C136" s="5" t="s">
        <v>71</v>
      </c>
    </row>
    <row r="137" spans="1:3">
      <c r="A137" s="15"/>
      <c r="C137" s="5" t="s">
        <v>72</v>
      </c>
    </row>
    <row r="138" spans="1:3">
      <c r="A138" s="15"/>
      <c r="B138" s="5" t="s">
        <v>17</v>
      </c>
      <c r="C138" s="111" t="s">
        <v>189</v>
      </c>
    </row>
    <row r="139" spans="1:3">
      <c r="A139" s="15" t="s">
        <v>64</v>
      </c>
      <c r="B139" s="5" t="s">
        <v>30</v>
      </c>
      <c r="C139" s="5" t="s">
        <v>65</v>
      </c>
    </row>
    <row r="140" spans="1:3">
      <c r="A140" s="9"/>
      <c r="C140" s="5" t="s">
        <v>66</v>
      </c>
    </row>
    <row r="141" spans="1:3">
      <c r="A141" s="9"/>
      <c r="B141" s="5" t="s">
        <v>17</v>
      </c>
      <c r="C141" s="111" t="s">
        <v>188</v>
      </c>
    </row>
    <row r="142" spans="1:3">
      <c r="A142" s="15" t="s">
        <v>61</v>
      </c>
      <c r="B142" s="5" t="s">
        <v>30</v>
      </c>
      <c r="C142" s="5" t="s">
        <v>62</v>
      </c>
    </row>
    <row r="143" spans="1:3">
      <c r="A143" s="9"/>
      <c r="C143" s="5" t="s">
        <v>63</v>
      </c>
    </row>
    <row r="144" spans="1:3">
      <c r="A144" s="9"/>
      <c r="B144" s="5" t="s">
        <v>17</v>
      </c>
      <c r="C144" s="111" t="s">
        <v>186</v>
      </c>
    </row>
    <row r="145" spans="1:3">
      <c r="A145" s="15" t="s">
        <v>54</v>
      </c>
      <c r="B145" s="5" t="s">
        <v>30</v>
      </c>
      <c r="C145" s="5" t="s">
        <v>55</v>
      </c>
    </row>
    <row r="146" spans="1:3">
      <c r="A146" s="9"/>
      <c r="C146" s="5" t="s">
        <v>56</v>
      </c>
    </row>
    <row r="147" spans="1:3">
      <c r="A147" s="9"/>
      <c r="B147" s="5" t="s">
        <v>17</v>
      </c>
      <c r="C147" s="111" t="s">
        <v>185</v>
      </c>
    </row>
    <row r="148" spans="1:3">
      <c r="A148" s="15" t="s">
        <v>52</v>
      </c>
      <c r="B148" s="5" t="s">
        <v>30</v>
      </c>
      <c r="C148" s="5" t="s">
        <v>51</v>
      </c>
    </row>
    <row r="149" spans="1:3">
      <c r="A149" s="9"/>
      <c r="C149" s="5" t="s">
        <v>53</v>
      </c>
    </row>
    <row r="150" spans="1:3">
      <c r="A150" s="9"/>
      <c r="B150" s="5" t="s">
        <v>17</v>
      </c>
      <c r="C150" s="111" t="s">
        <v>187</v>
      </c>
    </row>
    <row r="151" spans="1:3">
      <c r="A151" s="15" t="s">
        <v>50</v>
      </c>
      <c r="B151" s="5" t="s">
        <v>30</v>
      </c>
      <c r="C151" s="5" t="s">
        <v>48</v>
      </c>
    </row>
    <row r="152" spans="1:3">
      <c r="A152" s="9"/>
      <c r="C152" s="5" t="s">
        <v>49</v>
      </c>
    </row>
    <row r="153" spans="1:3">
      <c r="A153" s="9"/>
      <c r="B153" s="5" t="s">
        <v>17</v>
      </c>
      <c r="C153" s="111" t="s">
        <v>184</v>
      </c>
    </row>
    <row r="154" spans="1:3">
      <c r="A154" s="15" t="s">
        <v>45</v>
      </c>
      <c r="B154" s="5" t="s">
        <v>30</v>
      </c>
      <c r="C154" s="5" t="s">
        <v>46</v>
      </c>
    </row>
    <row r="155" spans="1:3">
      <c r="A155" s="9"/>
      <c r="C155" s="5" t="s">
        <v>47</v>
      </c>
    </row>
    <row r="156" spans="1:3">
      <c r="A156" s="9"/>
      <c r="B156" s="5" t="s">
        <v>17</v>
      </c>
      <c r="C156" s="111" t="s">
        <v>182</v>
      </c>
    </row>
    <row r="157" spans="1:3">
      <c r="A157" s="15" t="s">
        <v>42</v>
      </c>
      <c r="B157" s="5" t="s">
        <v>30</v>
      </c>
      <c r="C157" s="5" t="s">
        <v>43</v>
      </c>
    </row>
    <row r="158" spans="1:3">
      <c r="A158" s="9"/>
      <c r="C158" s="5" t="s">
        <v>44</v>
      </c>
    </row>
    <row r="159" spans="1:3">
      <c r="A159" s="9"/>
      <c r="B159" s="5" t="s">
        <v>17</v>
      </c>
      <c r="C159" s="111" t="s">
        <v>183</v>
      </c>
    </row>
    <row r="160" spans="1:3">
      <c r="A160" s="15" t="s">
        <v>41</v>
      </c>
      <c r="B160" s="5" t="s">
        <v>30</v>
      </c>
      <c r="C160" s="5" t="s">
        <v>39</v>
      </c>
    </row>
    <row r="161" spans="1:6">
      <c r="A161" s="9"/>
      <c r="C161" s="5" t="s">
        <v>40</v>
      </c>
    </row>
    <row r="162" spans="1:6">
      <c r="A162" s="9"/>
      <c r="B162" s="5" t="s">
        <v>17</v>
      </c>
      <c r="C162" s="111" t="s">
        <v>181</v>
      </c>
    </row>
    <row r="163" spans="1:6">
      <c r="A163" s="9" t="s">
        <v>36</v>
      </c>
      <c r="B163" s="5" t="s">
        <v>30</v>
      </c>
      <c r="C163" s="5" t="s">
        <v>37</v>
      </c>
    </row>
    <row r="164" spans="1:6">
      <c r="A164" s="9"/>
      <c r="C164" s="5" t="s">
        <v>38</v>
      </c>
    </row>
    <row r="165" spans="1:6">
      <c r="A165" s="9"/>
      <c r="B165" s="5" t="s">
        <v>17</v>
      </c>
      <c r="C165" s="111" t="s">
        <v>180</v>
      </c>
    </row>
    <row r="166" spans="1:6">
      <c r="A166" s="9" t="s">
        <v>35</v>
      </c>
      <c r="B166" s="5" t="s">
        <v>30</v>
      </c>
      <c r="C166" s="5" t="s">
        <v>34</v>
      </c>
    </row>
    <row r="167" spans="1:6">
      <c r="A167" s="9"/>
      <c r="C167" s="5" t="s">
        <v>33</v>
      </c>
    </row>
    <row r="168" spans="1:6">
      <c r="A168" s="9"/>
      <c r="B168" s="5" t="s">
        <v>17</v>
      </c>
      <c r="C168" s="111" t="s">
        <v>179</v>
      </c>
    </row>
    <row r="169" spans="1:6">
      <c r="A169" s="9" t="s">
        <v>32</v>
      </c>
      <c r="B169" s="5" t="s">
        <v>30</v>
      </c>
      <c r="C169" s="5" t="s">
        <v>23</v>
      </c>
    </row>
    <row r="170" spans="1:6">
      <c r="C170" s="5" t="s">
        <v>24</v>
      </c>
    </row>
    <row r="171" spans="1:6">
      <c r="B171" s="5" t="s">
        <v>17</v>
      </c>
      <c r="C171" s="111" t="s">
        <v>178</v>
      </c>
    </row>
    <row r="172" spans="1:6">
      <c r="A172" s="9" t="s">
        <v>31</v>
      </c>
      <c r="B172" s="5" t="s">
        <v>30</v>
      </c>
      <c r="C172" s="5" t="s">
        <v>21</v>
      </c>
      <c r="F172" s="6"/>
    </row>
    <row r="173" spans="1:6">
      <c r="A173" s="9"/>
      <c r="C173" s="5" t="s">
        <v>22</v>
      </c>
      <c r="F173" s="6"/>
    </row>
    <row r="174" spans="1:6">
      <c r="A174" s="9"/>
      <c r="B174" s="5" t="s">
        <v>17</v>
      </c>
      <c r="C174" s="111" t="s">
        <v>177</v>
      </c>
      <c r="F174" s="6"/>
    </row>
    <row r="175" spans="1:6">
      <c r="A175" s="9" t="s">
        <v>116</v>
      </c>
      <c r="B175" s="5" t="s">
        <v>30</v>
      </c>
      <c r="C175" s="5" t="s">
        <v>19</v>
      </c>
      <c r="F175" s="6"/>
    </row>
    <row r="176" spans="1:6">
      <c r="A176" s="9"/>
      <c r="C176" s="5" t="s">
        <v>18</v>
      </c>
      <c r="F176" s="6"/>
    </row>
    <row r="177" spans="1:1020" s="4" customFormat="1">
      <c r="A177" s="5"/>
      <c r="B177" s="5" t="s">
        <v>208</v>
      </c>
      <c r="C177" s="16" t="s">
        <v>16</v>
      </c>
      <c r="D177" s="5"/>
      <c r="E177" s="5"/>
      <c r="F177" s="5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F177" s="14"/>
      <c r="AG177" s="14"/>
      <c r="AH177" s="14"/>
      <c r="AI177" s="14"/>
      <c r="AJ177" s="14"/>
      <c r="AK177" s="14"/>
      <c r="AL177" s="14"/>
      <c r="AM177" s="14"/>
      <c r="AN177" s="14"/>
      <c r="AO177" s="14"/>
      <c r="AP177" s="14"/>
      <c r="AQ177" s="14"/>
      <c r="AR177" s="14"/>
      <c r="AS177" s="14"/>
      <c r="AT177" s="14"/>
      <c r="AU177" s="14"/>
      <c r="AV177" s="14"/>
      <c r="AW177" s="14"/>
      <c r="AX177" s="14"/>
      <c r="AY177" s="14"/>
      <c r="AZ177" s="14"/>
      <c r="BA177" s="14"/>
      <c r="BB177" s="14"/>
      <c r="BC177" s="14"/>
      <c r="BD177" s="14"/>
      <c r="BE177" s="14"/>
      <c r="BF177" s="14"/>
      <c r="BG177" s="14"/>
      <c r="BH177" s="14"/>
      <c r="BI177" s="14"/>
      <c r="BJ177" s="14"/>
      <c r="BK177" s="14"/>
      <c r="BL177" s="14"/>
      <c r="BM177" s="14"/>
      <c r="BN177" s="14"/>
      <c r="BO177" s="14"/>
      <c r="BP177" s="14"/>
      <c r="BQ177" s="14"/>
      <c r="BR177" s="14"/>
      <c r="BS177" s="14"/>
      <c r="BT177" s="14"/>
      <c r="BU177" s="14"/>
      <c r="BV177" s="14"/>
      <c r="BW177" s="14"/>
      <c r="BX177" s="14"/>
      <c r="BY177" s="14"/>
      <c r="BZ177" s="14"/>
      <c r="CA177" s="14"/>
      <c r="CB177" s="14"/>
      <c r="CC177" s="14"/>
      <c r="CD177" s="14"/>
      <c r="CE177" s="14"/>
      <c r="CF177" s="14"/>
      <c r="CG177" s="14"/>
      <c r="CH177" s="14"/>
      <c r="CI177" s="14"/>
      <c r="CJ177" s="14"/>
      <c r="CK177" s="14"/>
      <c r="CL177" s="14"/>
      <c r="CM177" s="14"/>
      <c r="CN177" s="14"/>
      <c r="CO177" s="14"/>
      <c r="CP177" s="14"/>
      <c r="CQ177" s="14"/>
      <c r="CR177" s="14"/>
      <c r="CS177" s="14"/>
      <c r="CT177" s="14"/>
      <c r="CU177" s="14"/>
      <c r="CV177" s="14"/>
      <c r="CW177" s="14"/>
      <c r="CX177" s="14"/>
      <c r="CY177" s="14"/>
      <c r="CZ177" s="14"/>
      <c r="DA177" s="14"/>
      <c r="DB177" s="14"/>
      <c r="DC177" s="14"/>
      <c r="DD177" s="14"/>
      <c r="DE177" s="14"/>
      <c r="DF177" s="14"/>
      <c r="DG177" s="14"/>
      <c r="DH177" s="14"/>
      <c r="DI177" s="14"/>
      <c r="DJ177" s="14"/>
      <c r="DK177" s="14"/>
      <c r="DL177" s="14"/>
      <c r="DM177" s="14"/>
      <c r="DN177" s="14"/>
      <c r="DO177" s="14"/>
      <c r="DP177" s="14"/>
      <c r="DQ177" s="14"/>
      <c r="DR177" s="14"/>
      <c r="DS177" s="14"/>
      <c r="DT177" s="14"/>
      <c r="DU177" s="14"/>
      <c r="DV177" s="14"/>
      <c r="DW177" s="14"/>
      <c r="DX177" s="14"/>
      <c r="DY177" s="14"/>
      <c r="DZ177" s="14"/>
      <c r="EA177" s="14"/>
      <c r="EB177" s="14"/>
      <c r="EC177" s="14"/>
      <c r="ED177" s="14"/>
      <c r="EE177" s="14"/>
      <c r="EF177" s="14"/>
      <c r="EG177" s="14"/>
      <c r="EH177" s="14"/>
      <c r="EI177" s="14"/>
      <c r="EJ177" s="14"/>
      <c r="EK177" s="14"/>
      <c r="EL177" s="14"/>
      <c r="EM177" s="14"/>
      <c r="EN177" s="14"/>
      <c r="EO177" s="14"/>
      <c r="EP177" s="14"/>
      <c r="EQ177" s="14"/>
      <c r="ER177" s="14"/>
      <c r="ES177" s="14"/>
      <c r="ET177" s="14"/>
      <c r="EU177" s="14"/>
      <c r="EV177" s="14"/>
      <c r="EW177" s="14"/>
      <c r="EX177" s="14"/>
      <c r="EY177" s="14"/>
      <c r="EZ177" s="14"/>
      <c r="FA177" s="14"/>
      <c r="FB177" s="14"/>
      <c r="FC177" s="14"/>
      <c r="FD177" s="14"/>
      <c r="FE177" s="14"/>
      <c r="FF177" s="14"/>
      <c r="FG177" s="14"/>
      <c r="FH177" s="14"/>
      <c r="FI177" s="14"/>
      <c r="FJ177" s="14"/>
      <c r="FK177" s="14"/>
      <c r="FL177" s="14"/>
      <c r="FM177" s="14"/>
      <c r="FN177" s="14"/>
      <c r="FO177" s="14"/>
      <c r="FP177" s="14"/>
      <c r="FQ177" s="14"/>
      <c r="FR177" s="14"/>
      <c r="FS177" s="14"/>
      <c r="FT177" s="14"/>
      <c r="FU177" s="14"/>
      <c r="FV177" s="14"/>
      <c r="FW177" s="14"/>
      <c r="FX177" s="14"/>
      <c r="FY177" s="14"/>
      <c r="FZ177" s="14"/>
      <c r="GA177" s="14"/>
      <c r="GB177" s="14"/>
      <c r="GC177" s="14"/>
      <c r="GD177" s="14"/>
      <c r="GE177" s="14"/>
      <c r="GF177" s="14"/>
      <c r="GG177" s="14"/>
      <c r="GH177" s="14"/>
      <c r="GI177" s="14"/>
      <c r="GJ177" s="14"/>
      <c r="GK177" s="14"/>
      <c r="GL177" s="14"/>
      <c r="GM177" s="14"/>
      <c r="GN177" s="14"/>
      <c r="GO177" s="14"/>
      <c r="GP177" s="14"/>
      <c r="GQ177" s="14"/>
      <c r="GR177" s="14"/>
      <c r="GS177" s="14"/>
      <c r="GT177" s="14"/>
      <c r="GU177" s="14"/>
      <c r="GV177" s="14"/>
      <c r="GW177" s="14"/>
      <c r="GX177" s="14"/>
      <c r="GY177" s="14"/>
      <c r="GZ177" s="14"/>
      <c r="HA177" s="14"/>
      <c r="HB177" s="14"/>
      <c r="HC177" s="14"/>
      <c r="HD177" s="14"/>
      <c r="HE177" s="14"/>
      <c r="HF177" s="14"/>
      <c r="HG177" s="14"/>
      <c r="HH177" s="14"/>
      <c r="HI177" s="14"/>
      <c r="HJ177" s="14"/>
      <c r="HK177" s="14"/>
      <c r="HL177" s="14"/>
      <c r="HM177" s="14"/>
      <c r="HN177" s="14"/>
      <c r="HO177" s="14"/>
      <c r="HP177" s="14"/>
      <c r="HQ177" s="14"/>
      <c r="HR177" s="14"/>
      <c r="HS177" s="14"/>
      <c r="HT177" s="14"/>
      <c r="HU177" s="14"/>
      <c r="HV177" s="14"/>
      <c r="HW177" s="14"/>
      <c r="HX177" s="14"/>
      <c r="HY177" s="14"/>
      <c r="HZ177" s="14"/>
      <c r="IA177" s="14"/>
      <c r="IB177" s="14"/>
      <c r="IC177" s="14"/>
      <c r="ID177" s="14"/>
      <c r="IE177" s="14"/>
      <c r="IF177" s="14"/>
      <c r="IG177" s="14"/>
      <c r="IH177" s="14"/>
      <c r="II177" s="14"/>
      <c r="IJ177" s="14"/>
      <c r="IK177" s="14"/>
      <c r="IL177" s="14"/>
      <c r="IM177" s="14"/>
      <c r="IN177" s="14"/>
      <c r="IO177" s="14"/>
      <c r="IP177" s="14"/>
      <c r="IQ177" s="14"/>
      <c r="IR177" s="14"/>
      <c r="IS177" s="14"/>
      <c r="IT177" s="14"/>
      <c r="IU177" s="14"/>
      <c r="IV177" s="14"/>
      <c r="IW177" s="14"/>
      <c r="IX177" s="14"/>
      <c r="IY177" s="14"/>
      <c r="IZ177" s="14"/>
      <c r="JA177" s="14"/>
      <c r="JB177" s="14"/>
      <c r="JC177" s="14"/>
      <c r="JD177" s="14"/>
      <c r="JE177" s="14"/>
      <c r="JF177" s="14"/>
      <c r="JG177" s="14"/>
      <c r="JH177" s="14"/>
      <c r="JI177" s="14"/>
      <c r="JJ177" s="14"/>
      <c r="JK177" s="14"/>
      <c r="JL177" s="14"/>
      <c r="JM177" s="14"/>
      <c r="JN177" s="14"/>
      <c r="JO177" s="14"/>
      <c r="JP177" s="14"/>
      <c r="JQ177" s="14"/>
      <c r="JR177" s="14"/>
      <c r="JS177" s="14"/>
      <c r="JT177" s="14"/>
      <c r="JU177" s="14"/>
      <c r="JV177" s="14"/>
      <c r="JW177" s="14"/>
      <c r="JX177" s="14"/>
      <c r="JY177" s="14"/>
      <c r="JZ177" s="14"/>
      <c r="KA177" s="14"/>
      <c r="KB177" s="14"/>
      <c r="KC177" s="14"/>
      <c r="KD177" s="14"/>
      <c r="KE177" s="14"/>
      <c r="KF177" s="14"/>
      <c r="KG177" s="14"/>
      <c r="KH177" s="14"/>
      <c r="KI177" s="14"/>
      <c r="KJ177" s="14"/>
      <c r="KK177" s="14"/>
      <c r="KL177" s="14"/>
      <c r="KM177" s="14"/>
      <c r="KN177" s="14"/>
      <c r="KO177" s="14"/>
      <c r="KP177" s="14"/>
      <c r="KQ177" s="14"/>
      <c r="KR177" s="14"/>
      <c r="KS177" s="14"/>
      <c r="KT177" s="14"/>
      <c r="KU177" s="14"/>
      <c r="KV177" s="14"/>
      <c r="KW177" s="14"/>
      <c r="KX177" s="14"/>
      <c r="KY177" s="14"/>
      <c r="KZ177" s="14"/>
      <c r="LA177" s="14"/>
      <c r="LB177" s="14"/>
      <c r="LC177" s="14"/>
      <c r="LD177" s="14"/>
      <c r="LE177" s="14"/>
      <c r="LF177" s="14"/>
      <c r="LG177" s="14"/>
      <c r="LH177" s="14"/>
      <c r="LI177" s="14"/>
      <c r="LJ177" s="14"/>
      <c r="LK177" s="14"/>
      <c r="LL177" s="14"/>
      <c r="LM177" s="14"/>
      <c r="LN177" s="14"/>
      <c r="LO177" s="14"/>
      <c r="LP177" s="14"/>
      <c r="LQ177" s="14"/>
      <c r="LR177" s="14"/>
      <c r="LS177" s="14"/>
      <c r="LT177" s="14"/>
      <c r="LU177" s="14"/>
      <c r="LV177" s="14"/>
      <c r="LW177" s="14"/>
      <c r="LX177" s="14"/>
      <c r="LY177" s="14"/>
      <c r="LZ177" s="14"/>
      <c r="MA177" s="14"/>
      <c r="MB177" s="14"/>
      <c r="MC177" s="14"/>
      <c r="MD177" s="14"/>
      <c r="ME177" s="14"/>
      <c r="MF177" s="14"/>
      <c r="MG177" s="14"/>
      <c r="MH177" s="14"/>
      <c r="MI177" s="14"/>
      <c r="MJ177" s="14"/>
      <c r="MK177" s="14"/>
      <c r="ML177" s="14"/>
      <c r="MM177" s="14"/>
      <c r="MN177" s="14"/>
      <c r="MO177" s="14"/>
      <c r="MP177" s="14"/>
      <c r="MQ177" s="14"/>
      <c r="MR177" s="14"/>
      <c r="MS177" s="14"/>
      <c r="MT177" s="14"/>
      <c r="MU177" s="14"/>
      <c r="MV177" s="14"/>
      <c r="MW177" s="14"/>
      <c r="MX177" s="14"/>
      <c r="MY177" s="14"/>
      <c r="MZ177" s="14"/>
      <c r="NA177" s="14"/>
      <c r="NB177" s="14"/>
      <c r="NC177" s="14"/>
      <c r="ND177" s="14"/>
      <c r="NE177" s="14"/>
      <c r="NF177" s="14"/>
      <c r="NG177" s="14"/>
      <c r="NH177" s="14"/>
      <c r="NI177" s="14"/>
      <c r="NJ177" s="14"/>
      <c r="NK177" s="14"/>
      <c r="NL177" s="14"/>
      <c r="NM177" s="14"/>
      <c r="NN177" s="14"/>
      <c r="NO177" s="14"/>
      <c r="NP177" s="14"/>
      <c r="NQ177" s="14"/>
      <c r="NR177" s="14"/>
      <c r="NS177" s="14"/>
      <c r="NT177" s="14"/>
      <c r="NU177" s="14"/>
      <c r="NV177" s="14"/>
      <c r="NW177" s="14"/>
      <c r="NX177" s="14"/>
      <c r="NY177" s="14"/>
      <c r="NZ177" s="14"/>
      <c r="OA177" s="14"/>
      <c r="OB177" s="14"/>
      <c r="OC177" s="14"/>
      <c r="OD177" s="14"/>
      <c r="OE177" s="14"/>
      <c r="OF177" s="14"/>
      <c r="OG177" s="14"/>
      <c r="OH177" s="14"/>
      <c r="OI177" s="14"/>
      <c r="OJ177" s="14"/>
      <c r="OK177" s="14"/>
      <c r="OL177" s="14"/>
      <c r="OM177" s="14"/>
      <c r="ON177" s="14"/>
      <c r="OO177" s="14"/>
      <c r="OP177" s="14"/>
      <c r="OQ177" s="14"/>
      <c r="OR177" s="14"/>
      <c r="OS177" s="14"/>
      <c r="OT177" s="14"/>
      <c r="OU177" s="14"/>
      <c r="OV177" s="14"/>
      <c r="OW177" s="14"/>
      <c r="OX177" s="14"/>
      <c r="OY177" s="14"/>
      <c r="OZ177" s="14"/>
      <c r="PA177" s="14"/>
      <c r="PB177" s="14"/>
      <c r="PC177" s="14"/>
      <c r="PD177" s="14"/>
      <c r="PE177" s="14"/>
      <c r="PF177" s="14"/>
      <c r="PG177" s="14"/>
      <c r="PH177" s="14"/>
      <c r="PI177" s="14"/>
      <c r="PJ177" s="14"/>
      <c r="PK177" s="14"/>
      <c r="PL177" s="14"/>
      <c r="PM177" s="14"/>
      <c r="PN177" s="14"/>
      <c r="PO177" s="14"/>
      <c r="PP177" s="14"/>
      <c r="PQ177" s="14"/>
      <c r="PR177" s="14"/>
      <c r="PS177" s="14"/>
      <c r="PT177" s="14"/>
      <c r="PU177" s="14"/>
      <c r="PV177" s="14"/>
      <c r="PW177" s="14"/>
      <c r="PX177" s="14"/>
      <c r="PY177" s="14"/>
      <c r="PZ177" s="14"/>
      <c r="QA177" s="14"/>
      <c r="QB177" s="14"/>
      <c r="QC177" s="14"/>
      <c r="QD177" s="14"/>
      <c r="QE177" s="14"/>
      <c r="QF177" s="14"/>
      <c r="QG177" s="14"/>
      <c r="QH177" s="14"/>
      <c r="QI177" s="14"/>
      <c r="QJ177" s="14"/>
      <c r="QK177" s="14"/>
      <c r="QL177" s="14"/>
      <c r="QM177" s="14"/>
      <c r="QN177" s="14"/>
      <c r="QO177" s="14"/>
      <c r="QP177" s="14"/>
      <c r="QQ177" s="14"/>
      <c r="QR177" s="14"/>
      <c r="QS177" s="14"/>
      <c r="QT177" s="14"/>
      <c r="QU177" s="14"/>
      <c r="QV177" s="14"/>
      <c r="QW177" s="14"/>
      <c r="QX177" s="14"/>
      <c r="QY177" s="14"/>
      <c r="QZ177" s="14"/>
      <c r="RA177" s="14"/>
      <c r="RB177" s="14"/>
      <c r="RC177" s="14"/>
      <c r="RD177" s="14"/>
      <c r="RE177" s="14"/>
      <c r="RF177" s="14"/>
      <c r="RG177" s="14"/>
      <c r="RH177" s="14"/>
      <c r="RI177" s="14"/>
      <c r="RJ177" s="14"/>
      <c r="RK177" s="14"/>
      <c r="RL177" s="14"/>
      <c r="RM177" s="14"/>
      <c r="RN177" s="14"/>
      <c r="RO177" s="14"/>
      <c r="RP177" s="14"/>
      <c r="RQ177" s="14"/>
      <c r="RR177" s="14"/>
      <c r="RS177" s="14"/>
      <c r="RT177" s="14"/>
      <c r="RU177" s="14"/>
      <c r="RV177" s="14"/>
      <c r="RW177" s="14"/>
      <c r="RX177" s="14"/>
      <c r="RY177" s="14"/>
      <c r="RZ177" s="14"/>
      <c r="SA177" s="14"/>
      <c r="SB177" s="14"/>
      <c r="SC177" s="14"/>
      <c r="SD177" s="14"/>
      <c r="SE177" s="14"/>
      <c r="SF177" s="14"/>
      <c r="SG177" s="14"/>
      <c r="SH177" s="14"/>
      <c r="SI177" s="14"/>
      <c r="SJ177" s="14"/>
      <c r="SK177" s="14"/>
      <c r="SL177" s="14"/>
      <c r="SM177" s="14"/>
      <c r="SN177" s="14"/>
      <c r="SO177" s="14"/>
      <c r="SP177" s="14"/>
      <c r="SQ177" s="14"/>
      <c r="SR177" s="14"/>
      <c r="SS177" s="14"/>
      <c r="ST177" s="14"/>
      <c r="SU177" s="14"/>
      <c r="SV177" s="14"/>
      <c r="SW177" s="14"/>
      <c r="SX177" s="14"/>
      <c r="SY177" s="14"/>
      <c r="SZ177" s="14"/>
      <c r="TA177" s="14"/>
      <c r="TB177" s="14"/>
      <c r="TC177" s="14"/>
      <c r="TD177" s="14"/>
      <c r="TE177" s="14"/>
      <c r="TF177" s="14"/>
      <c r="TG177" s="14"/>
      <c r="TH177" s="14"/>
      <c r="TI177" s="14"/>
      <c r="TJ177" s="14"/>
      <c r="TK177" s="14"/>
      <c r="TL177" s="14"/>
      <c r="TM177" s="14"/>
      <c r="TN177" s="14"/>
      <c r="TO177" s="14"/>
      <c r="TP177" s="14"/>
      <c r="TQ177" s="14"/>
      <c r="TR177" s="14"/>
      <c r="TS177" s="14"/>
      <c r="TT177" s="14"/>
      <c r="TU177" s="14"/>
      <c r="TV177" s="14"/>
      <c r="TW177" s="14"/>
      <c r="TX177" s="14"/>
      <c r="TY177" s="14"/>
      <c r="TZ177" s="14"/>
      <c r="UA177" s="14"/>
      <c r="UB177" s="14"/>
      <c r="UC177" s="14"/>
      <c r="UD177" s="14"/>
      <c r="UE177" s="14"/>
      <c r="UF177" s="14"/>
      <c r="UG177" s="14"/>
      <c r="UH177" s="14"/>
      <c r="UI177" s="14"/>
      <c r="UJ177" s="14"/>
      <c r="UK177" s="14"/>
      <c r="UL177" s="14"/>
      <c r="UM177" s="14"/>
      <c r="UN177" s="14"/>
      <c r="UO177" s="14"/>
      <c r="UP177" s="14"/>
      <c r="UQ177" s="14"/>
      <c r="UR177" s="14"/>
      <c r="US177" s="14"/>
      <c r="UT177" s="14"/>
      <c r="UU177" s="14"/>
      <c r="UV177" s="14"/>
      <c r="UW177" s="14"/>
      <c r="UX177" s="14"/>
      <c r="UY177" s="14"/>
      <c r="UZ177" s="14"/>
      <c r="VA177" s="14"/>
      <c r="VB177" s="14"/>
      <c r="VC177" s="14"/>
      <c r="VD177" s="14"/>
      <c r="VE177" s="14"/>
      <c r="VF177" s="14"/>
      <c r="VG177" s="14"/>
      <c r="VH177" s="14"/>
      <c r="VI177" s="14"/>
      <c r="VJ177" s="14"/>
      <c r="VK177" s="14"/>
      <c r="VL177" s="14"/>
      <c r="VM177" s="14"/>
      <c r="VN177" s="14"/>
      <c r="VO177" s="14"/>
      <c r="VP177" s="14"/>
      <c r="VQ177" s="14"/>
      <c r="VR177" s="14"/>
      <c r="VS177" s="14"/>
      <c r="VT177" s="14"/>
      <c r="VU177" s="14"/>
      <c r="VV177" s="14"/>
      <c r="VW177" s="14"/>
      <c r="VX177" s="14"/>
      <c r="VY177" s="14"/>
      <c r="VZ177" s="14"/>
      <c r="WA177" s="14"/>
      <c r="WB177" s="14"/>
      <c r="WC177" s="14"/>
      <c r="WD177" s="14"/>
      <c r="WE177" s="14"/>
      <c r="WF177" s="14"/>
      <c r="WG177" s="14"/>
      <c r="WH177" s="14"/>
      <c r="WI177" s="14"/>
      <c r="WJ177" s="14"/>
      <c r="WK177" s="14"/>
      <c r="WL177" s="14"/>
      <c r="WM177" s="14"/>
      <c r="WN177" s="14"/>
      <c r="WO177" s="14"/>
      <c r="WP177" s="14"/>
      <c r="WQ177" s="14"/>
      <c r="WR177" s="14"/>
      <c r="WS177" s="14"/>
      <c r="WT177" s="14"/>
      <c r="WU177" s="14"/>
      <c r="WV177" s="14"/>
      <c r="WW177" s="14"/>
      <c r="WX177" s="14"/>
      <c r="WY177" s="14"/>
      <c r="WZ177" s="14"/>
      <c r="XA177" s="14"/>
      <c r="XB177" s="14"/>
      <c r="XC177" s="14"/>
      <c r="XD177" s="14"/>
      <c r="XE177" s="14"/>
      <c r="XF177" s="14"/>
      <c r="XG177" s="14"/>
      <c r="XH177" s="14"/>
      <c r="XI177" s="14"/>
      <c r="XJ177" s="14"/>
      <c r="XK177" s="14"/>
      <c r="XL177" s="14"/>
      <c r="XM177" s="14"/>
      <c r="XN177" s="14"/>
      <c r="XO177" s="14"/>
      <c r="XP177" s="14"/>
      <c r="XQ177" s="14"/>
      <c r="XR177" s="14"/>
      <c r="XS177" s="14"/>
      <c r="XT177" s="14"/>
      <c r="XU177" s="14"/>
      <c r="XV177" s="14"/>
      <c r="XW177" s="14"/>
      <c r="XX177" s="14"/>
      <c r="XY177" s="14"/>
      <c r="XZ177" s="14"/>
      <c r="YA177" s="14"/>
      <c r="YB177" s="14"/>
      <c r="YC177" s="14"/>
      <c r="YD177" s="14"/>
      <c r="YE177" s="14"/>
      <c r="YF177" s="14"/>
      <c r="YG177" s="14"/>
      <c r="YH177" s="14"/>
      <c r="YI177" s="14"/>
      <c r="YJ177" s="14"/>
      <c r="YK177" s="14"/>
      <c r="YL177" s="14"/>
      <c r="YM177" s="14"/>
      <c r="YN177" s="14"/>
      <c r="YO177" s="14"/>
      <c r="YP177" s="14"/>
      <c r="YQ177" s="14"/>
      <c r="YR177" s="14"/>
      <c r="YS177" s="14"/>
      <c r="YT177" s="14"/>
      <c r="YU177" s="14"/>
      <c r="YV177" s="14"/>
      <c r="YW177" s="14"/>
      <c r="YX177" s="14"/>
      <c r="YY177" s="14"/>
      <c r="YZ177" s="14"/>
      <c r="ZA177" s="14"/>
      <c r="ZB177" s="14"/>
      <c r="ZC177" s="14"/>
      <c r="ZD177" s="14"/>
      <c r="ZE177" s="14"/>
      <c r="ZF177" s="14"/>
      <c r="ZG177" s="14"/>
      <c r="ZH177" s="14"/>
      <c r="ZI177" s="14"/>
      <c r="ZJ177" s="14"/>
      <c r="ZK177" s="14"/>
      <c r="ZL177" s="14"/>
      <c r="ZM177" s="14"/>
      <c r="ZN177" s="14"/>
      <c r="ZO177" s="14"/>
      <c r="ZP177" s="14"/>
      <c r="ZQ177" s="14"/>
      <c r="ZR177" s="14"/>
      <c r="ZS177" s="14"/>
      <c r="ZT177" s="14"/>
      <c r="ZU177" s="14"/>
      <c r="ZV177" s="14"/>
      <c r="ZW177" s="14"/>
      <c r="ZX177" s="14"/>
      <c r="ZY177" s="14"/>
      <c r="ZZ177" s="14"/>
      <c r="AAA177" s="14"/>
      <c r="AAB177" s="14"/>
      <c r="AAC177" s="14"/>
      <c r="AAD177" s="14"/>
      <c r="AAE177" s="14"/>
      <c r="AAF177" s="14"/>
      <c r="AAG177" s="14"/>
      <c r="AAH177" s="14"/>
      <c r="AAI177" s="14"/>
      <c r="AAJ177" s="14"/>
      <c r="AAK177" s="14"/>
      <c r="AAL177" s="14"/>
      <c r="AAM177" s="14"/>
      <c r="AAN177" s="14"/>
      <c r="AAO177" s="14"/>
      <c r="AAP177" s="14"/>
      <c r="AAQ177" s="14"/>
      <c r="AAR177" s="14"/>
      <c r="AAS177" s="14"/>
      <c r="AAT177" s="14"/>
      <c r="AAU177" s="14"/>
      <c r="AAV177" s="14"/>
      <c r="AAW177" s="14"/>
      <c r="AAX177" s="14"/>
      <c r="AAY177" s="14"/>
      <c r="AAZ177" s="14"/>
      <c r="ABA177" s="14"/>
      <c r="ABB177" s="14"/>
      <c r="ABC177" s="14"/>
      <c r="ABD177" s="14"/>
      <c r="ABE177" s="14"/>
      <c r="ABF177" s="14"/>
      <c r="ABG177" s="14"/>
      <c r="ABH177" s="14"/>
      <c r="ABI177" s="14"/>
      <c r="ABJ177" s="14"/>
      <c r="ABK177" s="14"/>
      <c r="ABL177" s="14"/>
      <c r="ABM177" s="14"/>
      <c r="ABN177" s="14"/>
      <c r="ABO177" s="14"/>
      <c r="ABP177" s="14"/>
      <c r="ABQ177" s="14"/>
      <c r="ABR177" s="14"/>
      <c r="ABS177" s="14"/>
      <c r="ABT177" s="14"/>
      <c r="ABU177" s="14"/>
      <c r="ABV177" s="14"/>
      <c r="ABW177" s="14"/>
      <c r="ABX177" s="14"/>
      <c r="ABY177" s="14"/>
      <c r="ABZ177" s="14"/>
      <c r="ACA177" s="14"/>
      <c r="ACB177" s="14"/>
      <c r="ACC177" s="14"/>
      <c r="ACD177" s="14"/>
      <c r="ACE177" s="14"/>
      <c r="ACF177" s="14"/>
      <c r="ACG177" s="14"/>
      <c r="ACH177" s="14"/>
      <c r="ACI177" s="14"/>
      <c r="ACJ177" s="14"/>
      <c r="ACK177" s="14"/>
      <c r="ACL177" s="14"/>
      <c r="ACM177" s="14"/>
      <c r="ACN177" s="14"/>
      <c r="ACO177" s="14"/>
      <c r="ACP177" s="14"/>
      <c r="ACQ177" s="14"/>
      <c r="ACR177" s="14"/>
      <c r="ACS177" s="14"/>
      <c r="ACT177" s="14"/>
      <c r="ACU177" s="14"/>
      <c r="ACV177" s="14"/>
      <c r="ACW177" s="14"/>
      <c r="ACX177" s="14"/>
      <c r="ACY177" s="14"/>
      <c r="ACZ177" s="14"/>
      <c r="ADA177" s="14"/>
      <c r="ADB177" s="14"/>
      <c r="ADC177" s="14"/>
      <c r="ADD177" s="14"/>
      <c r="ADE177" s="14"/>
      <c r="ADF177" s="14"/>
      <c r="ADG177" s="14"/>
      <c r="ADH177" s="14"/>
      <c r="ADI177" s="14"/>
      <c r="ADJ177" s="14"/>
      <c r="ADK177" s="14"/>
      <c r="ADL177" s="14"/>
      <c r="ADM177" s="14"/>
      <c r="ADN177" s="14"/>
      <c r="ADO177" s="14"/>
      <c r="ADP177" s="14"/>
      <c r="ADQ177" s="14"/>
      <c r="ADR177" s="14"/>
      <c r="ADS177" s="14"/>
      <c r="ADT177" s="14"/>
      <c r="ADU177" s="14"/>
      <c r="ADV177" s="14"/>
      <c r="ADW177" s="14"/>
      <c r="ADX177" s="14"/>
      <c r="ADY177" s="14"/>
      <c r="ADZ177" s="14"/>
      <c r="AEA177" s="14"/>
      <c r="AEB177" s="14"/>
      <c r="AEC177" s="14"/>
      <c r="AED177" s="14"/>
      <c r="AEE177" s="14"/>
      <c r="AEF177" s="14"/>
      <c r="AEG177" s="14"/>
      <c r="AEH177" s="14"/>
      <c r="AEI177" s="14"/>
      <c r="AEJ177" s="14"/>
      <c r="AEK177" s="14"/>
      <c r="AEL177" s="14"/>
      <c r="AEM177" s="14"/>
      <c r="AEN177" s="14"/>
      <c r="AEO177" s="14"/>
      <c r="AEP177" s="14"/>
      <c r="AEQ177" s="14"/>
      <c r="AER177" s="14"/>
      <c r="AES177" s="14"/>
      <c r="AET177" s="14"/>
      <c r="AEU177" s="14"/>
      <c r="AEV177" s="14"/>
      <c r="AEW177" s="14"/>
      <c r="AEX177" s="14"/>
      <c r="AEY177" s="14"/>
      <c r="AEZ177" s="14"/>
      <c r="AFA177" s="14"/>
      <c r="AFB177" s="14"/>
      <c r="AFC177" s="14"/>
      <c r="AFD177" s="14"/>
      <c r="AFE177" s="14"/>
      <c r="AFF177" s="14"/>
      <c r="AFG177" s="14"/>
      <c r="AFH177" s="14"/>
      <c r="AFI177" s="14"/>
      <c r="AFJ177" s="14"/>
      <c r="AFK177" s="14"/>
      <c r="AFL177" s="14"/>
      <c r="AFM177" s="14"/>
      <c r="AFN177" s="14"/>
      <c r="AFO177" s="14"/>
      <c r="AFP177" s="14"/>
      <c r="AFQ177" s="14"/>
      <c r="AFR177" s="14"/>
      <c r="AFS177" s="14"/>
      <c r="AFT177" s="14"/>
      <c r="AFU177" s="14"/>
      <c r="AFV177" s="14"/>
      <c r="AFW177" s="14"/>
      <c r="AFX177" s="14"/>
      <c r="AFY177" s="14"/>
      <c r="AFZ177" s="14"/>
      <c r="AGA177" s="14"/>
      <c r="AGB177" s="14"/>
      <c r="AGC177" s="14"/>
      <c r="AGD177" s="14"/>
      <c r="AGE177" s="14"/>
      <c r="AGF177" s="14"/>
      <c r="AGG177" s="14"/>
      <c r="AGH177" s="14"/>
      <c r="AGI177" s="14"/>
      <c r="AGJ177" s="14"/>
      <c r="AGK177" s="14"/>
      <c r="AGL177" s="14"/>
      <c r="AGM177" s="14"/>
      <c r="AGN177" s="14"/>
      <c r="AGO177" s="14"/>
      <c r="AGP177" s="14"/>
      <c r="AGQ177" s="14"/>
      <c r="AGR177" s="14"/>
      <c r="AGS177" s="14"/>
      <c r="AGT177" s="14"/>
      <c r="AGU177" s="14"/>
      <c r="AGV177" s="14"/>
      <c r="AGW177" s="14"/>
      <c r="AGX177" s="14"/>
      <c r="AGY177" s="14"/>
      <c r="AGZ177" s="14"/>
      <c r="AHA177" s="14"/>
      <c r="AHB177" s="14"/>
      <c r="AHC177" s="14"/>
      <c r="AHD177" s="14"/>
      <c r="AHE177" s="14"/>
      <c r="AHF177" s="14"/>
      <c r="AHG177" s="14"/>
      <c r="AHH177" s="14"/>
      <c r="AHI177" s="14"/>
      <c r="AHJ177" s="14"/>
      <c r="AHK177" s="14"/>
      <c r="AHL177" s="14"/>
      <c r="AHM177" s="14"/>
      <c r="AHN177" s="14"/>
      <c r="AHO177" s="14"/>
      <c r="AHP177" s="14"/>
      <c r="AHQ177" s="14"/>
      <c r="AHR177" s="14"/>
      <c r="AHS177" s="14"/>
      <c r="AHT177" s="14"/>
      <c r="AHU177" s="14"/>
      <c r="AHV177" s="14"/>
      <c r="AHW177" s="14"/>
      <c r="AHX177" s="14"/>
      <c r="AHY177" s="14"/>
      <c r="AHZ177" s="14"/>
      <c r="AIA177" s="14"/>
      <c r="AIB177" s="14"/>
      <c r="AIC177" s="14"/>
      <c r="AID177" s="14"/>
      <c r="AIE177" s="14"/>
      <c r="AIF177" s="14"/>
      <c r="AIG177" s="14"/>
      <c r="AIH177" s="14"/>
      <c r="AII177" s="14"/>
      <c r="AIJ177" s="14"/>
      <c r="AIK177" s="14"/>
      <c r="AIL177" s="14"/>
      <c r="AIM177" s="14"/>
      <c r="AIN177" s="14"/>
      <c r="AIO177" s="14"/>
      <c r="AIP177" s="14"/>
      <c r="AIQ177" s="14"/>
      <c r="AIR177" s="14"/>
      <c r="AIS177" s="14"/>
      <c r="AIT177" s="14"/>
      <c r="AIU177" s="14"/>
      <c r="AIV177" s="14"/>
      <c r="AIW177" s="14"/>
      <c r="AIX177" s="14"/>
      <c r="AIY177" s="14"/>
      <c r="AIZ177" s="14"/>
      <c r="AJA177" s="14"/>
      <c r="AJB177" s="14"/>
      <c r="AJC177" s="14"/>
      <c r="AJD177" s="14"/>
      <c r="AJE177" s="14"/>
      <c r="AJF177" s="14"/>
      <c r="AJG177" s="14"/>
      <c r="AJH177" s="14"/>
      <c r="AJI177" s="14"/>
      <c r="AJJ177" s="14"/>
      <c r="AJK177" s="14"/>
      <c r="AJL177" s="14"/>
      <c r="AJM177" s="14"/>
      <c r="AJN177" s="14"/>
      <c r="AJO177" s="14"/>
      <c r="AJP177" s="14"/>
      <c r="AJQ177" s="14"/>
      <c r="AJR177" s="14"/>
      <c r="AJS177" s="14"/>
      <c r="AJT177" s="14"/>
      <c r="AJU177" s="14"/>
      <c r="AJV177" s="14"/>
      <c r="AJW177" s="14"/>
      <c r="AJX177" s="14"/>
      <c r="AJY177" s="14"/>
      <c r="AJZ177" s="14"/>
      <c r="AKA177" s="14"/>
      <c r="AKB177" s="14"/>
      <c r="AKC177" s="14"/>
      <c r="AKD177" s="14"/>
      <c r="AKE177" s="14"/>
      <c r="AKF177" s="14"/>
      <c r="AKG177" s="14"/>
      <c r="AKH177" s="14"/>
      <c r="AKI177" s="14"/>
      <c r="AKJ177" s="14"/>
      <c r="AKK177" s="14"/>
      <c r="AKL177" s="14"/>
      <c r="AKM177" s="14"/>
      <c r="AKN177" s="14"/>
      <c r="AKO177" s="14"/>
      <c r="AKP177" s="14"/>
      <c r="AKQ177" s="14"/>
      <c r="AKR177" s="14"/>
      <c r="AKS177" s="14"/>
      <c r="AKT177" s="14"/>
      <c r="AKU177" s="14"/>
      <c r="AKV177" s="14"/>
      <c r="AKW177" s="14"/>
      <c r="AKX177" s="14"/>
      <c r="AKY177" s="14"/>
      <c r="AKZ177" s="14"/>
      <c r="ALA177" s="14"/>
      <c r="ALB177" s="14"/>
      <c r="ALC177" s="14"/>
      <c r="ALD177" s="14"/>
      <c r="ALE177" s="14"/>
      <c r="ALF177" s="14"/>
      <c r="ALG177" s="14"/>
      <c r="ALH177" s="14"/>
      <c r="ALI177" s="14"/>
      <c r="ALJ177" s="14"/>
      <c r="ALK177" s="14"/>
      <c r="ALL177" s="14"/>
      <c r="ALM177" s="14"/>
      <c r="ALN177" s="14"/>
      <c r="ALO177" s="14"/>
      <c r="ALP177" s="14"/>
      <c r="ALQ177" s="14"/>
      <c r="ALR177" s="14"/>
      <c r="ALS177" s="14"/>
      <c r="ALT177" s="14"/>
      <c r="ALU177" s="14"/>
      <c r="ALV177" s="14"/>
      <c r="ALW177" s="14"/>
      <c r="ALX177" s="14"/>
      <c r="ALY177" s="14"/>
      <c r="ALZ177" s="14"/>
      <c r="AMA177" s="14"/>
      <c r="AMB177" s="14"/>
      <c r="AMC177" s="14"/>
      <c r="AMD177" s="14"/>
      <c r="AME177" s="14"/>
      <c r="AMF177" s="14"/>
    </row>
    <row r="178" spans="1:1020" s="4" customFormat="1">
      <c r="A178" s="5"/>
      <c r="B178" s="5"/>
      <c r="C178" s="16"/>
      <c r="D178" s="5"/>
      <c r="E178" s="5"/>
      <c r="F178" s="5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F178" s="14"/>
      <c r="AG178" s="14"/>
      <c r="AH178" s="14"/>
      <c r="AI178" s="14"/>
      <c r="AJ178" s="14"/>
      <c r="AK178" s="14"/>
      <c r="AL178" s="14"/>
      <c r="AM178" s="14"/>
      <c r="AN178" s="14"/>
      <c r="AO178" s="14"/>
      <c r="AP178" s="14"/>
      <c r="AQ178" s="14"/>
      <c r="AR178" s="14"/>
      <c r="AS178" s="14"/>
      <c r="AT178" s="14"/>
      <c r="AU178" s="14"/>
      <c r="AV178" s="14"/>
      <c r="AW178" s="14"/>
      <c r="AX178" s="14"/>
      <c r="AY178" s="14"/>
      <c r="AZ178" s="14"/>
      <c r="BA178" s="14"/>
      <c r="BB178" s="14"/>
      <c r="BC178" s="14"/>
      <c r="BD178" s="14"/>
      <c r="BE178" s="14"/>
      <c r="BF178" s="14"/>
      <c r="BG178" s="14"/>
      <c r="BH178" s="14"/>
      <c r="BI178" s="14"/>
      <c r="BJ178" s="14"/>
      <c r="BK178" s="14"/>
      <c r="BL178" s="14"/>
      <c r="BM178" s="14"/>
      <c r="BN178" s="14"/>
      <c r="BO178" s="14"/>
      <c r="BP178" s="14"/>
      <c r="BQ178" s="14"/>
      <c r="BR178" s="14"/>
      <c r="BS178" s="14"/>
      <c r="BT178" s="14"/>
      <c r="BU178" s="14"/>
      <c r="BV178" s="14"/>
      <c r="BW178" s="14"/>
      <c r="BX178" s="14"/>
      <c r="BY178" s="14"/>
      <c r="BZ178" s="14"/>
      <c r="CA178" s="14"/>
      <c r="CB178" s="14"/>
      <c r="CC178" s="14"/>
      <c r="CD178" s="14"/>
      <c r="CE178" s="14"/>
      <c r="CF178" s="14"/>
      <c r="CG178" s="14"/>
      <c r="CH178" s="14"/>
      <c r="CI178" s="14"/>
      <c r="CJ178" s="14"/>
      <c r="CK178" s="14"/>
      <c r="CL178" s="14"/>
      <c r="CM178" s="14"/>
      <c r="CN178" s="14"/>
      <c r="CO178" s="14"/>
      <c r="CP178" s="14"/>
      <c r="CQ178" s="14"/>
      <c r="CR178" s="14"/>
      <c r="CS178" s="14"/>
      <c r="CT178" s="14"/>
      <c r="CU178" s="14"/>
      <c r="CV178" s="14"/>
      <c r="CW178" s="14"/>
      <c r="CX178" s="14"/>
      <c r="CY178" s="14"/>
      <c r="CZ178" s="14"/>
      <c r="DA178" s="14"/>
      <c r="DB178" s="14"/>
      <c r="DC178" s="14"/>
      <c r="DD178" s="14"/>
      <c r="DE178" s="14"/>
      <c r="DF178" s="14"/>
      <c r="DG178" s="14"/>
      <c r="DH178" s="14"/>
      <c r="DI178" s="14"/>
      <c r="DJ178" s="14"/>
      <c r="DK178" s="14"/>
      <c r="DL178" s="14"/>
      <c r="DM178" s="14"/>
      <c r="DN178" s="14"/>
      <c r="DO178" s="14"/>
      <c r="DP178" s="14"/>
      <c r="DQ178" s="14"/>
      <c r="DR178" s="14"/>
      <c r="DS178" s="14"/>
      <c r="DT178" s="14"/>
      <c r="DU178" s="14"/>
      <c r="DV178" s="14"/>
      <c r="DW178" s="14"/>
      <c r="DX178" s="14"/>
      <c r="DY178" s="14"/>
      <c r="DZ178" s="14"/>
      <c r="EA178" s="14"/>
      <c r="EB178" s="14"/>
      <c r="EC178" s="14"/>
      <c r="ED178" s="14"/>
      <c r="EE178" s="14"/>
      <c r="EF178" s="14"/>
      <c r="EG178" s="14"/>
      <c r="EH178" s="14"/>
      <c r="EI178" s="14"/>
      <c r="EJ178" s="14"/>
      <c r="EK178" s="14"/>
      <c r="EL178" s="14"/>
      <c r="EM178" s="14"/>
      <c r="EN178" s="14"/>
      <c r="EO178" s="14"/>
      <c r="EP178" s="14"/>
      <c r="EQ178" s="14"/>
      <c r="ER178" s="14"/>
      <c r="ES178" s="14"/>
      <c r="ET178" s="14"/>
      <c r="EU178" s="14"/>
      <c r="EV178" s="14"/>
      <c r="EW178" s="14"/>
      <c r="EX178" s="14"/>
      <c r="EY178" s="14"/>
      <c r="EZ178" s="14"/>
      <c r="FA178" s="14"/>
      <c r="FB178" s="14"/>
      <c r="FC178" s="14"/>
      <c r="FD178" s="14"/>
      <c r="FE178" s="14"/>
      <c r="FF178" s="14"/>
      <c r="FG178" s="14"/>
      <c r="FH178" s="14"/>
      <c r="FI178" s="14"/>
      <c r="FJ178" s="14"/>
      <c r="FK178" s="14"/>
      <c r="FL178" s="14"/>
      <c r="FM178" s="14"/>
      <c r="FN178" s="14"/>
      <c r="FO178" s="14"/>
      <c r="FP178" s="14"/>
      <c r="FQ178" s="14"/>
      <c r="FR178" s="14"/>
      <c r="FS178" s="14"/>
      <c r="FT178" s="14"/>
      <c r="FU178" s="14"/>
      <c r="FV178" s="14"/>
      <c r="FW178" s="14"/>
      <c r="FX178" s="14"/>
      <c r="FY178" s="14"/>
      <c r="FZ178" s="14"/>
      <c r="GA178" s="14"/>
      <c r="GB178" s="14"/>
      <c r="GC178" s="14"/>
      <c r="GD178" s="14"/>
      <c r="GE178" s="14"/>
      <c r="GF178" s="14"/>
      <c r="GG178" s="14"/>
      <c r="GH178" s="14"/>
      <c r="GI178" s="14"/>
      <c r="GJ178" s="14"/>
      <c r="GK178" s="14"/>
      <c r="GL178" s="14"/>
      <c r="GM178" s="14"/>
      <c r="GN178" s="14"/>
      <c r="GO178" s="14"/>
      <c r="GP178" s="14"/>
      <c r="GQ178" s="14"/>
      <c r="GR178" s="14"/>
      <c r="GS178" s="14"/>
      <c r="GT178" s="14"/>
      <c r="GU178" s="14"/>
      <c r="GV178" s="14"/>
      <c r="GW178" s="14"/>
      <c r="GX178" s="14"/>
      <c r="GY178" s="14"/>
      <c r="GZ178" s="14"/>
      <c r="HA178" s="14"/>
      <c r="HB178" s="14"/>
      <c r="HC178" s="14"/>
      <c r="HD178" s="14"/>
      <c r="HE178" s="14"/>
      <c r="HF178" s="14"/>
      <c r="HG178" s="14"/>
      <c r="HH178" s="14"/>
      <c r="HI178" s="14"/>
      <c r="HJ178" s="14"/>
      <c r="HK178" s="14"/>
      <c r="HL178" s="14"/>
      <c r="HM178" s="14"/>
      <c r="HN178" s="14"/>
      <c r="HO178" s="14"/>
      <c r="HP178" s="14"/>
      <c r="HQ178" s="14"/>
      <c r="HR178" s="14"/>
      <c r="HS178" s="14"/>
      <c r="HT178" s="14"/>
      <c r="HU178" s="14"/>
      <c r="HV178" s="14"/>
      <c r="HW178" s="14"/>
      <c r="HX178" s="14"/>
      <c r="HY178" s="14"/>
      <c r="HZ178" s="14"/>
      <c r="IA178" s="14"/>
      <c r="IB178" s="14"/>
      <c r="IC178" s="14"/>
      <c r="ID178" s="14"/>
      <c r="IE178" s="14"/>
      <c r="IF178" s="14"/>
      <c r="IG178" s="14"/>
      <c r="IH178" s="14"/>
      <c r="II178" s="14"/>
      <c r="IJ178" s="14"/>
      <c r="IK178" s="14"/>
      <c r="IL178" s="14"/>
      <c r="IM178" s="14"/>
      <c r="IN178" s="14"/>
      <c r="IO178" s="14"/>
      <c r="IP178" s="14"/>
      <c r="IQ178" s="14"/>
      <c r="IR178" s="14"/>
      <c r="IS178" s="14"/>
      <c r="IT178" s="14"/>
      <c r="IU178" s="14"/>
      <c r="IV178" s="14"/>
      <c r="IW178" s="14"/>
      <c r="IX178" s="14"/>
      <c r="IY178" s="14"/>
      <c r="IZ178" s="14"/>
      <c r="JA178" s="14"/>
      <c r="JB178" s="14"/>
      <c r="JC178" s="14"/>
      <c r="JD178" s="14"/>
      <c r="JE178" s="14"/>
      <c r="JF178" s="14"/>
      <c r="JG178" s="14"/>
      <c r="JH178" s="14"/>
      <c r="JI178" s="14"/>
      <c r="JJ178" s="14"/>
      <c r="JK178" s="14"/>
      <c r="JL178" s="14"/>
      <c r="JM178" s="14"/>
      <c r="JN178" s="14"/>
      <c r="JO178" s="14"/>
      <c r="JP178" s="14"/>
      <c r="JQ178" s="14"/>
      <c r="JR178" s="14"/>
      <c r="JS178" s="14"/>
      <c r="JT178" s="14"/>
      <c r="JU178" s="14"/>
      <c r="JV178" s="14"/>
      <c r="JW178" s="14"/>
      <c r="JX178" s="14"/>
      <c r="JY178" s="14"/>
      <c r="JZ178" s="14"/>
      <c r="KA178" s="14"/>
      <c r="KB178" s="14"/>
      <c r="KC178" s="14"/>
      <c r="KD178" s="14"/>
      <c r="KE178" s="14"/>
      <c r="KF178" s="14"/>
      <c r="KG178" s="14"/>
      <c r="KH178" s="14"/>
      <c r="KI178" s="14"/>
      <c r="KJ178" s="14"/>
      <c r="KK178" s="14"/>
      <c r="KL178" s="14"/>
      <c r="KM178" s="14"/>
      <c r="KN178" s="14"/>
      <c r="KO178" s="14"/>
      <c r="KP178" s="14"/>
      <c r="KQ178" s="14"/>
      <c r="KR178" s="14"/>
      <c r="KS178" s="14"/>
      <c r="KT178" s="14"/>
      <c r="KU178" s="14"/>
      <c r="KV178" s="14"/>
      <c r="KW178" s="14"/>
      <c r="KX178" s="14"/>
      <c r="KY178" s="14"/>
      <c r="KZ178" s="14"/>
      <c r="LA178" s="14"/>
      <c r="LB178" s="14"/>
      <c r="LC178" s="14"/>
      <c r="LD178" s="14"/>
      <c r="LE178" s="14"/>
      <c r="LF178" s="14"/>
      <c r="LG178" s="14"/>
      <c r="LH178" s="14"/>
      <c r="LI178" s="14"/>
      <c r="LJ178" s="14"/>
      <c r="LK178" s="14"/>
      <c r="LL178" s="14"/>
      <c r="LM178" s="14"/>
      <c r="LN178" s="14"/>
      <c r="LO178" s="14"/>
      <c r="LP178" s="14"/>
      <c r="LQ178" s="14"/>
      <c r="LR178" s="14"/>
      <c r="LS178" s="14"/>
      <c r="LT178" s="14"/>
      <c r="LU178" s="14"/>
      <c r="LV178" s="14"/>
      <c r="LW178" s="14"/>
      <c r="LX178" s="14"/>
      <c r="LY178" s="14"/>
      <c r="LZ178" s="14"/>
      <c r="MA178" s="14"/>
      <c r="MB178" s="14"/>
      <c r="MC178" s="14"/>
      <c r="MD178" s="14"/>
      <c r="ME178" s="14"/>
      <c r="MF178" s="14"/>
      <c r="MG178" s="14"/>
      <c r="MH178" s="14"/>
      <c r="MI178" s="14"/>
      <c r="MJ178" s="14"/>
      <c r="MK178" s="14"/>
      <c r="ML178" s="14"/>
      <c r="MM178" s="14"/>
      <c r="MN178" s="14"/>
      <c r="MO178" s="14"/>
      <c r="MP178" s="14"/>
      <c r="MQ178" s="14"/>
      <c r="MR178" s="14"/>
      <c r="MS178" s="14"/>
      <c r="MT178" s="14"/>
      <c r="MU178" s="14"/>
      <c r="MV178" s="14"/>
      <c r="MW178" s="14"/>
      <c r="MX178" s="14"/>
      <c r="MY178" s="14"/>
      <c r="MZ178" s="14"/>
      <c r="NA178" s="14"/>
      <c r="NB178" s="14"/>
      <c r="NC178" s="14"/>
      <c r="ND178" s="14"/>
      <c r="NE178" s="14"/>
      <c r="NF178" s="14"/>
      <c r="NG178" s="14"/>
      <c r="NH178" s="14"/>
      <c r="NI178" s="14"/>
      <c r="NJ178" s="14"/>
      <c r="NK178" s="14"/>
      <c r="NL178" s="14"/>
      <c r="NM178" s="14"/>
      <c r="NN178" s="14"/>
      <c r="NO178" s="14"/>
      <c r="NP178" s="14"/>
      <c r="NQ178" s="14"/>
      <c r="NR178" s="14"/>
      <c r="NS178" s="14"/>
      <c r="NT178" s="14"/>
      <c r="NU178" s="14"/>
      <c r="NV178" s="14"/>
      <c r="NW178" s="14"/>
      <c r="NX178" s="14"/>
      <c r="NY178" s="14"/>
      <c r="NZ178" s="14"/>
      <c r="OA178" s="14"/>
      <c r="OB178" s="14"/>
      <c r="OC178" s="14"/>
      <c r="OD178" s="14"/>
      <c r="OE178" s="14"/>
      <c r="OF178" s="14"/>
      <c r="OG178" s="14"/>
      <c r="OH178" s="14"/>
      <c r="OI178" s="14"/>
      <c r="OJ178" s="14"/>
      <c r="OK178" s="14"/>
      <c r="OL178" s="14"/>
      <c r="OM178" s="14"/>
      <c r="ON178" s="14"/>
      <c r="OO178" s="14"/>
      <c r="OP178" s="14"/>
      <c r="OQ178" s="14"/>
      <c r="OR178" s="14"/>
      <c r="OS178" s="14"/>
      <c r="OT178" s="14"/>
      <c r="OU178" s="14"/>
      <c r="OV178" s="14"/>
      <c r="OW178" s="14"/>
      <c r="OX178" s="14"/>
      <c r="OY178" s="14"/>
      <c r="OZ178" s="14"/>
      <c r="PA178" s="14"/>
      <c r="PB178" s="14"/>
      <c r="PC178" s="14"/>
      <c r="PD178" s="14"/>
      <c r="PE178" s="14"/>
      <c r="PF178" s="14"/>
      <c r="PG178" s="14"/>
      <c r="PH178" s="14"/>
      <c r="PI178" s="14"/>
      <c r="PJ178" s="14"/>
      <c r="PK178" s="14"/>
      <c r="PL178" s="14"/>
      <c r="PM178" s="14"/>
      <c r="PN178" s="14"/>
      <c r="PO178" s="14"/>
      <c r="PP178" s="14"/>
      <c r="PQ178" s="14"/>
      <c r="PR178" s="14"/>
      <c r="PS178" s="14"/>
      <c r="PT178" s="14"/>
      <c r="PU178" s="14"/>
      <c r="PV178" s="14"/>
      <c r="PW178" s="14"/>
      <c r="PX178" s="14"/>
      <c r="PY178" s="14"/>
      <c r="PZ178" s="14"/>
      <c r="QA178" s="14"/>
      <c r="QB178" s="14"/>
      <c r="QC178" s="14"/>
      <c r="QD178" s="14"/>
      <c r="QE178" s="14"/>
      <c r="QF178" s="14"/>
      <c r="QG178" s="14"/>
      <c r="QH178" s="14"/>
      <c r="QI178" s="14"/>
      <c r="QJ178" s="14"/>
      <c r="QK178" s="14"/>
      <c r="QL178" s="14"/>
      <c r="QM178" s="14"/>
      <c r="QN178" s="14"/>
      <c r="QO178" s="14"/>
      <c r="QP178" s="14"/>
      <c r="QQ178" s="14"/>
      <c r="QR178" s="14"/>
      <c r="QS178" s="14"/>
      <c r="QT178" s="14"/>
      <c r="QU178" s="14"/>
      <c r="QV178" s="14"/>
      <c r="QW178" s="14"/>
      <c r="QX178" s="14"/>
      <c r="QY178" s="14"/>
      <c r="QZ178" s="14"/>
      <c r="RA178" s="14"/>
      <c r="RB178" s="14"/>
      <c r="RC178" s="14"/>
      <c r="RD178" s="14"/>
      <c r="RE178" s="14"/>
      <c r="RF178" s="14"/>
      <c r="RG178" s="14"/>
      <c r="RH178" s="14"/>
      <c r="RI178" s="14"/>
      <c r="RJ178" s="14"/>
      <c r="RK178" s="14"/>
      <c r="RL178" s="14"/>
      <c r="RM178" s="14"/>
      <c r="RN178" s="14"/>
      <c r="RO178" s="14"/>
      <c r="RP178" s="14"/>
      <c r="RQ178" s="14"/>
      <c r="RR178" s="14"/>
      <c r="RS178" s="14"/>
      <c r="RT178" s="14"/>
      <c r="RU178" s="14"/>
      <c r="RV178" s="14"/>
      <c r="RW178" s="14"/>
      <c r="RX178" s="14"/>
      <c r="RY178" s="14"/>
      <c r="RZ178" s="14"/>
      <c r="SA178" s="14"/>
      <c r="SB178" s="14"/>
      <c r="SC178" s="14"/>
      <c r="SD178" s="14"/>
      <c r="SE178" s="14"/>
      <c r="SF178" s="14"/>
      <c r="SG178" s="14"/>
      <c r="SH178" s="14"/>
      <c r="SI178" s="14"/>
      <c r="SJ178" s="14"/>
      <c r="SK178" s="14"/>
      <c r="SL178" s="14"/>
      <c r="SM178" s="14"/>
      <c r="SN178" s="14"/>
      <c r="SO178" s="14"/>
      <c r="SP178" s="14"/>
      <c r="SQ178" s="14"/>
      <c r="SR178" s="14"/>
      <c r="SS178" s="14"/>
      <c r="ST178" s="14"/>
      <c r="SU178" s="14"/>
      <c r="SV178" s="14"/>
      <c r="SW178" s="14"/>
      <c r="SX178" s="14"/>
      <c r="SY178" s="14"/>
      <c r="SZ178" s="14"/>
      <c r="TA178" s="14"/>
      <c r="TB178" s="14"/>
      <c r="TC178" s="14"/>
      <c r="TD178" s="14"/>
      <c r="TE178" s="14"/>
      <c r="TF178" s="14"/>
      <c r="TG178" s="14"/>
      <c r="TH178" s="14"/>
      <c r="TI178" s="14"/>
      <c r="TJ178" s="14"/>
      <c r="TK178" s="14"/>
      <c r="TL178" s="14"/>
      <c r="TM178" s="14"/>
      <c r="TN178" s="14"/>
      <c r="TO178" s="14"/>
      <c r="TP178" s="14"/>
      <c r="TQ178" s="14"/>
      <c r="TR178" s="14"/>
      <c r="TS178" s="14"/>
      <c r="TT178" s="14"/>
      <c r="TU178" s="14"/>
      <c r="TV178" s="14"/>
      <c r="TW178" s="14"/>
      <c r="TX178" s="14"/>
      <c r="TY178" s="14"/>
      <c r="TZ178" s="14"/>
      <c r="UA178" s="14"/>
      <c r="UB178" s="14"/>
      <c r="UC178" s="14"/>
      <c r="UD178" s="14"/>
      <c r="UE178" s="14"/>
      <c r="UF178" s="14"/>
      <c r="UG178" s="14"/>
      <c r="UH178" s="14"/>
      <c r="UI178" s="14"/>
      <c r="UJ178" s="14"/>
      <c r="UK178" s="14"/>
      <c r="UL178" s="14"/>
      <c r="UM178" s="14"/>
      <c r="UN178" s="14"/>
      <c r="UO178" s="14"/>
      <c r="UP178" s="14"/>
      <c r="UQ178" s="14"/>
      <c r="UR178" s="14"/>
      <c r="US178" s="14"/>
      <c r="UT178" s="14"/>
      <c r="UU178" s="14"/>
      <c r="UV178" s="14"/>
      <c r="UW178" s="14"/>
      <c r="UX178" s="14"/>
      <c r="UY178" s="14"/>
      <c r="UZ178" s="14"/>
      <c r="VA178" s="14"/>
      <c r="VB178" s="14"/>
      <c r="VC178" s="14"/>
      <c r="VD178" s="14"/>
      <c r="VE178" s="14"/>
      <c r="VF178" s="14"/>
      <c r="VG178" s="14"/>
      <c r="VH178" s="14"/>
      <c r="VI178" s="14"/>
      <c r="VJ178" s="14"/>
      <c r="VK178" s="14"/>
      <c r="VL178" s="14"/>
      <c r="VM178" s="14"/>
      <c r="VN178" s="14"/>
      <c r="VO178" s="14"/>
      <c r="VP178" s="14"/>
      <c r="VQ178" s="14"/>
      <c r="VR178" s="14"/>
      <c r="VS178" s="14"/>
      <c r="VT178" s="14"/>
      <c r="VU178" s="14"/>
      <c r="VV178" s="14"/>
      <c r="VW178" s="14"/>
      <c r="VX178" s="14"/>
      <c r="VY178" s="14"/>
      <c r="VZ178" s="14"/>
      <c r="WA178" s="14"/>
      <c r="WB178" s="14"/>
      <c r="WC178" s="14"/>
      <c r="WD178" s="14"/>
      <c r="WE178" s="14"/>
      <c r="WF178" s="14"/>
      <c r="WG178" s="14"/>
      <c r="WH178" s="14"/>
      <c r="WI178" s="14"/>
      <c r="WJ178" s="14"/>
      <c r="WK178" s="14"/>
      <c r="WL178" s="14"/>
      <c r="WM178" s="14"/>
      <c r="WN178" s="14"/>
      <c r="WO178" s="14"/>
      <c r="WP178" s="14"/>
      <c r="WQ178" s="14"/>
      <c r="WR178" s="14"/>
      <c r="WS178" s="14"/>
      <c r="WT178" s="14"/>
      <c r="WU178" s="14"/>
      <c r="WV178" s="14"/>
      <c r="WW178" s="14"/>
      <c r="WX178" s="14"/>
      <c r="WY178" s="14"/>
      <c r="WZ178" s="14"/>
      <c r="XA178" s="14"/>
      <c r="XB178" s="14"/>
      <c r="XC178" s="14"/>
      <c r="XD178" s="14"/>
      <c r="XE178" s="14"/>
      <c r="XF178" s="14"/>
      <c r="XG178" s="14"/>
      <c r="XH178" s="14"/>
      <c r="XI178" s="14"/>
      <c r="XJ178" s="14"/>
      <c r="XK178" s="14"/>
      <c r="XL178" s="14"/>
      <c r="XM178" s="14"/>
      <c r="XN178" s="14"/>
      <c r="XO178" s="14"/>
      <c r="XP178" s="14"/>
      <c r="XQ178" s="14"/>
      <c r="XR178" s="14"/>
      <c r="XS178" s="14"/>
      <c r="XT178" s="14"/>
      <c r="XU178" s="14"/>
      <c r="XV178" s="14"/>
      <c r="XW178" s="14"/>
      <c r="XX178" s="14"/>
      <c r="XY178" s="14"/>
      <c r="XZ178" s="14"/>
      <c r="YA178" s="14"/>
      <c r="YB178" s="14"/>
      <c r="YC178" s="14"/>
      <c r="YD178" s="14"/>
      <c r="YE178" s="14"/>
      <c r="YF178" s="14"/>
      <c r="YG178" s="14"/>
      <c r="YH178" s="14"/>
      <c r="YI178" s="14"/>
      <c r="YJ178" s="14"/>
      <c r="YK178" s="14"/>
      <c r="YL178" s="14"/>
      <c r="YM178" s="14"/>
      <c r="YN178" s="14"/>
      <c r="YO178" s="14"/>
      <c r="YP178" s="14"/>
      <c r="YQ178" s="14"/>
      <c r="YR178" s="14"/>
      <c r="YS178" s="14"/>
      <c r="YT178" s="14"/>
      <c r="YU178" s="14"/>
      <c r="YV178" s="14"/>
      <c r="YW178" s="14"/>
      <c r="YX178" s="14"/>
      <c r="YY178" s="14"/>
      <c r="YZ178" s="14"/>
      <c r="ZA178" s="14"/>
      <c r="ZB178" s="14"/>
      <c r="ZC178" s="14"/>
      <c r="ZD178" s="14"/>
      <c r="ZE178" s="14"/>
      <c r="ZF178" s="14"/>
      <c r="ZG178" s="14"/>
      <c r="ZH178" s="14"/>
      <c r="ZI178" s="14"/>
      <c r="ZJ178" s="14"/>
      <c r="ZK178" s="14"/>
      <c r="ZL178" s="14"/>
      <c r="ZM178" s="14"/>
      <c r="ZN178" s="14"/>
      <c r="ZO178" s="14"/>
      <c r="ZP178" s="14"/>
      <c r="ZQ178" s="14"/>
      <c r="ZR178" s="14"/>
      <c r="ZS178" s="14"/>
      <c r="ZT178" s="14"/>
      <c r="ZU178" s="14"/>
      <c r="ZV178" s="14"/>
      <c r="ZW178" s="14"/>
      <c r="ZX178" s="14"/>
      <c r="ZY178" s="14"/>
      <c r="ZZ178" s="14"/>
      <c r="AAA178" s="14"/>
      <c r="AAB178" s="14"/>
      <c r="AAC178" s="14"/>
      <c r="AAD178" s="14"/>
      <c r="AAE178" s="14"/>
      <c r="AAF178" s="14"/>
      <c r="AAG178" s="14"/>
      <c r="AAH178" s="14"/>
      <c r="AAI178" s="14"/>
      <c r="AAJ178" s="14"/>
      <c r="AAK178" s="14"/>
      <c r="AAL178" s="14"/>
      <c r="AAM178" s="14"/>
      <c r="AAN178" s="14"/>
      <c r="AAO178" s="14"/>
      <c r="AAP178" s="14"/>
      <c r="AAQ178" s="14"/>
      <c r="AAR178" s="14"/>
      <c r="AAS178" s="14"/>
      <c r="AAT178" s="14"/>
      <c r="AAU178" s="14"/>
      <c r="AAV178" s="14"/>
      <c r="AAW178" s="14"/>
      <c r="AAX178" s="14"/>
      <c r="AAY178" s="14"/>
      <c r="AAZ178" s="14"/>
      <c r="ABA178" s="14"/>
      <c r="ABB178" s="14"/>
      <c r="ABC178" s="14"/>
      <c r="ABD178" s="14"/>
      <c r="ABE178" s="14"/>
      <c r="ABF178" s="14"/>
      <c r="ABG178" s="14"/>
      <c r="ABH178" s="14"/>
      <c r="ABI178" s="14"/>
      <c r="ABJ178" s="14"/>
      <c r="ABK178" s="14"/>
      <c r="ABL178" s="14"/>
      <c r="ABM178" s="14"/>
      <c r="ABN178" s="14"/>
      <c r="ABO178" s="14"/>
      <c r="ABP178" s="14"/>
      <c r="ABQ178" s="14"/>
      <c r="ABR178" s="14"/>
      <c r="ABS178" s="14"/>
      <c r="ABT178" s="14"/>
      <c r="ABU178" s="14"/>
      <c r="ABV178" s="14"/>
      <c r="ABW178" s="14"/>
      <c r="ABX178" s="14"/>
      <c r="ABY178" s="14"/>
      <c r="ABZ178" s="14"/>
      <c r="ACA178" s="14"/>
      <c r="ACB178" s="14"/>
      <c r="ACC178" s="14"/>
      <c r="ACD178" s="14"/>
      <c r="ACE178" s="14"/>
      <c r="ACF178" s="14"/>
      <c r="ACG178" s="14"/>
      <c r="ACH178" s="14"/>
      <c r="ACI178" s="14"/>
      <c r="ACJ178" s="14"/>
      <c r="ACK178" s="14"/>
      <c r="ACL178" s="14"/>
      <c r="ACM178" s="14"/>
      <c r="ACN178" s="14"/>
      <c r="ACO178" s="14"/>
      <c r="ACP178" s="14"/>
      <c r="ACQ178" s="14"/>
      <c r="ACR178" s="14"/>
      <c r="ACS178" s="14"/>
      <c r="ACT178" s="14"/>
      <c r="ACU178" s="14"/>
      <c r="ACV178" s="14"/>
      <c r="ACW178" s="14"/>
      <c r="ACX178" s="14"/>
      <c r="ACY178" s="14"/>
      <c r="ACZ178" s="14"/>
      <c r="ADA178" s="14"/>
      <c r="ADB178" s="14"/>
      <c r="ADC178" s="14"/>
      <c r="ADD178" s="14"/>
      <c r="ADE178" s="14"/>
      <c r="ADF178" s="14"/>
      <c r="ADG178" s="14"/>
      <c r="ADH178" s="14"/>
      <c r="ADI178" s="14"/>
      <c r="ADJ178" s="14"/>
      <c r="ADK178" s="14"/>
      <c r="ADL178" s="14"/>
      <c r="ADM178" s="14"/>
      <c r="ADN178" s="14"/>
      <c r="ADO178" s="14"/>
      <c r="ADP178" s="14"/>
      <c r="ADQ178" s="14"/>
      <c r="ADR178" s="14"/>
      <c r="ADS178" s="14"/>
      <c r="ADT178" s="14"/>
      <c r="ADU178" s="14"/>
      <c r="ADV178" s="14"/>
      <c r="ADW178" s="14"/>
      <c r="ADX178" s="14"/>
      <c r="ADY178" s="14"/>
      <c r="ADZ178" s="14"/>
      <c r="AEA178" s="14"/>
      <c r="AEB178" s="14"/>
      <c r="AEC178" s="14"/>
      <c r="AED178" s="14"/>
      <c r="AEE178" s="14"/>
      <c r="AEF178" s="14"/>
      <c r="AEG178" s="14"/>
      <c r="AEH178" s="14"/>
      <c r="AEI178" s="14"/>
      <c r="AEJ178" s="14"/>
      <c r="AEK178" s="14"/>
      <c r="AEL178" s="14"/>
      <c r="AEM178" s="14"/>
      <c r="AEN178" s="14"/>
      <c r="AEO178" s="14"/>
      <c r="AEP178" s="14"/>
      <c r="AEQ178" s="14"/>
      <c r="AER178" s="14"/>
      <c r="AES178" s="14"/>
      <c r="AET178" s="14"/>
      <c r="AEU178" s="14"/>
      <c r="AEV178" s="14"/>
      <c r="AEW178" s="14"/>
      <c r="AEX178" s="14"/>
      <c r="AEY178" s="14"/>
      <c r="AEZ178" s="14"/>
      <c r="AFA178" s="14"/>
      <c r="AFB178" s="14"/>
      <c r="AFC178" s="14"/>
      <c r="AFD178" s="14"/>
      <c r="AFE178" s="14"/>
      <c r="AFF178" s="14"/>
      <c r="AFG178" s="14"/>
      <c r="AFH178" s="14"/>
      <c r="AFI178" s="14"/>
      <c r="AFJ178" s="14"/>
      <c r="AFK178" s="14"/>
      <c r="AFL178" s="14"/>
      <c r="AFM178" s="14"/>
      <c r="AFN178" s="14"/>
      <c r="AFO178" s="14"/>
      <c r="AFP178" s="14"/>
      <c r="AFQ178" s="14"/>
      <c r="AFR178" s="14"/>
      <c r="AFS178" s="14"/>
      <c r="AFT178" s="14"/>
      <c r="AFU178" s="14"/>
      <c r="AFV178" s="14"/>
      <c r="AFW178" s="14"/>
      <c r="AFX178" s="14"/>
      <c r="AFY178" s="14"/>
      <c r="AFZ178" s="14"/>
      <c r="AGA178" s="14"/>
      <c r="AGB178" s="14"/>
      <c r="AGC178" s="14"/>
      <c r="AGD178" s="14"/>
      <c r="AGE178" s="14"/>
      <c r="AGF178" s="14"/>
      <c r="AGG178" s="14"/>
      <c r="AGH178" s="14"/>
      <c r="AGI178" s="14"/>
      <c r="AGJ178" s="14"/>
      <c r="AGK178" s="14"/>
      <c r="AGL178" s="14"/>
      <c r="AGM178" s="14"/>
      <c r="AGN178" s="14"/>
      <c r="AGO178" s="14"/>
      <c r="AGP178" s="14"/>
      <c r="AGQ178" s="14"/>
      <c r="AGR178" s="14"/>
      <c r="AGS178" s="14"/>
      <c r="AGT178" s="14"/>
      <c r="AGU178" s="14"/>
      <c r="AGV178" s="14"/>
      <c r="AGW178" s="14"/>
      <c r="AGX178" s="14"/>
      <c r="AGY178" s="14"/>
      <c r="AGZ178" s="14"/>
      <c r="AHA178" s="14"/>
      <c r="AHB178" s="14"/>
      <c r="AHC178" s="14"/>
      <c r="AHD178" s="14"/>
      <c r="AHE178" s="14"/>
      <c r="AHF178" s="14"/>
      <c r="AHG178" s="14"/>
      <c r="AHH178" s="14"/>
      <c r="AHI178" s="14"/>
      <c r="AHJ178" s="14"/>
      <c r="AHK178" s="14"/>
      <c r="AHL178" s="14"/>
      <c r="AHM178" s="14"/>
      <c r="AHN178" s="14"/>
      <c r="AHO178" s="14"/>
      <c r="AHP178" s="14"/>
      <c r="AHQ178" s="14"/>
      <c r="AHR178" s="14"/>
      <c r="AHS178" s="14"/>
      <c r="AHT178" s="14"/>
      <c r="AHU178" s="14"/>
      <c r="AHV178" s="14"/>
      <c r="AHW178" s="14"/>
      <c r="AHX178" s="14"/>
      <c r="AHY178" s="14"/>
      <c r="AHZ178" s="14"/>
      <c r="AIA178" s="14"/>
      <c r="AIB178" s="14"/>
      <c r="AIC178" s="14"/>
      <c r="AID178" s="14"/>
      <c r="AIE178" s="14"/>
      <c r="AIF178" s="14"/>
      <c r="AIG178" s="14"/>
      <c r="AIH178" s="14"/>
      <c r="AII178" s="14"/>
      <c r="AIJ178" s="14"/>
      <c r="AIK178" s="14"/>
      <c r="AIL178" s="14"/>
      <c r="AIM178" s="14"/>
      <c r="AIN178" s="14"/>
      <c r="AIO178" s="14"/>
      <c r="AIP178" s="14"/>
      <c r="AIQ178" s="14"/>
      <c r="AIR178" s="14"/>
      <c r="AIS178" s="14"/>
      <c r="AIT178" s="14"/>
      <c r="AIU178" s="14"/>
      <c r="AIV178" s="14"/>
      <c r="AIW178" s="14"/>
      <c r="AIX178" s="14"/>
      <c r="AIY178" s="14"/>
      <c r="AIZ178" s="14"/>
      <c r="AJA178" s="14"/>
      <c r="AJB178" s="14"/>
      <c r="AJC178" s="14"/>
      <c r="AJD178" s="14"/>
      <c r="AJE178" s="14"/>
      <c r="AJF178" s="14"/>
      <c r="AJG178" s="14"/>
      <c r="AJH178" s="14"/>
      <c r="AJI178" s="14"/>
      <c r="AJJ178" s="14"/>
      <c r="AJK178" s="14"/>
      <c r="AJL178" s="14"/>
      <c r="AJM178" s="14"/>
      <c r="AJN178" s="14"/>
      <c r="AJO178" s="14"/>
      <c r="AJP178" s="14"/>
      <c r="AJQ178" s="14"/>
      <c r="AJR178" s="14"/>
      <c r="AJS178" s="14"/>
      <c r="AJT178" s="14"/>
      <c r="AJU178" s="14"/>
      <c r="AJV178" s="14"/>
      <c r="AJW178" s="14"/>
      <c r="AJX178" s="14"/>
      <c r="AJY178" s="14"/>
      <c r="AJZ178" s="14"/>
      <c r="AKA178" s="14"/>
      <c r="AKB178" s="14"/>
      <c r="AKC178" s="14"/>
      <c r="AKD178" s="14"/>
      <c r="AKE178" s="14"/>
      <c r="AKF178" s="14"/>
      <c r="AKG178" s="14"/>
      <c r="AKH178" s="14"/>
      <c r="AKI178" s="14"/>
      <c r="AKJ178" s="14"/>
      <c r="AKK178" s="14"/>
      <c r="AKL178" s="14"/>
      <c r="AKM178" s="14"/>
      <c r="AKN178" s="14"/>
      <c r="AKO178" s="14"/>
      <c r="AKP178" s="14"/>
      <c r="AKQ178" s="14"/>
      <c r="AKR178" s="14"/>
      <c r="AKS178" s="14"/>
      <c r="AKT178" s="14"/>
      <c r="AKU178" s="14"/>
      <c r="AKV178" s="14"/>
      <c r="AKW178" s="14"/>
      <c r="AKX178" s="14"/>
      <c r="AKY178" s="14"/>
      <c r="AKZ178" s="14"/>
      <c r="ALA178" s="14"/>
      <c r="ALB178" s="14"/>
      <c r="ALC178" s="14"/>
      <c r="ALD178" s="14"/>
      <c r="ALE178" s="14"/>
      <c r="ALF178" s="14"/>
      <c r="ALG178" s="14"/>
      <c r="ALH178" s="14"/>
      <c r="ALI178" s="14"/>
      <c r="ALJ178" s="14"/>
      <c r="ALK178" s="14"/>
      <c r="ALL178" s="14"/>
      <c r="ALM178" s="14"/>
      <c r="ALN178" s="14"/>
      <c r="ALO178" s="14"/>
      <c r="ALP178" s="14"/>
      <c r="ALQ178" s="14"/>
      <c r="ALR178" s="14"/>
      <c r="ALS178" s="14"/>
      <c r="ALT178" s="14"/>
      <c r="ALU178" s="14"/>
      <c r="ALV178" s="14"/>
      <c r="ALW178" s="14"/>
      <c r="ALX178" s="14"/>
      <c r="ALY178" s="14"/>
      <c r="ALZ178" s="14"/>
      <c r="AMA178" s="14"/>
      <c r="AMB178" s="14"/>
      <c r="AMC178" s="14"/>
      <c r="AMD178" s="14"/>
      <c r="AME178" s="14"/>
      <c r="AMF178" s="14"/>
    </row>
    <row r="179" spans="1:1020" s="4" customFormat="1">
      <c r="A179" s="5"/>
      <c r="B179" s="5"/>
      <c r="C179" s="16"/>
      <c r="D179" s="5"/>
      <c r="E179" s="5"/>
      <c r="F179" s="5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F179" s="14"/>
      <c r="AG179" s="14"/>
      <c r="AH179" s="14"/>
      <c r="AI179" s="14"/>
      <c r="AJ179" s="14"/>
      <c r="AK179" s="14"/>
      <c r="AL179" s="14"/>
      <c r="AM179" s="14"/>
      <c r="AN179" s="14"/>
      <c r="AO179" s="14"/>
      <c r="AP179" s="14"/>
      <c r="AQ179" s="14"/>
      <c r="AR179" s="14"/>
      <c r="AS179" s="14"/>
      <c r="AT179" s="14"/>
      <c r="AU179" s="14"/>
      <c r="AV179" s="14"/>
      <c r="AW179" s="14"/>
      <c r="AX179" s="14"/>
      <c r="AY179" s="14"/>
      <c r="AZ179" s="14"/>
      <c r="BA179" s="14"/>
      <c r="BB179" s="14"/>
      <c r="BC179" s="14"/>
      <c r="BD179" s="14"/>
      <c r="BE179" s="14"/>
      <c r="BF179" s="14"/>
      <c r="BG179" s="14"/>
      <c r="BH179" s="14"/>
      <c r="BI179" s="14"/>
      <c r="BJ179" s="14"/>
      <c r="BK179" s="14"/>
      <c r="BL179" s="14"/>
      <c r="BM179" s="14"/>
      <c r="BN179" s="14"/>
      <c r="BO179" s="14"/>
      <c r="BP179" s="14"/>
      <c r="BQ179" s="14"/>
      <c r="BR179" s="14"/>
      <c r="BS179" s="14"/>
      <c r="BT179" s="14"/>
      <c r="BU179" s="14"/>
      <c r="BV179" s="14"/>
      <c r="BW179" s="14"/>
      <c r="BX179" s="14"/>
      <c r="BY179" s="14"/>
      <c r="BZ179" s="14"/>
      <c r="CA179" s="14"/>
      <c r="CB179" s="14"/>
      <c r="CC179" s="14"/>
      <c r="CD179" s="14"/>
      <c r="CE179" s="14"/>
      <c r="CF179" s="14"/>
      <c r="CG179" s="14"/>
      <c r="CH179" s="14"/>
      <c r="CI179" s="14"/>
      <c r="CJ179" s="14"/>
      <c r="CK179" s="14"/>
      <c r="CL179" s="14"/>
      <c r="CM179" s="14"/>
      <c r="CN179" s="14"/>
      <c r="CO179" s="14"/>
      <c r="CP179" s="14"/>
      <c r="CQ179" s="14"/>
      <c r="CR179" s="14"/>
      <c r="CS179" s="14"/>
      <c r="CT179" s="14"/>
      <c r="CU179" s="14"/>
      <c r="CV179" s="14"/>
      <c r="CW179" s="14"/>
      <c r="CX179" s="14"/>
      <c r="CY179" s="14"/>
      <c r="CZ179" s="14"/>
      <c r="DA179" s="14"/>
      <c r="DB179" s="14"/>
      <c r="DC179" s="14"/>
      <c r="DD179" s="14"/>
      <c r="DE179" s="14"/>
      <c r="DF179" s="14"/>
      <c r="DG179" s="14"/>
      <c r="DH179" s="14"/>
      <c r="DI179" s="14"/>
      <c r="DJ179" s="14"/>
      <c r="DK179" s="14"/>
      <c r="DL179" s="14"/>
      <c r="DM179" s="14"/>
      <c r="DN179" s="14"/>
      <c r="DO179" s="14"/>
      <c r="DP179" s="14"/>
      <c r="DQ179" s="14"/>
      <c r="DR179" s="14"/>
      <c r="DS179" s="14"/>
      <c r="DT179" s="14"/>
      <c r="DU179" s="14"/>
      <c r="DV179" s="14"/>
      <c r="DW179" s="14"/>
      <c r="DX179" s="14"/>
      <c r="DY179" s="14"/>
      <c r="DZ179" s="14"/>
      <c r="EA179" s="14"/>
      <c r="EB179" s="14"/>
      <c r="EC179" s="14"/>
      <c r="ED179" s="14"/>
      <c r="EE179" s="14"/>
      <c r="EF179" s="14"/>
      <c r="EG179" s="14"/>
      <c r="EH179" s="14"/>
      <c r="EI179" s="14"/>
      <c r="EJ179" s="14"/>
      <c r="EK179" s="14"/>
      <c r="EL179" s="14"/>
      <c r="EM179" s="14"/>
      <c r="EN179" s="14"/>
      <c r="EO179" s="14"/>
      <c r="EP179" s="14"/>
      <c r="EQ179" s="14"/>
      <c r="ER179" s="14"/>
      <c r="ES179" s="14"/>
      <c r="ET179" s="14"/>
      <c r="EU179" s="14"/>
      <c r="EV179" s="14"/>
      <c r="EW179" s="14"/>
      <c r="EX179" s="14"/>
      <c r="EY179" s="14"/>
      <c r="EZ179" s="14"/>
      <c r="FA179" s="14"/>
      <c r="FB179" s="14"/>
      <c r="FC179" s="14"/>
      <c r="FD179" s="14"/>
      <c r="FE179" s="14"/>
      <c r="FF179" s="14"/>
      <c r="FG179" s="14"/>
      <c r="FH179" s="14"/>
      <c r="FI179" s="14"/>
      <c r="FJ179" s="14"/>
      <c r="FK179" s="14"/>
      <c r="FL179" s="14"/>
      <c r="FM179" s="14"/>
      <c r="FN179" s="14"/>
      <c r="FO179" s="14"/>
      <c r="FP179" s="14"/>
      <c r="FQ179" s="14"/>
      <c r="FR179" s="14"/>
      <c r="FS179" s="14"/>
      <c r="FT179" s="14"/>
      <c r="FU179" s="14"/>
      <c r="FV179" s="14"/>
      <c r="FW179" s="14"/>
      <c r="FX179" s="14"/>
      <c r="FY179" s="14"/>
      <c r="FZ179" s="14"/>
      <c r="GA179" s="14"/>
      <c r="GB179" s="14"/>
      <c r="GC179" s="14"/>
      <c r="GD179" s="14"/>
      <c r="GE179" s="14"/>
      <c r="GF179" s="14"/>
      <c r="GG179" s="14"/>
      <c r="GH179" s="14"/>
      <c r="GI179" s="14"/>
      <c r="GJ179" s="14"/>
      <c r="GK179" s="14"/>
      <c r="GL179" s="14"/>
      <c r="GM179" s="14"/>
      <c r="GN179" s="14"/>
      <c r="GO179" s="14"/>
      <c r="GP179" s="14"/>
      <c r="GQ179" s="14"/>
      <c r="GR179" s="14"/>
      <c r="GS179" s="14"/>
      <c r="GT179" s="14"/>
      <c r="GU179" s="14"/>
      <c r="GV179" s="14"/>
      <c r="GW179" s="14"/>
      <c r="GX179" s="14"/>
      <c r="GY179" s="14"/>
      <c r="GZ179" s="14"/>
      <c r="HA179" s="14"/>
      <c r="HB179" s="14"/>
      <c r="HC179" s="14"/>
      <c r="HD179" s="14"/>
      <c r="HE179" s="14"/>
      <c r="HF179" s="14"/>
      <c r="HG179" s="14"/>
      <c r="HH179" s="14"/>
      <c r="HI179" s="14"/>
      <c r="HJ179" s="14"/>
      <c r="HK179" s="14"/>
      <c r="HL179" s="14"/>
      <c r="HM179" s="14"/>
      <c r="HN179" s="14"/>
      <c r="HO179" s="14"/>
      <c r="HP179" s="14"/>
      <c r="HQ179" s="14"/>
      <c r="HR179" s="14"/>
      <c r="HS179" s="14"/>
      <c r="HT179" s="14"/>
      <c r="HU179" s="14"/>
      <c r="HV179" s="14"/>
      <c r="HW179" s="14"/>
      <c r="HX179" s="14"/>
      <c r="HY179" s="14"/>
      <c r="HZ179" s="14"/>
      <c r="IA179" s="14"/>
      <c r="IB179" s="14"/>
      <c r="IC179" s="14"/>
      <c r="ID179" s="14"/>
      <c r="IE179" s="14"/>
      <c r="IF179" s="14"/>
      <c r="IG179" s="14"/>
      <c r="IH179" s="14"/>
      <c r="II179" s="14"/>
      <c r="IJ179" s="14"/>
      <c r="IK179" s="14"/>
      <c r="IL179" s="14"/>
      <c r="IM179" s="14"/>
      <c r="IN179" s="14"/>
      <c r="IO179" s="14"/>
      <c r="IP179" s="14"/>
      <c r="IQ179" s="14"/>
      <c r="IR179" s="14"/>
      <c r="IS179" s="14"/>
      <c r="IT179" s="14"/>
      <c r="IU179" s="14"/>
      <c r="IV179" s="14"/>
      <c r="IW179" s="14"/>
      <c r="IX179" s="14"/>
      <c r="IY179" s="14"/>
      <c r="IZ179" s="14"/>
      <c r="JA179" s="14"/>
      <c r="JB179" s="14"/>
      <c r="JC179" s="14"/>
      <c r="JD179" s="14"/>
      <c r="JE179" s="14"/>
      <c r="JF179" s="14"/>
      <c r="JG179" s="14"/>
      <c r="JH179" s="14"/>
      <c r="JI179" s="14"/>
      <c r="JJ179" s="14"/>
      <c r="JK179" s="14"/>
      <c r="JL179" s="14"/>
      <c r="JM179" s="14"/>
      <c r="JN179" s="14"/>
      <c r="JO179" s="14"/>
      <c r="JP179" s="14"/>
      <c r="JQ179" s="14"/>
      <c r="JR179" s="14"/>
      <c r="JS179" s="14"/>
      <c r="JT179" s="14"/>
      <c r="JU179" s="14"/>
      <c r="JV179" s="14"/>
      <c r="JW179" s="14"/>
      <c r="JX179" s="14"/>
      <c r="JY179" s="14"/>
      <c r="JZ179" s="14"/>
      <c r="KA179" s="14"/>
      <c r="KB179" s="14"/>
      <c r="KC179" s="14"/>
      <c r="KD179" s="14"/>
      <c r="KE179" s="14"/>
      <c r="KF179" s="14"/>
      <c r="KG179" s="14"/>
      <c r="KH179" s="14"/>
      <c r="KI179" s="14"/>
      <c r="KJ179" s="14"/>
      <c r="KK179" s="14"/>
      <c r="KL179" s="14"/>
      <c r="KM179" s="14"/>
      <c r="KN179" s="14"/>
      <c r="KO179" s="14"/>
      <c r="KP179" s="14"/>
      <c r="KQ179" s="14"/>
      <c r="KR179" s="14"/>
      <c r="KS179" s="14"/>
      <c r="KT179" s="14"/>
      <c r="KU179" s="14"/>
      <c r="KV179" s="14"/>
      <c r="KW179" s="14"/>
      <c r="KX179" s="14"/>
      <c r="KY179" s="14"/>
      <c r="KZ179" s="14"/>
      <c r="LA179" s="14"/>
      <c r="LB179" s="14"/>
      <c r="LC179" s="14"/>
      <c r="LD179" s="14"/>
      <c r="LE179" s="14"/>
      <c r="LF179" s="14"/>
      <c r="LG179" s="14"/>
      <c r="LH179" s="14"/>
      <c r="LI179" s="14"/>
      <c r="LJ179" s="14"/>
      <c r="LK179" s="14"/>
      <c r="LL179" s="14"/>
      <c r="LM179" s="14"/>
      <c r="LN179" s="14"/>
      <c r="LO179" s="14"/>
      <c r="LP179" s="14"/>
      <c r="LQ179" s="14"/>
      <c r="LR179" s="14"/>
      <c r="LS179" s="14"/>
      <c r="LT179" s="14"/>
      <c r="LU179" s="14"/>
      <c r="LV179" s="14"/>
      <c r="LW179" s="14"/>
      <c r="LX179" s="14"/>
      <c r="LY179" s="14"/>
      <c r="LZ179" s="14"/>
      <c r="MA179" s="14"/>
      <c r="MB179" s="14"/>
      <c r="MC179" s="14"/>
      <c r="MD179" s="14"/>
      <c r="ME179" s="14"/>
      <c r="MF179" s="14"/>
      <c r="MG179" s="14"/>
      <c r="MH179" s="14"/>
      <c r="MI179" s="14"/>
      <c r="MJ179" s="14"/>
      <c r="MK179" s="14"/>
      <c r="ML179" s="14"/>
      <c r="MM179" s="14"/>
      <c r="MN179" s="14"/>
      <c r="MO179" s="14"/>
      <c r="MP179" s="14"/>
      <c r="MQ179" s="14"/>
      <c r="MR179" s="14"/>
      <c r="MS179" s="14"/>
      <c r="MT179" s="14"/>
      <c r="MU179" s="14"/>
      <c r="MV179" s="14"/>
      <c r="MW179" s="14"/>
      <c r="MX179" s="14"/>
      <c r="MY179" s="14"/>
      <c r="MZ179" s="14"/>
      <c r="NA179" s="14"/>
      <c r="NB179" s="14"/>
      <c r="NC179" s="14"/>
      <c r="ND179" s="14"/>
      <c r="NE179" s="14"/>
      <c r="NF179" s="14"/>
      <c r="NG179" s="14"/>
      <c r="NH179" s="14"/>
      <c r="NI179" s="14"/>
      <c r="NJ179" s="14"/>
      <c r="NK179" s="14"/>
      <c r="NL179" s="14"/>
      <c r="NM179" s="14"/>
      <c r="NN179" s="14"/>
      <c r="NO179" s="14"/>
      <c r="NP179" s="14"/>
      <c r="NQ179" s="14"/>
      <c r="NR179" s="14"/>
      <c r="NS179" s="14"/>
      <c r="NT179" s="14"/>
      <c r="NU179" s="14"/>
      <c r="NV179" s="14"/>
      <c r="NW179" s="14"/>
      <c r="NX179" s="14"/>
      <c r="NY179" s="14"/>
      <c r="NZ179" s="14"/>
      <c r="OA179" s="14"/>
      <c r="OB179" s="14"/>
      <c r="OC179" s="14"/>
      <c r="OD179" s="14"/>
      <c r="OE179" s="14"/>
      <c r="OF179" s="14"/>
      <c r="OG179" s="14"/>
      <c r="OH179" s="14"/>
      <c r="OI179" s="14"/>
      <c r="OJ179" s="14"/>
      <c r="OK179" s="14"/>
      <c r="OL179" s="14"/>
      <c r="OM179" s="14"/>
      <c r="ON179" s="14"/>
      <c r="OO179" s="14"/>
      <c r="OP179" s="14"/>
      <c r="OQ179" s="14"/>
      <c r="OR179" s="14"/>
      <c r="OS179" s="14"/>
      <c r="OT179" s="14"/>
      <c r="OU179" s="14"/>
      <c r="OV179" s="14"/>
      <c r="OW179" s="14"/>
      <c r="OX179" s="14"/>
      <c r="OY179" s="14"/>
      <c r="OZ179" s="14"/>
      <c r="PA179" s="14"/>
      <c r="PB179" s="14"/>
      <c r="PC179" s="14"/>
      <c r="PD179" s="14"/>
      <c r="PE179" s="14"/>
      <c r="PF179" s="14"/>
      <c r="PG179" s="14"/>
      <c r="PH179" s="14"/>
      <c r="PI179" s="14"/>
      <c r="PJ179" s="14"/>
      <c r="PK179" s="14"/>
      <c r="PL179" s="14"/>
      <c r="PM179" s="14"/>
      <c r="PN179" s="14"/>
      <c r="PO179" s="14"/>
      <c r="PP179" s="14"/>
      <c r="PQ179" s="14"/>
      <c r="PR179" s="14"/>
      <c r="PS179" s="14"/>
      <c r="PT179" s="14"/>
      <c r="PU179" s="14"/>
      <c r="PV179" s="14"/>
      <c r="PW179" s="14"/>
      <c r="PX179" s="14"/>
      <c r="PY179" s="14"/>
      <c r="PZ179" s="14"/>
      <c r="QA179" s="14"/>
      <c r="QB179" s="14"/>
      <c r="QC179" s="14"/>
      <c r="QD179" s="14"/>
      <c r="QE179" s="14"/>
      <c r="QF179" s="14"/>
      <c r="QG179" s="14"/>
      <c r="QH179" s="14"/>
      <c r="QI179" s="14"/>
      <c r="QJ179" s="14"/>
      <c r="QK179" s="14"/>
      <c r="QL179" s="14"/>
      <c r="QM179" s="14"/>
      <c r="QN179" s="14"/>
      <c r="QO179" s="14"/>
      <c r="QP179" s="14"/>
      <c r="QQ179" s="14"/>
      <c r="QR179" s="14"/>
      <c r="QS179" s="14"/>
      <c r="QT179" s="14"/>
      <c r="QU179" s="14"/>
      <c r="QV179" s="14"/>
      <c r="QW179" s="14"/>
      <c r="QX179" s="14"/>
      <c r="QY179" s="14"/>
      <c r="QZ179" s="14"/>
      <c r="RA179" s="14"/>
      <c r="RB179" s="14"/>
      <c r="RC179" s="14"/>
      <c r="RD179" s="14"/>
      <c r="RE179" s="14"/>
      <c r="RF179" s="14"/>
      <c r="RG179" s="14"/>
      <c r="RH179" s="14"/>
      <c r="RI179" s="14"/>
      <c r="RJ179" s="14"/>
      <c r="RK179" s="14"/>
      <c r="RL179" s="14"/>
      <c r="RM179" s="14"/>
      <c r="RN179" s="14"/>
      <c r="RO179" s="14"/>
      <c r="RP179" s="14"/>
      <c r="RQ179" s="14"/>
      <c r="RR179" s="14"/>
      <c r="RS179" s="14"/>
      <c r="RT179" s="14"/>
      <c r="RU179" s="14"/>
      <c r="RV179" s="14"/>
      <c r="RW179" s="14"/>
      <c r="RX179" s="14"/>
      <c r="RY179" s="14"/>
      <c r="RZ179" s="14"/>
      <c r="SA179" s="14"/>
      <c r="SB179" s="14"/>
      <c r="SC179" s="14"/>
      <c r="SD179" s="14"/>
      <c r="SE179" s="14"/>
      <c r="SF179" s="14"/>
      <c r="SG179" s="14"/>
      <c r="SH179" s="14"/>
      <c r="SI179" s="14"/>
      <c r="SJ179" s="14"/>
      <c r="SK179" s="14"/>
      <c r="SL179" s="14"/>
      <c r="SM179" s="14"/>
      <c r="SN179" s="14"/>
      <c r="SO179" s="14"/>
      <c r="SP179" s="14"/>
      <c r="SQ179" s="14"/>
      <c r="SR179" s="14"/>
      <c r="SS179" s="14"/>
      <c r="ST179" s="14"/>
      <c r="SU179" s="14"/>
      <c r="SV179" s="14"/>
      <c r="SW179" s="14"/>
      <c r="SX179" s="14"/>
      <c r="SY179" s="14"/>
      <c r="SZ179" s="14"/>
      <c r="TA179" s="14"/>
      <c r="TB179" s="14"/>
      <c r="TC179" s="14"/>
      <c r="TD179" s="14"/>
      <c r="TE179" s="14"/>
      <c r="TF179" s="14"/>
      <c r="TG179" s="14"/>
      <c r="TH179" s="14"/>
      <c r="TI179" s="14"/>
      <c r="TJ179" s="14"/>
      <c r="TK179" s="14"/>
      <c r="TL179" s="14"/>
      <c r="TM179" s="14"/>
      <c r="TN179" s="14"/>
      <c r="TO179" s="14"/>
      <c r="TP179" s="14"/>
      <c r="TQ179" s="14"/>
      <c r="TR179" s="14"/>
      <c r="TS179" s="14"/>
      <c r="TT179" s="14"/>
      <c r="TU179" s="14"/>
      <c r="TV179" s="14"/>
      <c r="TW179" s="14"/>
      <c r="TX179" s="14"/>
      <c r="TY179" s="14"/>
      <c r="TZ179" s="14"/>
      <c r="UA179" s="14"/>
      <c r="UB179" s="14"/>
      <c r="UC179" s="14"/>
      <c r="UD179" s="14"/>
      <c r="UE179" s="14"/>
      <c r="UF179" s="14"/>
      <c r="UG179" s="14"/>
      <c r="UH179" s="14"/>
      <c r="UI179" s="14"/>
      <c r="UJ179" s="14"/>
      <c r="UK179" s="14"/>
      <c r="UL179" s="14"/>
      <c r="UM179" s="14"/>
      <c r="UN179" s="14"/>
      <c r="UO179" s="14"/>
      <c r="UP179" s="14"/>
      <c r="UQ179" s="14"/>
      <c r="UR179" s="14"/>
      <c r="US179" s="14"/>
      <c r="UT179" s="14"/>
      <c r="UU179" s="14"/>
      <c r="UV179" s="14"/>
      <c r="UW179" s="14"/>
      <c r="UX179" s="14"/>
      <c r="UY179" s="14"/>
      <c r="UZ179" s="14"/>
      <c r="VA179" s="14"/>
      <c r="VB179" s="14"/>
      <c r="VC179" s="14"/>
      <c r="VD179" s="14"/>
      <c r="VE179" s="14"/>
      <c r="VF179" s="14"/>
      <c r="VG179" s="14"/>
      <c r="VH179" s="14"/>
      <c r="VI179" s="14"/>
      <c r="VJ179" s="14"/>
      <c r="VK179" s="14"/>
      <c r="VL179" s="14"/>
      <c r="VM179" s="14"/>
      <c r="VN179" s="14"/>
      <c r="VO179" s="14"/>
      <c r="VP179" s="14"/>
      <c r="VQ179" s="14"/>
      <c r="VR179" s="14"/>
      <c r="VS179" s="14"/>
      <c r="VT179" s="14"/>
      <c r="VU179" s="14"/>
      <c r="VV179" s="14"/>
      <c r="VW179" s="14"/>
      <c r="VX179" s="14"/>
      <c r="VY179" s="14"/>
      <c r="VZ179" s="14"/>
      <c r="WA179" s="14"/>
      <c r="WB179" s="14"/>
      <c r="WC179" s="14"/>
      <c r="WD179" s="14"/>
      <c r="WE179" s="14"/>
      <c r="WF179" s="14"/>
      <c r="WG179" s="14"/>
      <c r="WH179" s="14"/>
      <c r="WI179" s="14"/>
      <c r="WJ179" s="14"/>
      <c r="WK179" s="14"/>
      <c r="WL179" s="14"/>
      <c r="WM179" s="14"/>
      <c r="WN179" s="14"/>
      <c r="WO179" s="14"/>
      <c r="WP179" s="14"/>
      <c r="WQ179" s="14"/>
      <c r="WR179" s="14"/>
      <c r="WS179" s="14"/>
      <c r="WT179" s="14"/>
      <c r="WU179" s="14"/>
      <c r="WV179" s="14"/>
      <c r="WW179" s="14"/>
      <c r="WX179" s="14"/>
      <c r="WY179" s="14"/>
      <c r="WZ179" s="14"/>
      <c r="XA179" s="14"/>
      <c r="XB179" s="14"/>
      <c r="XC179" s="14"/>
      <c r="XD179" s="14"/>
      <c r="XE179" s="14"/>
      <c r="XF179" s="14"/>
      <c r="XG179" s="14"/>
      <c r="XH179" s="14"/>
      <c r="XI179" s="14"/>
      <c r="XJ179" s="14"/>
      <c r="XK179" s="14"/>
      <c r="XL179" s="14"/>
      <c r="XM179" s="14"/>
      <c r="XN179" s="14"/>
      <c r="XO179" s="14"/>
      <c r="XP179" s="14"/>
      <c r="XQ179" s="14"/>
      <c r="XR179" s="14"/>
      <c r="XS179" s="14"/>
      <c r="XT179" s="14"/>
      <c r="XU179" s="14"/>
      <c r="XV179" s="14"/>
      <c r="XW179" s="14"/>
      <c r="XX179" s="14"/>
      <c r="XY179" s="14"/>
      <c r="XZ179" s="14"/>
      <c r="YA179" s="14"/>
      <c r="YB179" s="14"/>
      <c r="YC179" s="14"/>
      <c r="YD179" s="14"/>
      <c r="YE179" s="14"/>
      <c r="YF179" s="14"/>
      <c r="YG179" s="14"/>
      <c r="YH179" s="14"/>
      <c r="YI179" s="14"/>
      <c r="YJ179" s="14"/>
      <c r="YK179" s="14"/>
      <c r="YL179" s="14"/>
      <c r="YM179" s="14"/>
      <c r="YN179" s="14"/>
      <c r="YO179" s="14"/>
      <c r="YP179" s="14"/>
      <c r="YQ179" s="14"/>
      <c r="YR179" s="14"/>
      <c r="YS179" s="14"/>
      <c r="YT179" s="14"/>
      <c r="YU179" s="14"/>
      <c r="YV179" s="14"/>
      <c r="YW179" s="14"/>
      <c r="YX179" s="14"/>
      <c r="YY179" s="14"/>
      <c r="YZ179" s="14"/>
      <c r="ZA179" s="14"/>
      <c r="ZB179" s="14"/>
      <c r="ZC179" s="14"/>
      <c r="ZD179" s="14"/>
      <c r="ZE179" s="14"/>
      <c r="ZF179" s="14"/>
      <c r="ZG179" s="14"/>
      <c r="ZH179" s="14"/>
      <c r="ZI179" s="14"/>
      <c r="ZJ179" s="14"/>
      <c r="ZK179" s="14"/>
      <c r="ZL179" s="14"/>
      <c r="ZM179" s="14"/>
      <c r="ZN179" s="14"/>
      <c r="ZO179" s="14"/>
      <c r="ZP179" s="14"/>
      <c r="ZQ179" s="14"/>
      <c r="ZR179" s="14"/>
      <c r="ZS179" s="14"/>
      <c r="ZT179" s="14"/>
      <c r="ZU179" s="14"/>
      <c r="ZV179" s="14"/>
      <c r="ZW179" s="14"/>
      <c r="ZX179" s="14"/>
      <c r="ZY179" s="14"/>
      <c r="ZZ179" s="14"/>
      <c r="AAA179" s="14"/>
      <c r="AAB179" s="14"/>
      <c r="AAC179" s="14"/>
      <c r="AAD179" s="14"/>
      <c r="AAE179" s="14"/>
      <c r="AAF179" s="14"/>
      <c r="AAG179" s="14"/>
      <c r="AAH179" s="14"/>
      <c r="AAI179" s="14"/>
      <c r="AAJ179" s="14"/>
      <c r="AAK179" s="14"/>
      <c r="AAL179" s="14"/>
      <c r="AAM179" s="14"/>
      <c r="AAN179" s="14"/>
      <c r="AAO179" s="14"/>
      <c r="AAP179" s="14"/>
      <c r="AAQ179" s="14"/>
      <c r="AAR179" s="14"/>
      <c r="AAS179" s="14"/>
      <c r="AAT179" s="14"/>
      <c r="AAU179" s="14"/>
      <c r="AAV179" s="14"/>
      <c r="AAW179" s="14"/>
      <c r="AAX179" s="14"/>
      <c r="AAY179" s="14"/>
      <c r="AAZ179" s="14"/>
      <c r="ABA179" s="14"/>
      <c r="ABB179" s="14"/>
      <c r="ABC179" s="14"/>
      <c r="ABD179" s="14"/>
      <c r="ABE179" s="14"/>
      <c r="ABF179" s="14"/>
      <c r="ABG179" s="14"/>
      <c r="ABH179" s="14"/>
      <c r="ABI179" s="14"/>
      <c r="ABJ179" s="14"/>
      <c r="ABK179" s="14"/>
      <c r="ABL179" s="14"/>
      <c r="ABM179" s="14"/>
      <c r="ABN179" s="14"/>
      <c r="ABO179" s="14"/>
      <c r="ABP179" s="14"/>
      <c r="ABQ179" s="14"/>
      <c r="ABR179" s="14"/>
      <c r="ABS179" s="14"/>
      <c r="ABT179" s="14"/>
      <c r="ABU179" s="14"/>
      <c r="ABV179" s="14"/>
      <c r="ABW179" s="14"/>
      <c r="ABX179" s="14"/>
      <c r="ABY179" s="14"/>
      <c r="ABZ179" s="14"/>
      <c r="ACA179" s="14"/>
      <c r="ACB179" s="14"/>
      <c r="ACC179" s="14"/>
      <c r="ACD179" s="14"/>
      <c r="ACE179" s="14"/>
      <c r="ACF179" s="14"/>
      <c r="ACG179" s="14"/>
      <c r="ACH179" s="14"/>
      <c r="ACI179" s="14"/>
      <c r="ACJ179" s="14"/>
      <c r="ACK179" s="14"/>
      <c r="ACL179" s="14"/>
      <c r="ACM179" s="14"/>
      <c r="ACN179" s="14"/>
      <c r="ACO179" s="14"/>
      <c r="ACP179" s="14"/>
      <c r="ACQ179" s="14"/>
      <c r="ACR179" s="14"/>
      <c r="ACS179" s="14"/>
      <c r="ACT179" s="14"/>
      <c r="ACU179" s="14"/>
      <c r="ACV179" s="14"/>
      <c r="ACW179" s="14"/>
      <c r="ACX179" s="14"/>
      <c r="ACY179" s="14"/>
      <c r="ACZ179" s="14"/>
      <c r="ADA179" s="14"/>
      <c r="ADB179" s="14"/>
      <c r="ADC179" s="14"/>
      <c r="ADD179" s="14"/>
      <c r="ADE179" s="14"/>
      <c r="ADF179" s="14"/>
      <c r="ADG179" s="14"/>
      <c r="ADH179" s="14"/>
      <c r="ADI179" s="14"/>
      <c r="ADJ179" s="14"/>
      <c r="ADK179" s="14"/>
      <c r="ADL179" s="14"/>
      <c r="ADM179" s="14"/>
      <c r="ADN179" s="14"/>
      <c r="ADO179" s="14"/>
      <c r="ADP179" s="14"/>
      <c r="ADQ179" s="14"/>
      <c r="ADR179" s="14"/>
      <c r="ADS179" s="14"/>
      <c r="ADT179" s="14"/>
      <c r="ADU179" s="14"/>
      <c r="ADV179" s="14"/>
      <c r="ADW179" s="14"/>
      <c r="ADX179" s="14"/>
      <c r="ADY179" s="14"/>
      <c r="ADZ179" s="14"/>
      <c r="AEA179" s="14"/>
      <c r="AEB179" s="14"/>
      <c r="AEC179" s="14"/>
      <c r="AED179" s="14"/>
      <c r="AEE179" s="14"/>
      <c r="AEF179" s="14"/>
      <c r="AEG179" s="14"/>
      <c r="AEH179" s="14"/>
      <c r="AEI179" s="14"/>
      <c r="AEJ179" s="14"/>
      <c r="AEK179" s="14"/>
      <c r="AEL179" s="14"/>
      <c r="AEM179" s="14"/>
      <c r="AEN179" s="14"/>
      <c r="AEO179" s="14"/>
      <c r="AEP179" s="14"/>
      <c r="AEQ179" s="14"/>
      <c r="AER179" s="14"/>
      <c r="AES179" s="14"/>
      <c r="AET179" s="14"/>
      <c r="AEU179" s="14"/>
      <c r="AEV179" s="14"/>
      <c r="AEW179" s="14"/>
      <c r="AEX179" s="14"/>
      <c r="AEY179" s="14"/>
      <c r="AEZ179" s="14"/>
      <c r="AFA179" s="14"/>
      <c r="AFB179" s="14"/>
      <c r="AFC179" s="14"/>
      <c r="AFD179" s="14"/>
      <c r="AFE179" s="14"/>
      <c r="AFF179" s="14"/>
      <c r="AFG179" s="14"/>
      <c r="AFH179" s="14"/>
      <c r="AFI179" s="14"/>
      <c r="AFJ179" s="14"/>
      <c r="AFK179" s="14"/>
      <c r="AFL179" s="14"/>
      <c r="AFM179" s="14"/>
      <c r="AFN179" s="14"/>
      <c r="AFO179" s="14"/>
      <c r="AFP179" s="14"/>
      <c r="AFQ179" s="14"/>
      <c r="AFR179" s="14"/>
      <c r="AFS179" s="14"/>
      <c r="AFT179" s="14"/>
      <c r="AFU179" s="14"/>
      <c r="AFV179" s="14"/>
      <c r="AFW179" s="14"/>
      <c r="AFX179" s="14"/>
      <c r="AFY179" s="14"/>
      <c r="AFZ179" s="14"/>
      <c r="AGA179" s="14"/>
      <c r="AGB179" s="14"/>
      <c r="AGC179" s="14"/>
      <c r="AGD179" s="14"/>
      <c r="AGE179" s="14"/>
      <c r="AGF179" s="14"/>
      <c r="AGG179" s="14"/>
      <c r="AGH179" s="14"/>
      <c r="AGI179" s="14"/>
      <c r="AGJ179" s="14"/>
      <c r="AGK179" s="14"/>
      <c r="AGL179" s="14"/>
      <c r="AGM179" s="14"/>
      <c r="AGN179" s="14"/>
      <c r="AGO179" s="14"/>
      <c r="AGP179" s="14"/>
      <c r="AGQ179" s="14"/>
      <c r="AGR179" s="14"/>
      <c r="AGS179" s="14"/>
      <c r="AGT179" s="14"/>
      <c r="AGU179" s="14"/>
      <c r="AGV179" s="14"/>
      <c r="AGW179" s="14"/>
      <c r="AGX179" s="14"/>
      <c r="AGY179" s="14"/>
      <c r="AGZ179" s="14"/>
      <c r="AHA179" s="14"/>
      <c r="AHB179" s="14"/>
      <c r="AHC179" s="14"/>
      <c r="AHD179" s="14"/>
      <c r="AHE179" s="14"/>
      <c r="AHF179" s="14"/>
      <c r="AHG179" s="14"/>
      <c r="AHH179" s="14"/>
      <c r="AHI179" s="14"/>
      <c r="AHJ179" s="14"/>
      <c r="AHK179" s="14"/>
      <c r="AHL179" s="14"/>
      <c r="AHM179" s="14"/>
      <c r="AHN179" s="14"/>
      <c r="AHO179" s="14"/>
      <c r="AHP179" s="14"/>
      <c r="AHQ179" s="14"/>
      <c r="AHR179" s="14"/>
      <c r="AHS179" s="14"/>
      <c r="AHT179" s="14"/>
      <c r="AHU179" s="14"/>
      <c r="AHV179" s="14"/>
      <c r="AHW179" s="14"/>
      <c r="AHX179" s="14"/>
      <c r="AHY179" s="14"/>
      <c r="AHZ179" s="14"/>
      <c r="AIA179" s="14"/>
      <c r="AIB179" s="14"/>
      <c r="AIC179" s="14"/>
      <c r="AID179" s="14"/>
      <c r="AIE179" s="14"/>
      <c r="AIF179" s="14"/>
      <c r="AIG179" s="14"/>
      <c r="AIH179" s="14"/>
      <c r="AII179" s="14"/>
      <c r="AIJ179" s="14"/>
      <c r="AIK179" s="14"/>
      <c r="AIL179" s="14"/>
      <c r="AIM179" s="14"/>
      <c r="AIN179" s="14"/>
      <c r="AIO179" s="14"/>
      <c r="AIP179" s="14"/>
      <c r="AIQ179" s="14"/>
      <c r="AIR179" s="14"/>
      <c r="AIS179" s="14"/>
      <c r="AIT179" s="14"/>
      <c r="AIU179" s="14"/>
      <c r="AIV179" s="14"/>
      <c r="AIW179" s="14"/>
      <c r="AIX179" s="14"/>
      <c r="AIY179" s="14"/>
      <c r="AIZ179" s="14"/>
      <c r="AJA179" s="14"/>
      <c r="AJB179" s="14"/>
      <c r="AJC179" s="14"/>
      <c r="AJD179" s="14"/>
      <c r="AJE179" s="14"/>
      <c r="AJF179" s="14"/>
      <c r="AJG179" s="14"/>
      <c r="AJH179" s="14"/>
      <c r="AJI179" s="14"/>
      <c r="AJJ179" s="14"/>
      <c r="AJK179" s="14"/>
      <c r="AJL179" s="14"/>
      <c r="AJM179" s="14"/>
      <c r="AJN179" s="14"/>
      <c r="AJO179" s="14"/>
      <c r="AJP179" s="14"/>
      <c r="AJQ179" s="14"/>
      <c r="AJR179" s="14"/>
      <c r="AJS179" s="14"/>
      <c r="AJT179" s="14"/>
      <c r="AJU179" s="14"/>
      <c r="AJV179" s="14"/>
      <c r="AJW179" s="14"/>
      <c r="AJX179" s="14"/>
      <c r="AJY179" s="14"/>
      <c r="AJZ179" s="14"/>
      <c r="AKA179" s="14"/>
      <c r="AKB179" s="14"/>
      <c r="AKC179" s="14"/>
      <c r="AKD179" s="14"/>
      <c r="AKE179" s="14"/>
      <c r="AKF179" s="14"/>
      <c r="AKG179" s="14"/>
      <c r="AKH179" s="14"/>
      <c r="AKI179" s="14"/>
      <c r="AKJ179" s="14"/>
      <c r="AKK179" s="14"/>
      <c r="AKL179" s="14"/>
      <c r="AKM179" s="14"/>
      <c r="AKN179" s="14"/>
      <c r="AKO179" s="14"/>
      <c r="AKP179" s="14"/>
      <c r="AKQ179" s="14"/>
      <c r="AKR179" s="14"/>
      <c r="AKS179" s="14"/>
      <c r="AKT179" s="14"/>
      <c r="AKU179" s="14"/>
      <c r="AKV179" s="14"/>
      <c r="AKW179" s="14"/>
      <c r="AKX179" s="14"/>
      <c r="AKY179" s="14"/>
      <c r="AKZ179" s="14"/>
      <c r="ALA179" s="14"/>
      <c r="ALB179" s="14"/>
      <c r="ALC179" s="14"/>
      <c r="ALD179" s="14"/>
      <c r="ALE179" s="14"/>
      <c r="ALF179" s="14"/>
      <c r="ALG179" s="14"/>
      <c r="ALH179" s="14"/>
      <c r="ALI179" s="14"/>
      <c r="ALJ179" s="14"/>
      <c r="ALK179" s="14"/>
      <c r="ALL179" s="14"/>
      <c r="ALM179" s="14"/>
      <c r="ALN179" s="14"/>
      <c r="ALO179" s="14"/>
      <c r="ALP179" s="14"/>
      <c r="ALQ179" s="14"/>
      <c r="ALR179" s="14"/>
      <c r="ALS179" s="14"/>
      <c r="ALT179" s="14"/>
      <c r="ALU179" s="14"/>
      <c r="ALV179" s="14"/>
      <c r="ALW179" s="14"/>
      <c r="ALX179" s="14"/>
      <c r="ALY179" s="14"/>
      <c r="ALZ179" s="14"/>
      <c r="AMA179" s="14"/>
      <c r="AMB179" s="14"/>
      <c r="AMC179" s="14"/>
      <c r="AMD179" s="14"/>
      <c r="AME179" s="14"/>
      <c r="AMF179" s="14"/>
    </row>
  </sheetData>
  <mergeCells count="371">
    <mergeCell ref="EV9:EV14"/>
    <mergeCell ref="EW9:EW14"/>
    <mergeCell ref="EX9:EX14"/>
    <mergeCell ref="EY9:EY14"/>
    <mergeCell ref="EZ9:EZ14"/>
    <mergeCell ref="FA9:FA14"/>
    <mergeCell ref="EP9:EP14"/>
    <mergeCell ref="EQ9:EQ14"/>
    <mergeCell ref="ER9:ER14"/>
    <mergeCell ref="ES9:ES14"/>
    <mergeCell ref="ET9:ET14"/>
    <mergeCell ref="EU9:EU14"/>
    <mergeCell ref="FH9:FH14"/>
    <mergeCell ref="FI9:FI14"/>
    <mergeCell ref="FJ9:FJ14"/>
    <mergeCell ref="FK9:FK14"/>
    <mergeCell ref="FL9:FL14"/>
    <mergeCell ref="FM9:FM14"/>
    <mergeCell ref="FB9:FB14"/>
    <mergeCell ref="FC9:FC14"/>
    <mergeCell ref="FD9:FD14"/>
    <mergeCell ref="FE9:FE14"/>
    <mergeCell ref="FF9:FF14"/>
    <mergeCell ref="FG9:FG14"/>
    <mergeCell ref="FT9:FT14"/>
    <mergeCell ref="FU9:FU14"/>
    <mergeCell ref="FV9:FV14"/>
    <mergeCell ref="FW9:FW14"/>
    <mergeCell ref="FX9:FX14"/>
    <mergeCell ref="FY9:FY14"/>
    <mergeCell ref="FN9:FN14"/>
    <mergeCell ref="FO9:FO14"/>
    <mergeCell ref="FP9:FP14"/>
    <mergeCell ref="FQ9:FQ14"/>
    <mergeCell ref="FR9:FR14"/>
    <mergeCell ref="FS9:FS14"/>
    <mergeCell ref="GF9:GF14"/>
    <mergeCell ref="GG9:GG14"/>
    <mergeCell ref="GH9:GH14"/>
    <mergeCell ref="GI9:GI14"/>
    <mergeCell ref="GJ9:GJ14"/>
    <mergeCell ref="GK9:GK14"/>
    <mergeCell ref="FZ9:FZ14"/>
    <mergeCell ref="GA9:GA14"/>
    <mergeCell ref="GB9:GB14"/>
    <mergeCell ref="GC9:GC14"/>
    <mergeCell ref="GD9:GD14"/>
    <mergeCell ref="GE9:GE14"/>
    <mergeCell ref="GR9:GR14"/>
    <mergeCell ref="GS9:GS14"/>
    <mergeCell ref="GT9:GT14"/>
    <mergeCell ref="GU9:GU14"/>
    <mergeCell ref="GV9:GV14"/>
    <mergeCell ref="GW9:GW14"/>
    <mergeCell ref="GL9:GL14"/>
    <mergeCell ref="GM9:GM14"/>
    <mergeCell ref="GN9:GN14"/>
    <mergeCell ref="GO9:GO14"/>
    <mergeCell ref="GP9:GP14"/>
    <mergeCell ref="GQ9:GQ14"/>
    <mergeCell ref="HD9:HD14"/>
    <mergeCell ref="HE9:HE14"/>
    <mergeCell ref="HF9:HF14"/>
    <mergeCell ref="HG9:HG14"/>
    <mergeCell ref="HH9:HH14"/>
    <mergeCell ref="HI9:HI14"/>
    <mergeCell ref="GX9:GX14"/>
    <mergeCell ref="GY9:GY14"/>
    <mergeCell ref="GZ9:GZ14"/>
    <mergeCell ref="HA9:HA14"/>
    <mergeCell ref="HB9:HB14"/>
    <mergeCell ref="HC9:HC14"/>
    <mergeCell ref="HP9:HP14"/>
    <mergeCell ref="HQ9:HQ14"/>
    <mergeCell ref="HR9:HR14"/>
    <mergeCell ref="HS9:HS14"/>
    <mergeCell ref="HT9:HT14"/>
    <mergeCell ref="HU9:HU14"/>
    <mergeCell ref="HJ9:HJ14"/>
    <mergeCell ref="HK9:HK14"/>
    <mergeCell ref="HL9:HL14"/>
    <mergeCell ref="HM9:HM14"/>
    <mergeCell ref="HN9:HN14"/>
    <mergeCell ref="HO9:HO14"/>
    <mergeCell ref="IB9:IB14"/>
    <mergeCell ref="IC9:IC14"/>
    <mergeCell ref="ID9:ID14"/>
    <mergeCell ref="IE9:IE14"/>
    <mergeCell ref="IF9:IF14"/>
    <mergeCell ref="IG9:IG14"/>
    <mergeCell ref="HV9:HV14"/>
    <mergeCell ref="HW9:HW14"/>
    <mergeCell ref="HX9:HX14"/>
    <mergeCell ref="HY9:HY14"/>
    <mergeCell ref="HZ9:HZ14"/>
    <mergeCell ref="IA9:IA14"/>
    <mergeCell ref="IN9:IN14"/>
    <mergeCell ref="IO9:IO14"/>
    <mergeCell ref="IP9:IP14"/>
    <mergeCell ref="IQ9:IQ14"/>
    <mergeCell ref="IR9:IR14"/>
    <mergeCell ref="IS9:IS14"/>
    <mergeCell ref="IH9:IH14"/>
    <mergeCell ref="II9:II14"/>
    <mergeCell ref="IJ9:IJ14"/>
    <mergeCell ref="IK9:IK14"/>
    <mergeCell ref="IL9:IL14"/>
    <mergeCell ref="IM9:IM14"/>
    <mergeCell ref="IZ9:IZ14"/>
    <mergeCell ref="JA9:JA14"/>
    <mergeCell ref="JB9:JB14"/>
    <mergeCell ref="JC9:JC14"/>
    <mergeCell ref="JD9:JD14"/>
    <mergeCell ref="JE9:JE14"/>
    <mergeCell ref="IT9:IT14"/>
    <mergeCell ref="IU9:IU14"/>
    <mergeCell ref="IV9:IV14"/>
    <mergeCell ref="IW9:IW14"/>
    <mergeCell ref="IX9:IX14"/>
    <mergeCell ref="IY9:IY14"/>
    <mergeCell ref="JL9:JL14"/>
    <mergeCell ref="JM9:JM14"/>
    <mergeCell ref="JN9:JN14"/>
    <mergeCell ref="JO9:JO14"/>
    <mergeCell ref="JP9:JP14"/>
    <mergeCell ref="JQ9:JQ14"/>
    <mergeCell ref="JF9:JF14"/>
    <mergeCell ref="JG9:JG14"/>
    <mergeCell ref="JH9:JH14"/>
    <mergeCell ref="JI9:JI14"/>
    <mergeCell ref="JJ9:JJ14"/>
    <mergeCell ref="JK9:JK14"/>
    <mergeCell ref="JX9:JX14"/>
    <mergeCell ref="JY9:JY14"/>
    <mergeCell ref="JZ9:JZ14"/>
    <mergeCell ref="KA9:KA14"/>
    <mergeCell ref="KB9:KB14"/>
    <mergeCell ref="KC9:KC14"/>
    <mergeCell ref="JR9:JR14"/>
    <mergeCell ref="JS9:JS14"/>
    <mergeCell ref="JT9:JT14"/>
    <mergeCell ref="JU9:JU14"/>
    <mergeCell ref="JV9:JV14"/>
    <mergeCell ref="JW9:JW14"/>
    <mergeCell ref="KJ9:KJ14"/>
    <mergeCell ref="KK9:KK14"/>
    <mergeCell ref="KL9:KL14"/>
    <mergeCell ref="KM9:KM14"/>
    <mergeCell ref="KN9:KN14"/>
    <mergeCell ref="KO9:KO14"/>
    <mergeCell ref="KD9:KD14"/>
    <mergeCell ref="KE9:KE14"/>
    <mergeCell ref="KF9:KF14"/>
    <mergeCell ref="KG9:KG14"/>
    <mergeCell ref="KH9:KH14"/>
    <mergeCell ref="KI9:KI14"/>
    <mergeCell ref="KX9:KX14"/>
    <mergeCell ref="KY9:KY14"/>
    <mergeCell ref="KZ9:KZ14"/>
    <mergeCell ref="LA9:LA14"/>
    <mergeCell ref="KP9:KP14"/>
    <mergeCell ref="KQ9:KQ14"/>
    <mergeCell ref="KR9:KR14"/>
    <mergeCell ref="KS9:KS14"/>
    <mergeCell ref="KT9:KT14"/>
    <mergeCell ref="KU9:KU14"/>
    <mergeCell ref="LN9:LN14"/>
    <mergeCell ref="LO9:LO14"/>
    <mergeCell ref="EV18:EV19"/>
    <mergeCell ref="EW18:EW19"/>
    <mergeCell ref="EX18:EX19"/>
    <mergeCell ref="EY18:EY19"/>
    <mergeCell ref="EZ18:EZ19"/>
    <mergeCell ref="FA18:FA19"/>
    <mergeCell ref="FB18:FB19"/>
    <mergeCell ref="FC18:FC19"/>
    <mergeCell ref="LH9:LH14"/>
    <mergeCell ref="LI9:LI14"/>
    <mergeCell ref="LJ9:LJ14"/>
    <mergeCell ref="LK9:LK14"/>
    <mergeCell ref="LL9:LL14"/>
    <mergeCell ref="LM9:LM14"/>
    <mergeCell ref="LB9:LB14"/>
    <mergeCell ref="LC9:LC14"/>
    <mergeCell ref="LD9:LD14"/>
    <mergeCell ref="LE9:LE14"/>
    <mergeCell ref="LF9:LF14"/>
    <mergeCell ref="LG9:LG14"/>
    <mergeCell ref="KV9:KV14"/>
    <mergeCell ref="KW9:KW14"/>
    <mergeCell ref="FD18:FD19"/>
    <mergeCell ref="FE18:FE19"/>
    <mergeCell ref="FF18:FF19"/>
    <mergeCell ref="FG18:FG19"/>
    <mergeCell ref="FH18:FH19"/>
    <mergeCell ref="FI18:FI19"/>
    <mergeCell ref="EP18:EP19"/>
    <mergeCell ref="EQ18:EQ19"/>
    <mergeCell ref="ER18:ER19"/>
    <mergeCell ref="ES18:ES19"/>
    <mergeCell ref="ET18:ET19"/>
    <mergeCell ref="EU18:EU19"/>
    <mergeCell ref="FP18:FP19"/>
    <mergeCell ref="FQ18:FQ19"/>
    <mergeCell ref="FR18:FR19"/>
    <mergeCell ref="FS18:FS19"/>
    <mergeCell ref="FT18:FT19"/>
    <mergeCell ref="FU18:FU19"/>
    <mergeCell ref="FJ18:FJ19"/>
    <mergeCell ref="FK18:FK19"/>
    <mergeCell ref="FL18:FL19"/>
    <mergeCell ref="FM18:FM19"/>
    <mergeCell ref="FN18:FN19"/>
    <mergeCell ref="FO18:FO19"/>
    <mergeCell ref="GB18:GB19"/>
    <mergeCell ref="GC18:GC19"/>
    <mergeCell ref="GD18:GD19"/>
    <mergeCell ref="GE18:GE19"/>
    <mergeCell ref="GF18:GF19"/>
    <mergeCell ref="GG18:GG19"/>
    <mergeCell ref="FV18:FV19"/>
    <mergeCell ref="FW18:FW19"/>
    <mergeCell ref="FX18:FX19"/>
    <mergeCell ref="FY18:FY19"/>
    <mergeCell ref="FZ18:FZ19"/>
    <mergeCell ref="GA18:GA19"/>
    <mergeCell ref="GN18:GN19"/>
    <mergeCell ref="GO18:GO19"/>
    <mergeCell ref="GP18:GP19"/>
    <mergeCell ref="GQ18:GQ19"/>
    <mergeCell ref="GR18:GR19"/>
    <mergeCell ref="GS18:GS19"/>
    <mergeCell ref="GH18:GH19"/>
    <mergeCell ref="GI18:GI19"/>
    <mergeCell ref="GJ18:GJ19"/>
    <mergeCell ref="GK18:GK19"/>
    <mergeCell ref="GL18:GL19"/>
    <mergeCell ref="GM18:GM19"/>
    <mergeCell ref="GZ18:GZ19"/>
    <mergeCell ref="HA18:HA19"/>
    <mergeCell ref="HB18:HB19"/>
    <mergeCell ref="HC18:HC19"/>
    <mergeCell ref="HD18:HD19"/>
    <mergeCell ref="HE18:HE19"/>
    <mergeCell ref="GT18:GT19"/>
    <mergeCell ref="GU18:GU19"/>
    <mergeCell ref="GV18:GV19"/>
    <mergeCell ref="GW18:GW19"/>
    <mergeCell ref="GX18:GX19"/>
    <mergeCell ref="GY18:GY19"/>
    <mergeCell ref="HL18:HL19"/>
    <mergeCell ref="HM18:HM19"/>
    <mergeCell ref="HN18:HN19"/>
    <mergeCell ref="HO18:HO19"/>
    <mergeCell ref="HP18:HP19"/>
    <mergeCell ref="HQ18:HQ19"/>
    <mergeCell ref="HF18:HF19"/>
    <mergeCell ref="HG18:HG19"/>
    <mergeCell ref="HH18:HH19"/>
    <mergeCell ref="HI18:HI19"/>
    <mergeCell ref="HJ18:HJ19"/>
    <mergeCell ref="HK18:HK19"/>
    <mergeCell ref="HX18:HX19"/>
    <mergeCell ref="HY18:HY19"/>
    <mergeCell ref="HZ18:HZ19"/>
    <mergeCell ref="IA18:IA19"/>
    <mergeCell ref="IB18:IB19"/>
    <mergeCell ref="IC18:IC19"/>
    <mergeCell ref="HR18:HR19"/>
    <mergeCell ref="HS18:HS19"/>
    <mergeCell ref="HT18:HT19"/>
    <mergeCell ref="HU18:HU19"/>
    <mergeCell ref="HV18:HV19"/>
    <mergeCell ref="HW18:HW19"/>
    <mergeCell ref="IJ18:IJ19"/>
    <mergeCell ref="IK18:IK19"/>
    <mergeCell ref="IL18:IL19"/>
    <mergeCell ref="IM18:IM19"/>
    <mergeCell ref="IN18:IN19"/>
    <mergeCell ref="IO18:IO19"/>
    <mergeCell ref="ID18:ID19"/>
    <mergeCell ref="IE18:IE19"/>
    <mergeCell ref="IF18:IF19"/>
    <mergeCell ref="IG18:IG19"/>
    <mergeCell ref="IH18:IH19"/>
    <mergeCell ref="II18:II19"/>
    <mergeCell ref="IV18:IV19"/>
    <mergeCell ref="IW18:IW19"/>
    <mergeCell ref="IX18:IX19"/>
    <mergeCell ref="IY18:IY19"/>
    <mergeCell ref="IZ18:IZ19"/>
    <mergeCell ref="JA18:JA19"/>
    <mergeCell ref="IP18:IP19"/>
    <mergeCell ref="IQ18:IQ19"/>
    <mergeCell ref="IR18:IR19"/>
    <mergeCell ref="IS18:IS19"/>
    <mergeCell ref="IT18:IT19"/>
    <mergeCell ref="IU18:IU19"/>
    <mergeCell ref="JH18:JH19"/>
    <mergeCell ref="JI18:JI19"/>
    <mergeCell ref="JJ18:JJ19"/>
    <mergeCell ref="JK18:JK19"/>
    <mergeCell ref="JL18:JL19"/>
    <mergeCell ref="JM18:JM19"/>
    <mergeCell ref="JB18:JB19"/>
    <mergeCell ref="JC18:JC19"/>
    <mergeCell ref="JD18:JD19"/>
    <mergeCell ref="JE18:JE19"/>
    <mergeCell ref="JF18:JF19"/>
    <mergeCell ref="JG18:JG19"/>
    <mergeCell ref="JT18:JT19"/>
    <mergeCell ref="JU18:JU19"/>
    <mergeCell ref="JV18:JV19"/>
    <mergeCell ref="JW18:JW19"/>
    <mergeCell ref="JX18:JX19"/>
    <mergeCell ref="JY18:JY19"/>
    <mergeCell ref="JN18:JN19"/>
    <mergeCell ref="JO18:JO19"/>
    <mergeCell ref="JP18:JP19"/>
    <mergeCell ref="JQ18:JQ19"/>
    <mergeCell ref="JR18:JR19"/>
    <mergeCell ref="JS18:JS19"/>
    <mergeCell ref="KF18:KF19"/>
    <mergeCell ref="KG18:KG19"/>
    <mergeCell ref="KH18:KH19"/>
    <mergeCell ref="KI18:KI19"/>
    <mergeCell ref="KJ18:KJ19"/>
    <mergeCell ref="KK18:KK19"/>
    <mergeCell ref="JZ18:JZ19"/>
    <mergeCell ref="KA18:KA19"/>
    <mergeCell ref="KB18:KB19"/>
    <mergeCell ref="KC18:KC19"/>
    <mergeCell ref="KD18:KD19"/>
    <mergeCell ref="KE18:KE19"/>
    <mergeCell ref="KR18:KR19"/>
    <mergeCell ref="KS18:KS19"/>
    <mergeCell ref="KT18:KT19"/>
    <mergeCell ref="KU18:KU19"/>
    <mergeCell ref="KV18:KV19"/>
    <mergeCell ref="KW18:KW19"/>
    <mergeCell ref="KL18:KL19"/>
    <mergeCell ref="KM18:KM19"/>
    <mergeCell ref="KN18:KN19"/>
    <mergeCell ref="KO18:KO19"/>
    <mergeCell ref="KP18:KP19"/>
    <mergeCell ref="KQ18:KQ19"/>
    <mergeCell ref="LD18:LD19"/>
    <mergeCell ref="LE18:LE19"/>
    <mergeCell ref="LF18:LF19"/>
    <mergeCell ref="LG18:LG19"/>
    <mergeCell ref="LH18:LH19"/>
    <mergeCell ref="LI18:LI19"/>
    <mergeCell ref="KX18:KX19"/>
    <mergeCell ref="KY18:KY19"/>
    <mergeCell ref="KZ18:KZ19"/>
    <mergeCell ref="LA18:LA19"/>
    <mergeCell ref="LB18:LB19"/>
    <mergeCell ref="LC18:LC19"/>
    <mergeCell ref="LV18:LV19"/>
    <mergeCell ref="LP18:LP19"/>
    <mergeCell ref="LQ18:LQ19"/>
    <mergeCell ref="LR18:LR19"/>
    <mergeCell ref="LS18:LS19"/>
    <mergeCell ref="LT18:LT19"/>
    <mergeCell ref="LU18:LU19"/>
    <mergeCell ref="LJ18:LJ19"/>
    <mergeCell ref="LK18:LK19"/>
    <mergeCell ref="LL18:LL19"/>
    <mergeCell ref="LM18:LM19"/>
    <mergeCell ref="LN18:LN19"/>
    <mergeCell ref="LO18:LO19"/>
  </mergeCells>
  <hyperlinks>
    <hyperlink ref="C177" r:id="rId1"/>
    <hyperlink ref="C90" r:id="rId2"/>
    <hyperlink ref="C174" r:id="rId3"/>
    <hyperlink ref="C171" r:id="rId4"/>
    <hyperlink ref="C168" r:id="rId5"/>
    <hyperlink ref="C165" r:id="rId6"/>
    <hyperlink ref="C162" r:id="rId7"/>
    <hyperlink ref="C159" r:id="rId8"/>
    <hyperlink ref="C156" r:id="rId9"/>
    <hyperlink ref="C153" r:id="rId10"/>
    <hyperlink ref="C150" r:id="rId11"/>
    <hyperlink ref="C147" r:id="rId12"/>
    <hyperlink ref="C144" r:id="rId13"/>
    <hyperlink ref="C141" r:id="rId14"/>
    <hyperlink ref="C138" r:id="rId15"/>
    <hyperlink ref="C135" r:id="rId16"/>
    <hyperlink ref="C132" r:id="rId17"/>
    <hyperlink ref="C129" r:id="rId18"/>
    <hyperlink ref="C126" r:id="rId19"/>
    <hyperlink ref="C123" r:id="rId20"/>
    <hyperlink ref="C120" r:id="rId21"/>
    <hyperlink ref="C117" r:id="rId22"/>
    <hyperlink ref="C114" r:id="rId23"/>
    <hyperlink ref="C111" r:id="rId24"/>
    <hyperlink ref="C108" r:id="rId25"/>
    <hyperlink ref="C105" r:id="rId26"/>
    <hyperlink ref="C102" r:id="rId27"/>
    <hyperlink ref="C99" r:id="rId28"/>
    <hyperlink ref="C96" r:id="rId29"/>
    <hyperlink ref="C93" r:id="rId30"/>
    <hyperlink ref="C87" r:id="rId31"/>
    <hyperlink ref="C84" r:id="rId32"/>
    <hyperlink ref="C81" r:id="rId33"/>
    <hyperlink ref="C78" r:id="rId34"/>
    <hyperlink ref="C75" r:id="rId35"/>
    <hyperlink ref="C72" r:id="rId36"/>
    <hyperlink ref="C69" r:id="rId37"/>
    <hyperlink ref="C66" r:id="rId38"/>
    <hyperlink ref="C63" r:id="rId39"/>
    <hyperlink ref="C60" r:id="rId40"/>
    <hyperlink ref="C57" r:id="rId41"/>
    <hyperlink ref="C54" r:id="rId42"/>
    <hyperlink ref="C51" r:id="rId43"/>
    <hyperlink ref="C48" r:id="rId44"/>
    <hyperlink ref="C45" r:id="rId45"/>
    <hyperlink ref="C42" r:id="rId46"/>
    <hyperlink ref="C39" r:id="rId47"/>
    <hyperlink ref="C36" r:id="rId48"/>
    <hyperlink ref="C33" r:id="rId49"/>
  </hyperlinks>
  <pageMargins left="0.78749999999999998" right="0.78749999999999998" top="1.0249999999999999" bottom="1.0249999999999999" header="0.78749999999999998" footer="0.78749999999999998"/>
  <pageSetup orientation="portrait" useFirstPageNumber="1" horizontalDpi="300" verticalDpi="300"/>
  <headerFooter>
    <oddHeader>&amp;C&amp;A</oddHeader>
    <oddFooter>&amp;CPage &amp;P</oddFooter>
  </headerFooter>
  <ignoredErrors>
    <ignoredError sqref="DR21 F9:F18" formula="1"/>
  </ignoredErrors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85"/>
  <sheetViews>
    <sheetView topLeftCell="A2" zoomScale="70" zoomScaleNormal="70" zoomScalePageLayoutView="70" workbookViewId="0">
      <selection activeCell="E6" sqref="E6"/>
    </sheetView>
  </sheetViews>
  <sheetFormatPr baseColWidth="10" defaultColWidth="12.1640625" defaultRowHeight="15" x14ac:dyDescent="0"/>
  <cols>
    <col min="1" max="1" width="15.5" style="88" bestFit="1" customWidth="1"/>
    <col min="2" max="2" width="8.5" style="88" customWidth="1"/>
    <col min="3" max="3" width="14.1640625" style="88" customWidth="1"/>
    <col min="4" max="4" width="24.83203125" style="95" customWidth="1"/>
    <col min="5" max="5" width="12.1640625" style="88" bestFit="1" customWidth="1"/>
    <col min="6" max="6" width="10.5" style="88" customWidth="1"/>
    <col min="7" max="7" width="13.83203125" style="92" customWidth="1"/>
    <col min="8" max="16384" width="12.1640625" style="92"/>
  </cols>
  <sheetData>
    <row r="1" spans="1:29" s="112" customFormat="1" ht="20">
      <c r="A1" s="112" t="s">
        <v>25</v>
      </c>
    </row>
    <row r="2" spans="1:29" s="87" customFormat="1" ht="20">
      <c r="A2" s="84" t="s">
        <v>157</v>
      </c>
      <c r="B2" s="85"/>
      <c r="C2" s="85"/>
      <c r="D2" s="86"/>
      <c r="E2" s="85"/>
      <c r="F2" s="85"/>
    </row>
    <row r="3" spans="1:29">
      <c r="A3" s="113" t="s">
        <v>124</v>
      </c>
      <c r="B3" s="114"/>
      <c r="C3" s="92"/>
      <c r="D3" s="92"/>
      <c r="E3" s="92"/>
      <c r="F3" s="92"/>
      <c r="L3" s="88"/>
      <c r="O3" s="89"/>
      <c r="P3" s="89"/>
      <c r="Q3" s="88"/>
      <c r="R3" s="89"/>
      <c r="S3" s="89"/>
      <c r="T3" s="89"/>
      <c r="U3" s="89"/>
      <c r="V3" s="89"/>
      <c r="W3" s="89"/>
      <c r="X3" s="89"/>
      <c r="Y3" s="89"/>
      <c r="Z3" s="89"/>
      <c r="AA3" s="89"/>
      <c r="AB3" s="89"/>
      <c r="AC3" s="89"/>
    </row>
    <row r="4" spans="1:29">
      <c r="A4" s="113"/>
      <c r="B4" s="114"/>
      <c r="C4" s="92"/>
      <c r="D4" s="92"/>
      <c r="E4" s="92"/>
      <c r="F4" s="92"/>
      <c r="L4" s="88"/>
      <c r="O4" s="89"/>
      <c r="P4" s="89"/>
      <c r="Q4" s="88"/>
      <c r="R4" s="89"/>
      <c r="S4" s="89"/>
      <c r="T4" s="89"/>
      <c r="U4" s="89"/>
      <c r="V4" s="89"/>
      <c r="W4" s="89"/>
      <c r="X4" s="89"/>
      <c r="Y4" s="89"/>
      <c r="Z4" s="89"/>
      <c r="AA4" s="89"/>
      <c r="AB4" s="89"/>
      <c r="AC4" s="89"/>
    </row>
    <row r="5" spans="1:29">
      <c r="A5" s="90" t="s">
        <v>125</v>
      </c>
      <c r="B5" s="90" t="s">
        <v>126</v>
      </c>
      <c r="C5" s="91" t="s">
        <v>127</v>
      </c>
      <c r="D5" s="91" t="s">
        <v>128</v>
      </c>
      <c r="E5" s="88" t="s">
        <v>129</v>
      </c>
      <c r="F5" s="88" t="s">
        <v>126</v>
      </c>
    </row>
    <row r="6" spans="1:29">
      <c r="A6" s="150" t="s">
        <v>300</v>
      </c>
      <c r="B6" s="90" t="s">
        <v>151</v>
      </c>
      <c r="C6" s="91">
        <v>7935</v>
      </c>
      <c r="D6" s="115" t="s">
        <v>16</v>
      </c>
      <c r="E6" s="150" t="s">
        <v>300</v>
      </c>
      <c r="F6" s="93">
        <v>0.75</v>
      </c>
    </row>
    <row r="7" spans="1:29">
      <c r="A7" s="136" t="s">
        <v>292</v>
      </c>
      <c r="B7" s="90" t="s">
        <v>151</v>
      </c>
      <c r="C7" s="91">
        <v>7914</v>
      </c>
      <c r="D7" s="115" t="s">
        <v>16</v>
      </c>
      <c r="E7" s="136" t="s">
        <v>292</v>
      </c>
      <c r="F7" s="93">
        <v>0.75</v>
      </c>
    </row>
    <row r="8" spans="1:29">
      <c r="A8" s="136" t="s">
        <v>287</v>
      </c>
      <c r="B8" s="90" t="s">
        <v>151</v>
      </c>
      <c r="C8" s="91">
        <v>7881</v>
      </c>
      <c r="D8" s="115" t="s">
        <v>16</v>
      </c>
      <c r="E8" s="137" t="s">
        <v>288</v>
      </c>
      <c r="F8" s="93">
        <v>0.75</v>
      </c>
    </row>
    <row r="9" spans="1:29">
      <c r="A9" s="134" t="s">
        <v>281</v>
      </c>
      <c r="B9" s="90" t="s">
        <v>151</v>
      </c>
      <c r="C9" s="91">
        <v>7824</v>
      </c>
      <c r="D9" s="115" t="s">
        <v>16</v>
      </c>
      <c r="E9" s="135" t="s">
        <v>282</v>
      </c>
      <c r="F9" s="93">
        <v>0.75</v>
      </c>
    </row>
    <row r="10" spans="1:29">
      <c r="A10" s="132" t="s">
        <v>279</v>
      </c>
      <c r="B10" s="90" t="s">
        <v>151</v>
      </c>
      <c r="C10" s="91">
        <v>7723</v>
      </c>
      <c r="D10" s="115" t="s">
        <v>16</v>
      </c>
      <c r="E10" s="133" t="s">
        <v>280</v>
      </c>
      <c r="F10" s="93">
        <v>0.75</v>
      </c>
    </row>
    <row r="11" spans="1:29">
      <c r="A11" s="130" t="s">
        <v>270</v>
      </c>
      <c r="B11" s="90" t="s">
        <v>151</v>
      </c>
      <c r="C11" s="91">
        <v>7634</v>
      </c>
      <c r="D11" s="115" t="s">
        <v>16</v>
      </c>
      <c r="E11" s="131" t="s">
        <v>270</v>
      </c>
      <c r="F11" s="93">
        <v>0.75</v>
      </c>
    </row>
    <row r="12" spans="1:29">
      <c r="A12" s="127" t="s">
        <v>265</v>
      </c>
      <c r="B12" s="90" t="s">
        <v>151</v>
      </c>
      <c r="C12" s="91">
        <v>7533</v>
      </c>
      <c r="D12" s="115" t="s">
        <v>16</v>
      </c>
      <c r="E12" s="128" t="s">
        <v>265</v>
      </c>
      <c r="F12" s="93">
        <v>0.75</v>
      </c>
    </row>
    <row r="13" spans="1:29">
      <c r="A13" s="90" t="s">
        <v>260</v>
      </c>
      <c r="B13" s="90" t="s">
        <v>151</v>
      </c>
      <c r="C13" s="91">
        <v>7417</v>
      </c>
      <c r="D13" s="115" t="s">
        <v>16</v>
      </c>
      <c r="E13" s="116" t="s">
        <v>260</v>
      </c>
      <c r="F13" s="93">
        <v>0.75</v>
      </c>
    </row>
    <row r="14" spans="1:29">
      <c r="A14" s="90" t="s">
        <v>256</v>
      </c>
      <c r="B14" s="90" t="s">
        <v>151</v>
      </c>
      <c r="C14" s="91">
        <v>7395</v>
      </c>
      <c r="D14" s="115" t="s">
        <v>16</v>
      </c>
      <c r="E14" s="116" t="s">
        <v>256</v>
      </c>
      <c r="F14" s="93">
        <v>0.75</v>
      </c>
    </row>
    <row r="15" spans="1:29">
      <c r="A15" s="90" t="s">
        <v>252</v>
      </c>
      <c r="B15" s="90" t="s">
        <v>151</v>
      </c>
      <c r="C15" s="91">
        <v>7369</v>
      </c>
      <c r="D15" s="115" t="s">
        <v>16</v>
      </c>
      <c r="E15" s="116" t="s">
        <v>252</v>
      </c>
      <c r="F15" s="93">
        <v>0.75</v>
      </c>
    </row>
    <row r="16" spans="1:29">
      <c r="A16" s="90" t="s">
        <v>248</v>
      </c>
      <c r="B16" s="90" t="s">
        <v>151</v>
      </c>
      <c r="C16" s="91">
        <v>7266</v>
      </c>
      <c r="D16" s="115" t="s">
        <v>16</v>
      </c>
      <c r="E16" s="116" t="s">
        <v>248</v>
      </c>
      <c r="F16" s="93">
        <v>0.75</v>
      </c>
    </row>
    <row r="17" spans="1:6">
      <c r="A17" s="90" t="s">
        <v>238</v>
      </c>
      <c r="B17" s="90" t="s">
        <v>151</v>
      </c>
      <c r="C17" s="91">
        <v>7119</v>
      </c>
      <c r="D17" s="115" t="s">
        <v>16</v>
      </c>
      <c r="E17" s="116" t="s">
        <v>238</v>
      </c>
      <c r="F17" s="93">
        <v>0.75</v>
      </c>
    </row>
    <row r="18" spans="1:6">
      <c r="A18" s="90" t="s">
        <v>233</v>
      </c>
      <c r="B18" s="90" t="s">
        <v>151</v>
      </c>
      <c r="C18" s="91">
        <v>6996</v>
      </c>
      <c r="D18" s="115" t="s">
        <v>16</v>
      </c>
      <c r="E18" s="116" t="s">
        <v>233</v>
      </c>
      <c r="F18" s="93">
        <v>0.75</v>
      </c>
    </row>
    <row r="19" spans="1:6">
      <c r="A19" s="90" t="s">
        <v>230</v>
      </c>
      <c r="B19" s="90" t="s">
        <v>151</v>
      </c>
      <c r="C19" s="91">
        <v>6831</v>
      </c>
      <c r="D19" s="115" t="s">
        <v>16</v>
      </c>
      <c r="E19" s="116" t="s">
        <v>230</v>
      </c>
      <c r="F19" s="93">
        <v>0.75</v>
      </c>
    </row>
    <row r="20" spans="1:6">
      <c r="A20" s="90" t="s">
        <v>226</v>
      </c>
      <c r="B20" s="90" t="s">
        <v>151</v>
      </c>
      <c r="C20" s="91">
        <v>6692</v>
      </c>
      <c r="D20" s="115" t="s">
        <v>16</v>
      </c>
      <c r="E20" s="116" t="s">
        <v>226</v>
      </c>
      <c r="F20" s="93">
        <v>0.75</v>
      </c>
    </row>
    <row r="21" spans="1:6">
      <c r="A21" s="90" t="s">
        <v>221</v>
      </c>
      <c r="B21" s="90" t="s">
        <v>151</v>
      </c>
      <c r="C21" s="91">
        <v>6649</v>
      </c>
      <c r="D21" s="115" t="s">
        <v>16</v>
      </c>
      <c r="E21" s="116" t="s">
        <v>221</v>
      </c>
      <c r="F21" s="93">
        <v>0.75</v>
      </c>
    </row>
    <row r="22" spans="1:6">
      <c r="A22" s="90" t="s">
        <v>217</v>
      </c>
      <c r="B22" s="90" t="s">
        <v>151</v>
      </c>
      <c r="C22" s="91">
        <v>6575</v>
      </c>
      <c r="D22" s="115" t="s">
        <v>16</v>
      </c>
      <c r="E22" s="116" t="s">
        <v>217</v>
      </c>
      <c r="F22" s="93">
        <v>0.75</v>
      </c>
    </row>
    <row r="23" spans="1:6">
      <c r="A23" s="90" t="s">
        <v>213</v>
      </c>
      <c r="B23" s="90" t="s">
        <v>151</v>
      </c>
      <c r="C23" s="91">
        <v>6481</v>
      </c>
      <c r="D23" s="115" t="s">
        <v>16</v>
      </c>
      <c r="E23" s="116" t="s">
        <v>213</v>
      </c>
      <c r="F23" s="93">
        <v>0.75</v>
      </c>
    </row>
    <row r="24" spans="1:6">
      <c r="A24" s="90" t="s">
        <v>211</v>
      </c>
      <c r="B24" s="90" t="s">
        <v>151</v>
      </c>
      <c r="C24" s="91">
        <v>6288</v>
      </c>
      <c r="D24" s="115" t="s">
        <v>16</v>
      </c>
      <c r="E24" s="88" t="s">
        <v>211</v>
      </c>
      <c r="F24" s="93">
        <v>0.75</v>
      </c>
    </row>
    <row r="25" spans="1:6">
      <c r="A25" s="90" t="s">
        <v>122</v>
      </c>
      <c r="B25" s="90" t="s">
        <v>151</v>
      </c>
      <c r="C25" s="91">
        <v>6115</v>
      </c>
      <c r="D25" s="115" t="s">
        <v>16</v>
      </c>
      <c r="E25" s="88" t="s">
        <v>122</v>
      </c>
      <c r="F25" s="93">
        <v>0.75</v>
      </c>
    </row>
    <row r="26" spans="1:6">
      <c r="A26" s="90" t="s">
        <v>119</v>
      </c>
      <c r="B26" s="90" t="s">
        <v>151</v>
      </c>
      <c r="C26" s="91">
        <v>5913</v>
      </c>
      <c r="D26" s="115" t="s">
        <v>16</v>
      </c>
      <c r="E26" s="88" t="s">
        <v>119</v>
      </c>
      <c r="F26" s="93">
        <v>0.75</v>
      </c>
    </row>
    <row r="27" spans="1:6">
      <c r="A27" s="90" t="s">
        <v>114</v>
      </c>
      <c r="B27" s="90" t="s">
        <v>151</v>
      </c>
      <c r="C27" s="91">
        <v>5750</v>
      </c>
      <c r="D27" s="115" t="s">
        <v>16</v>
      </c>
      <c r="E27" s="88" t="s">
        <v>114</v>
      </c>
      <c r="F27" s="93">
        <v>0.75</v>
      </c>
    </row>
    <row r="28" spans="1:6">
      <c r="A28" s="90" t="s">
        <v>130</v>
      </c>
      <c r="B28" s="90" t="s">
        <v>151</v>
      </c>
      <c r="C28" s="91">
        <v>5640</v>
      </c>
      <c r="D28" s="117" t="s">
        <v>204</v>
      </c>
      <c r="E28" s="88" t="s">
        <v>130</v>
      </c>
      <c r="F28" s="93">
        <v>0.75</v>
      </c>
    </row>
    <row r="29" spans="1:6">
      <c r="A29" s="90" t="s">
        <v>131</v>
      </c>
      <c r="B29" s="90" t="s">
        <v>151</v>
      </c>
      <c r="C29" s="91">
        <v>5500</v>
      </c>
      <c r="D29" s="117" t="s">
        <v>203</v>
      </c>
      <c r="E29" s="88" t="s">
        <v>131</v>
      </c>
      <c r="F29" s="93">
        <v>0.75</v>
      </c>
    </row>
    <row r="30" spans="1:6">
      <c r="A30" s="90" t="s">
        <v>109</v>
      </c>
      <c r="B30" s="90" t="s">
        <v>151</v>
      </c>
      <c r="C30" s="91">
        <v>5321</v>
      </c>
      <c r="D30" s="117" t="s">
        <v>202</v>
      </c>
      <c r="E30" s="88" t="s">
        <v>109</v>
      </c>
      <c r="F30" s="93">
        <v>0.75</v>
      </c>
    </row>
    <row r="31" spans="1:6">
      <c r="A31" s="90" t="s">
        <v>105</v>
      </c>
      <c r="B31" s="90" t="s">
        <v>151</v>
      </c>
      <c r="C31" s="91">
        <v>5094</v>
      </c>
      <c r="D31" s="117" t="s">
        <v>201</v>
      </c>
      <c r="E31" s="88" t="s">
        <v>105</v>
      </c>
      <c r="F31" s="93">
        <v>0.75</v>
      </c>
    </row>
    <row r="32" spans="1:6">
      <c r="A32" s="90" t="s">
        <v>102</v>
      </c>
      <c r="B32" s="90" t="s">
        <v>151</v>
      </c>
      <c r="C32" s="91">
        <v>4879</v>
      </c>
      <c r="D32" s="117" t="s">
        <v>200</v>
      </c>
      <c r="E32" s="88" t="s">
        <v>102</v>
      </c>
      <c r="F32" s="93">
        <v>0.75</v>
      </c>
    </row>
    <row r="33" spans="1:6">
      <c r="A33" s="90" t="s">
        <v>100</v>
      </c>
      <c r="B33" s="90" t="s">
        <v>151</v>
      </c>
      <c r="C33" s="91">
        <v>4598</v>
      </c>
      <c r="D33" s="117" t="s">
        <v>199</v>
      </c>
      <c r="E33" s="88" t="s">
        <v>100</v>
      </c>
      <c r="F33" s="93">
        <v>0.75</v>
      </c>
    </row>
    <row r="34" spans="1:6">
      <c r="A34" s="90" t="s">
        <v>97</v>
      </c>
      <c r="B34" s="90" t="s">
        <v>151</v>
      </c>
      <c r="C34" s="91">
        <v>4404</v>
      </c>
      <c r="D34" s="117" t="s">
        <v>197</v>
      </c>
      <c r="E34" s="88" t="s">
        <v>97</v>
      </c>
      <c r="F34" s="93">
        <v>0.75</v>
      </c>
    </row>
    <row r="35" spans="1:6">
      <c r="A35" s="90" t="s">
        <v>94</v>
      </c>
      <c r="B35" s="90" t="s">
        <v>151</v>
      </c>
      <c r="C35" s="91">
        <v>4294</v>
      </c>
      <c r="D35" s="117" t="s">
        <v>196</v>
      </c>
      <c r="E35" s="88" t="s">
        <v>94</v>
      </c>
      <c r="F35" s="93">
        <v>0.75</v>
      </c>
    </row>
    <row r="36" spans="1:6">
      <c r="A36" s="90" t="s">
        <v>91</v>
      </c>
      <c r="B36" s="90" t="s">
        <v>151</v>
      </c>
      <c r="C36" s="91">
        <v>4110</v>
      </c>
      <c r="D36" s="117" t="s">
        <v>195</v>
      </c>
      <c r="E36" s="88" t="s">
        <v>91</v>
      </c>
      <c r="F36" s="93">
        <v>0.75</v>
      </c>
    </row>
    <row r="37" spans="1:6">
      <c r="A37" s="90" t="s">
        <v>86</v>
      </c>
      <c r="B37" s="90" t="s">
        <v>151</v>
      </c>
      <c r="C37" s="91">
        <v>3868</v>
      </c>
      <c r="D37" s="117" t="s">
        <v>194</v>
      </c>
      <c r="E37" s="88" t="s">
        <v>86</v>
      </c>
      <c r="F37" s="93">
        <v>0.75</v>
      </c>
    </row>
    <row r="38" spans="1:6">
      <c r="A38" s="90" t="s">
        <v>85</v>
      </c>
      <c r="B38" s="90" t="s">
        <v>151</v>
      </c>
      <c r="C38" s="91">
        <v>3569</v>
      </c>
      <c r="D38" s="117" t="s">
        <v>193</v>
      </c>
      <c r="E38" s="88" t="s">
        <v>85</v>
      </c>
      <c r="F38" s="93">
        <v>0.75</v>
      </c>
    </row>
    <row r="39" spans="1:6">
      <c r="A39" s="90" t="s">
        <v>82</v>
      </c>
      <c r="B39" s="90" t="s">
        <v>151</v>
      </c>
      <c r="C39" s="91">
        <v>3254</v>
      </c>
      <c r="D39" s="117" t="s">
        <v>192</v>
      </c>
      <c r="E39" s="88" t="s">
        <v>82</v>
      </c>
      <c r="F39" s="93">
        <v>0.75</v>
      </c>
    </row>
    <row r="40" spans="1:6">
      <c r="A40" s="90" t="s">
        <v>79</v>
      </c>
      <c r="B40" s="90" t="s">
        <v>151</v>
      </c>
      <c r="C40" s="91">
        <v>2969</v>
      </c>
      <c r="D40" s="117" t="s">
        <v>191</v>
      </c>
      <c r="E40" s="88" t="s">
        <v>79</v>
      </c>
      <c r="F40" s="93">
        <v>0.75</v>
      </c>
    </row>
    <row r="41" spans="1:6">
      <c r="A41" s="90" t="s">
        <v>76</v>
      </c>
      <c r="B41" s="90" t="s">
        <v>151</v>
      </c>
      <c r="C41" s="91">
        <v>2799</v>
      </c>
      <c r="D41" s="117" t="s">
        <v>198</v>
      </c>
      <c r="E41" s="88" t="s">
        <v>76</v>
      </c>
      <c r="F41" s="93">
        <v>0.75</v>
      </c>
    </row>
    <row r="42" spans="1:6">
      <c r="A42" s="90" t="s">
        <v>73</v>
      </c>
      <c r="B42" s="90" t="s">
        <v>151</v>
      </c>
      <c r="C42" s="91">
        <v>2673</v>
      </c>
      <c r="D42" s="117" t="s">
        <v>190</v>
      </c>
      <c r="E42" s="88" t="s">
        <v>73</v>
      </c>
      <c r="F42" s="93">
        <v>0.75</v>
      </c>
    </row>
    <row r="43" spans="1:6">
      <c r="A43" s="90" t="s">
        <v>70</v>
      </c>
      <c r="B43" s="90" t="s">
        <v>151</v>
      </c>
      <c r="C43" s="91">
        <v>2544</v>
      </c>
      <c r="D43" s="117" t="s">
        <v>189</v>
      </c>
      <c r="E43" s="88" t="s">
        <v>70</v>
      </c>
      <c r="F43" s="93">
        <v>0.75</v>
      </c>
    </row>
    <row r="44" spans="1:6">
      <c r="A44" s="90" t="s">
        <v>64</v>
      </c>
      <c r="B44" s="90" t="s">
        <v>151</v>
      </c>
      <c r="C44" s="91">
        <v>2373</v>
      </c>
      <c r="D44" s="117" t="s">
        <v>188</v>
      </c>
      <c r="E44" s="88" t="s">
        <v>64</v>
      </c>
      <c r="F44" s="93">
        <v>0.75</v>
      </c>
    </row>
    <row r="45" spans="1:6">
      <c r="A45" s="90" t="s">
        <v>61</v>
      </c>
      <c r="B45" s="90" t="s">
        <v>151</v>
      </c>
      <c r="C45" s="91">
        <v>2107</v>
      </c>
      <c r="D45" s="117" t="s">
        <v>186</v>
      </c>
      <c r="E45" s="88" t="s">
        <v>61</v>
      </c>
      <c r="F45" s="93">
        <v>0.75</v>
      </c>
    </row>
    <row r="46" spans="1:6">
      <c r="A46" s="90" t="s">
        <v>54</v>
      </c>
      <c r="B46" s="90" t="s">
        <v>151</v>
      </c>
      <c r="C46" s="91">
        <v>1861</v>
      </c>
      <c r="D46" s="117" t="s">
        <v>185</v>
      </c>
      <c r="E46" s="88" t="s">
        <v>54</v>
      </c>
      <c r="F46" s="93">
        <v>0.75</v>
      </c>
    </row>
    <row r="47" spans="1:6">
      <c r="A47" s="90" t="s">
        <v>52</v>
      </c>
      <c r="B47" s="90" t="s">
        <v>151</v>
      </c>
      <c r="C47" s="91">
        <v>1607</v>
      </c>
      <c r="D47" s="117" t="s">
        <v>187</v>
      </c>
      <c r="E47" s="88" t="s">
        <v>52</v>
      </c>
      <c r="F47" s="93">
        <v>0.75</v>
      </c>
    </row>
    <row r="48" spans="1:6">
      <c r="A48" s="90" t="s">
        <v>50</v>
      </c>
      <c r="B48" s="90" t="s">
        <v>151</v>
      </c>
      <c r="C48" s="91">
        <v>1434</v>
      </c>
      <c r="D48" s="117" t="s">
        <v>184</v>
      </c>
      <c r="E48" s="88" t="s">
        <v>50</v>
      </c>
      <c r="F48" s="93">
        <v>0.75</v>
      </c>
    </row>
    <row r="49" spans="1:7">
      <c r="A49" s="90" t="s">
        <v>45</v>
      </c>
      <c r="B49" s="90" t="s">
        <v>151</v>
      </c>
      <c r="C49" s="91">
        <v>1342</v>
      </c>
      <c r="D49" s="117" t="s">
        <v>182</v>
      </c>
      <c r="E49" s="88" t="s">
        <v>45</v>
      </c>
      <c r="F49" s="93">
        <v>0.75</v>
      </c>
    </row>
    <row r="50" spans="1:7">
      <c r="A50" s="90" t="s">
        <v>42</v>
      </c>
      <c r="B50" s="90" t="s">
        <v>151</v>
      </c>
      <c r="C50" s="91">
        <v>1158</v>
      </c>
      <c r="D50" s="117" t="s">
        <v>183</v>
      </c>
      <c r="E50" s="88" t="s">
        <v>42</v>
      </c>
      <c r="F50" s="93">
        <v>0.75</v>
      </c>
    </row>
    <row r="51" spans="1:7">
      <c r="A51" s="90" t="s">
        <v>41</v>
      </c>
      <c r="B51" s="90" t="s">
        <v>151</v>
      </c>
      <c r="C51" s="91">
        <v>1017</v>
      </c>
      <c r="D51" s="117" t="s">
        <v>181</v>
      </c>
      <c r="E51" s="88" t="s">
        <v>41</v>
      </c>
      <c r="F51" s="93">
        <v>0.75</v>
      </c>
    </row>
    <row r="52" spans="1:7">
      <c r="A52" s="90" t="s">
        <v>36</v>
      </c>
      <c r="B52" s="90" t="s">
        <v>151</v>
      </c>
      <c r="C52" s="91">
        <v>872</v>
      </c>
      <c r="D52" s="117" t="s">
        <v>180</v>
      </c>
      <c r="E52" s="88" t="s">
        <v>36</v>
      </c>
      <c r="F52" s="93">
        <v>0.75</v>
      </c>
    </row>
    <row r="53" spans="1:7">
      <c r="A53" s="90" t="s">
        <v>35</v>
      </c>
      <c r="B53" s="90" t="s">
        <v>151</v>
      </c>
      <c r="C53" s="91">
        <v>732</v>
      </c>
      <c r="D53" s="117" t="s">
        <v>179</v>
      </c>
      <c r="E53" s="88" t="s">
        <v>35</v>
      </c>
      <c r="F53" s="93">
        <v>0.75</v>
      </c>
    </row>
    <row r="54" spans="1:7">
      <c r="A54" s="90" t="s">
        <v>32</v>
      </c>
      <c r="B54" s="90" t="s">
        <v>151</v>
      </c>
      <c r="C54" s="91">
        <v>583</v>
      </c>
      <c r="D54" s="117" t="s">
        <v>178</v>
      </c>
      <c r="E54" s="88" t="s">
        <v>32</v>
      </c>
      <c r="F54" s="93">
        <v>0.75</v>
      </c>
    </row>
    <row r="55" spans="1:7">
      <c r="A55" s="90" t="s">
        <v>31</v>
      </c>
      <c r="B55" s="90" t="s">
        <v>151</v>
      </c>
      <c r="C55" s="91">
        <v>455</v>
      </c>
      <c r="D55" s="117" t="s">
        <v>177</v>
      </c>
      <c r="E55" s="88" t="s">
        <v>31</v>
      </c>
      <c r="F55" s="93">
        <v>0.75</v>
      </c>
    </row>
    <row r="56" spans="1:7">
      <c r="A56" s="88" t="s">
        <v>116</v>
      </c>
      <c r="B56" s="90" t="s">
        <v>151</v>
      </c>
      <c r="C56" s="88">
        <v>389</v>
      </c>
      <c r="D56" s="117" t="s">
        <v>176</v>
      </c>
      <c r="E56" s="88" t="s">
        <v>116</v>
      </c>
      <c r="F56" s="93">
        <v>0.75</v>
      </c>
    </row>
    <row r="57" spans="1:7">
      <c r="A57" s="90" t="s">
        <v>132</v>
      </c>
      <c r="B57" s="90" t="s">
        <v>151</v>
      </c>
      <c r="C57" s="118">
        <v>325</v>
      </c>
      <c r="D57" s="117" t="s">
        <v>175</v>
      </c>
      <c r="E57" s="88" t="s">
        <v>205</v>
      </c>
      <c r="F57" s="93">
        <v>0.75</v>
      </c>
    </row>
    <row r="58" spans="1:7">
      <c r="A58" s="90" t="s">
        <v>133</v>
      </c>
      <c r="B58" s="90" t="s">
        <v>151</v>
      </c>
      <c r="C58" s="119">
        <v>253</v>
      </c>
      <c r="D58" s="117" t="s">
        <v>174</v>
      </c>
      <c r="E58" s="88" t="s">
        <v>133</v>
      </c>
      <c r="F58" s="93">
        <v>0.75</v>
      </c>
    </row>
    <row r="59" spans="1:7">
      <c r="A59" s="90" t="s">
        <v>134</v>
      </c>
      <c r="B59" s="90" t="s">
        <v>151</v>
      </c>
      <c r="C59" s="120">
        <v>198</v>
      </c>
      <c r="D59" s="117" t="s">
        <v>173</v>
      </c>
      <c r="E59" s="88" t="s">
        <v>134</v>
      </c>
      <c r="F59" s="93">
        <v>0.75</v>
      </c>
      <c r="G59" s="121"/>
    </row>
    <row r="60" spans="1:7">
      <c r="A60" s="90" t="s">
        <v>135</v>
      </c>
      <c r="B60" s="90" t="s">
        <v>151</v>
      </c>
      <c r="C60" s="120">
        <v>149</v>
      </c>
      <c r="D60" s="117" t="s">
        <v>172</v>
      </c>
      <c r="E60" s="88" t="s">
        <v>135</v>
      </c>
      <c r="F60" s="93">
        <v>0.75</v>
      </c>
      <c r="G60" s="121"/>
    </row>
    <row r="61" spans="1:7">
      <c r="A61" s="90" t="s">
        <v>136</v>
      </c>
      <c r="B61" s="90" t="s">
        <v>151</v>
      </c>
      <c r="C61" s="120">
        <v>114</v>
      </c>
      <c r="D61" s="117" t="s">
        <v>171</v>
      </c>
      <c r="E61" s="88" t="s">
        <v>136</v>
      </c>
      <c r="F61" s="93">
        <v>0.75</v>
      </c>
    </row>
    <row r="62" spans="1:7">
      <c r="A62" s="90" t="s">
        <v>137</v>
      </c>
      <c r="B62" s="90" t="s">
        <v>151</v>
      </c>
      <c r="C62" s="120">
        <v>86</v>
      </c>
      <c r="D62" s="117" t="s">
        <v>170</v>
      </c>
      <c r="E62" s="88" t="s">
        <v>137</v>
      </c>
      <c r="F62" s="93">
        <v>0.75</v>
      </c>
    </row>
    <row r="63" spans="1:7">
      <c r="A63" s="90" t="s">
        <v>138</v>
      </c>
      <c r="B63" s="90" t="s">
        <v>151</v>
      </c>
      <c r="C63" s="120">
        <v>55</v>
      </c>
      <c r="D63" s="117" t="s">
        <v>169</v>
      </c>
      <c r="E63" s="88" t="s">
        <v>138</v>
      </c>
      <c r="F63" s="93">
        <v>0.75</v>
      </c>
    </row>
    <row r="64" spans="1:7">
      <c r="A64" s="90" t="s">
        <v>139</v>
      </c>
      <c r="B64" s="90" t="s">
        <v>151</v>
      </c>
      <c r="C64" s="120">
        <v>47</v>
      </c>
      <c r="D64" s="117" t="s">
        <v>168</v>
      </c>
      <c r="E64" s="88" t="s">
        <v>139</v>
      </c>
      <c r="F64" s="93">
        <v>0.75</v>
      </c>
    </row>
    <row r="65" spans="1:6">
      <c r="A65" s="90" t="s">
        <v>140</v>
      </c>
      <c r="B65" s="90" t="s">
        <v>151</v>
      </c>
      <c r="C65" s="120">
        <v>31</v>
      </c>
      <c r="D65" s="117" t="s">
        <v>158</v>
      </c>
      <c r="E65" s="88" t="s">
        <v>140</v>
      </c>
      <c r="F65" s="93">
        <v>0.75</v>
      </c>
    </row>
    <row r="66" spans="1:6">
      <c r="A66" s="90" t="s">
        <v>141</v>
      </c>
      <c r="B66" s="90" t="s">
        <v>151</v>
      </c>
      <c r="C66" s="120">
        <v>20</v>
      </c>
      <c r="D66" s="117" t="s">
        <v>166</v>
      </c>
      <c r="E66" s="88" t="s">
        <v>141</v>
      </c>
      <c r="F66" s="93">
        <v>0.75</v>
      </c>
    </row>
    <row r="67" spans="1:6">
      <c r="A67" s="90" t="s">
        <v>142</v>
      </c>
      <c r="B67" s="90" t="s">
        <v>151</v>
      </c>
      <c r="C67" s="120">
        <v>12</v>
      </c>
      <c r="D67" s="117" t="s">
        <v>165</v>
      </c>
      <c r="E67" s="88" t="s">
        <v>142</v>
      </c>
      <c r="F67" s="93">
        <v>0.75</v>
      </c>
    </row>
    <row r="68" spans="1:6">
      <c r="A68" s="90" t="s">
        <v>143</v>
      </c>
      <c r="B68" s="90" t="s">
        <v>151</v>
      </c>
      <c r="C68" s="120">
        <v>12</v>
      </c>
      <c r="D68" s="117" t="s">
        <v>164</v>
      </c>
      <c r="E68" s="88" t="s">
        <v>143</v>
      </c>
      <c r="F68" s="93">
        <v>0.75</v>
      </c>
    </row>
    <row r="69" spans="1:6">
      <c r="A69" s="90" t="s">
        <v>144</v>
      </c>
      <c r="B69" s="90" t="s">
        <v>151</v>
      </c>
      <c r="C69" s="120">
        <v>12</v>
      </c>
      <c r="D69" s="117" t="s">
        <v>163</v>
      </c>
      <c r="E69" s="88" t="s">
        <v>144</v>
      </c>
      <c r="F69" s="93">
        <v>0.75</v>
      </c>
    </row>
    <row r="70" spans="1:6">
      <c r="A70" s="90" t="s">
        <v>145</v>
      </c>
      <c r="B70" s="90" t="s">
        <v>151</v>
      </c>
      <c r="C70" s="120">
        <v>8</v>
      </c>
      <c r="D70" s="117" t="s">
        <v>162</v>
      </c>
      <c r="E70" s="88" t="s">
        <v>145</v>
      </c>
      <c r="F70" s="93">
        <v>0.75</v>
      </c>
    </row>
    <row r="71" spans="1:6">
      <c r="A71" s="90" t="s">
        <v>146</v>
      </c>
      <c r="B71" s="90" t="s">
        <v>151</v>
      </c>
      <c r="C71" s="120">
        <v>5</v>
      </c>
      <c r="D71" s="117" t="s">
        <v>167</v>
      </c>
      <c r="E71" s="88" t="s">
        <v>146</v>
      </c>
      <c r="F71" s="93">
        <v>0.75</v>
      </c>
    </row>
    <row r="72" spans="1:6">
      <c r="A72" s="90" t="s">
        <v>147</v>
      </c>
      <c r="B72" s="90" t="s">
        <v>151</v>
      </c>
      <c r="C72" s="120">
        <v>5</v>
      </c>
      <c r="D72" s="117" t="s">
        <v>161</v>
      </c>
      <c r="E72" s="88" t="s">
        <v>147</v>
      </c>
      <c r="F72" s="93">
        <v>0.75</v>
      </c>
    </row>
    <row r="73" spans="1:6">
      <c r="A73" s="90" t="s">
        <v>148</v>
      </c>
      <c r="B73" s="90" t="s">
        <v>151</v>
      </c>
      <c r="C73" s="120">
        <v>3</v>
      </c>
      <c r="D73" s="117" t="s">
        <v>160</v>
      </c>
      <c r="E73" s="88" t="s">
        <v>148</v>
      </c>
      <c r="F73" s="93">
        <v>0.75</v>
      </c>
    </row>
    <row r="74" spans="1:6">
      <c r="A74" s="90" t="s">
        <v>149</v>
      </c>
      <c r="B74" s="90" t="s">
        <v>151</v>
      </c>
      <c r="C74" s="120">
        <v>2</v>
      </c>
      <c r="D74" s="117" t="s">
        <v>159</v>
      </c>
      <c r="E74" s="88" t="s">
        <v>149</v>
      </c>
      <c r="F74" s="93">
        <v>0.75</v>
      </c>
    </row>
    <row r="75" spans="1:6">
      <c r="A75" s="90" t="s">
        <v>150</v>
      </c>
      <c r="B75" s="90" t="s">
        <v>151</v>
      </c>
      <c r="C75" s="120">
        <v>2</v>
      </c>
      <c r="D75" s="117" t="s">
        <v>154</v>
      </c>
      <c r="E75" s="88" t="s">
        <v>150</v>
      </c>
      <c r="F75" s="93">
        <v>0.75</v>
      </c>
    </row>
    <row r="76" spans="1:6">
      <c r="A76" s="90"/>
      <c r="B76" s="90"/>
      <c r="C76" s="91"/>
      <c r="D76" s="115"/>
      <c r="F76" s="93"/>
    </row>
    <row r="77" spans="1:6">
      <c r="A77" s="90"/>
      <c r="B77" s="90"/>
      <c r="C77" s="91"/>
      <c r="D77" s="94"/>
      <c r="F77" s="93"/>
    </row>
    <row r="78" spans="1:6">
      <c r="A78" s="90"/>
      <c r="B78" s="90"/>
      <c r="C78" s="91"/>
      <c r="D78" s="94"/>
      <c r="F78" s="93"/>
    </row>
    <row r="79" spans="1:6">
      <c r="A79" s="90"/>
      <c r="B79" s="90"/>
      <c r="C79" s="91"/>
      <c r="D79" s="94"/>
      <c r="F79" s="93"/>
    </row>
    <row r="80" spans="1:6">
      <c r="A80" s="90"/>
      <c r="B80" s="90"/>
      <c r="C80" s="91"/>
      <c r="D80" s="94"/>
      <c r="F80" s="93"/>
    </row>
    <row r="81" spans="1:6">
      <c r="A81" s="90"/>
      <c r="B81" s="90"/>
      <c r="C81" s="91"/>
      <c r="D81" s="94"/>
      <c r="F81" s="93"/>
    </row>
    <row r="83" spans="1:6">
      <c r="A83" s="122" t="s">
        <v>0</v>
      </c>
      <c r="B83" s="92"/>
      <c r="C83" s="92"/>
      <c r="D83" s="92"/>
      <c r="E83" s="92"/>
      <c r="F83" s="92"/>
    </row>
    <row r="84" spans="1:6">
      <c r="A84" s="92" t="s">
        <v>156</v>
      </c>
      <c r="B84" s="92"/>
      <c r="C84" s="92"/>
      <c r="D84" s="92"/>
      <c r="E84" s="111" t="s">
        <v>155</v>
      </c>
      <c r="F84" s="92"/>
    </row>
    <row r="85" spans="1:6">
      <c r="A85" s="111"/>
      <c r="B85" s="92"/>
      <c r="C85" s="92"/>
      <c r="D85" s="115"/>
      <c r="E85" s="92"/>
      <c r="F85" s="92"/>
    </row>
  </sheetData>
  <autoFilter ref="A5:G5">
    <sortState ref="A2:G28">
      <sortCondition descending="1" ref="A1"/>
    </sortState>
  </autoFilter>
  <hyperlinks>
    <hyperlink ref="D75" r:id="rId1"/>
    <hyperlink ref="E84" r:id="rId2"/>
    <hyperlink ref="D65" r:id="rId3"/>
    <hyperlink ref="D74" r:id="rId4"/>
    <hyperlink ref="D73" r:id="rId5"/>
    <hyperlink ref="D72" r:id="rId6"/>
    <hyperlink ref="D70" r:id="rId7"/>
    <hyperlink ref="D69" r:id="rId8"/>
    <hyperlink ref="D68" r:id="rId9"/>
    <hyperlink ref="D67" r:id="rId10"/>
    <hyperlink ref="D66" r:id="rId11"/>
    <hyperlink ref="D71" r:id="rId12"/>
    <hyperlink ref="D64" r:id="rId13"/>
    <hyperlink ref="D63" r:id="rId14"/>
    <hyperlink ref="D62" r:id="rId15"/>
    <hyperlink ref="D61" r:id="rId16"/>
    <hyperlink ref="D60" r:id="rId17"/>
    <hyperlink ref="D59" r:id="rId18"/>
    <hyperlink ref="D58" r:id="rId19"/>
    <hyperlink ref="D57" r:id="rId20"/>
    <hyperlink ref="D56" r:id="rId21"/>
    <hyperlink ref="D55" r:id="rId22"/>
    <hyperlink ref="D54" r:id="rId23"/>
    <hyperlink ref="D53" r:id="rId24"/>
    <hyperlink ref="D52" r:id="rId25"/>
    <hyperlink ref="D51" r:id="rId26"/>
    <hyperlink ref="D49" r:id="rId27"/>
    <hyperlink ref="D50" r:id="rId28"/>
    <hyperlink ref="D48" r:id="rId29"/>
    <hyperlink ref="D46" r:id="rId30"/>
    <hyperlink ref="D45" r:id="rId31"/>
    <hyperlink ref="D47" r:id="rId32"/>
    <hyperlink ref="D44" r:id="rId33"/>
    <hyperlink ref="D43" r:id="rId34"/>
    <hyperlink ref="D42" r:id="rId35"/>
    <hyperlink ref="D40" r:id="rId36"/>
    <hyperlink ref="D39" r:id="rId37"/>
    <hyperlink ref="D38" r:id="rId38"/>
    <hyperlink ref="D37" r:id="rId39"/>
    <hyperlink ref="D36" r:id="rId40"/>
    <hyperlink ref="D35" r:id="rId41"/>
    <hyperlink ref="D34" r:id="rId42"/>
    <hyperlink ref="D41" r:id="rId43"/>
    <hyperlink ref="D33" r:id="rId44"/>
    <hyperlink ref="D32" r:id="rId45"/>
    <hyperlink ref="D31" r:id="rId46"/>
    <hyperlink ref="D30" r:id="rId47"/>
    <hyperlink ref="D29" r:id="rId48"/>
    <hyperlink ref="D28" r:id="rId49"/>
  </hyperlinks>
  <pageMargins left="0.7" right="0.7" top="0.75" bottom="0.75" header="0.3" footer="0.3"/>
  <pageSetup orientation="portrait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554</TotalTime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Metadata</vt:lpstr>
      <vt:lpstr>Daily Report RKI_Data</vt:lpstr>
      <vt:lpstr>DailyTotal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Arianna CAPORALI</dc:creator>
  <dc:description/>
  <cp:lastModifiedBy>Mesle France</cp:lastModifiedBy>
  <cp:revision>57</cp:revision>
  <dcterms:created xsi:type="dcterms:W3CDTF">2020-03-25T21:26:52Z</dcterms:created>
  <dcterms:modified xsi:type="dcterms:W3CDTF">2020-05-18T17:46:03Z</dcterms:modified>
  <dc:language>en-US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