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Arianna\DataLab\Covid-19\Countries\Germany\"/>
    </mc:Choice>
  </mc:AlternateContent>
  <bookViews>
    <workbookView xWindow="0" yWindow="0" windowWidth="12060" windowHeight="14480" tabRatio="372" firstSheet="1" activeTab="1"/>
  </bookViews>
  <sheets>
    <sheet name="Metadata" sheetId="1" r:id="rId1"/>
    <sheet name="Daily Report RKI_Data" sheetId="2" r:id="rId2"/>
  </sheet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5" i="2"/>
  <c r="M17" i="2"/>
  <c r="M18" i="2"/>
  <c r="L15" i="2"/>
  <c r="L18" i="2"/>
  <c r="J15" i="2"/>
  <c r="J18" i="2"/>
  <c r="H15" i="2"/>
  <c r="H18" i="2"/>
  <c r="N9" i="2"/>
  <c r="N10" i="2"/>
  <c r="N11" i="2"/>
  <c r="N12" i="2"/>
  <c r="N13" i="2"/>
  <c r="N15" i="2"/>
  <c r="K9" i="2"/>
  <c r="K10" i="2"/>
  <c r="K11" i="2"/>
  <c r="K12" i="2"/>
  <c r="K13" i="2"/>
  <c r="K15" i="2"/>
  <c r="I9" i="2"/>
  <c r="I10" i="2"/>
  <c r="I11" i="2"/>
  <c r="I12" i="2"/>
  <c r="I13" i="2"/>
  <c r="I15" i="2"/>
  <c r="T9" i="2"/>
  <c r="T10" i="2"/>
  <c r="T11" i="2"/>
  <c r="T12" i="2"/>
  <c r="T13" i="2"/>
  <c r="T15" i="2"/>
  <c r="T17" i="2"/>
  <c r="T18" i="2"/>
  <c r="S15" i="2"/>
  <c r="S18" i="2"/>
  <c r="Q15" i="2"/>
  <c r="Q18" i="2"/>
  <c r="O15" i="2"/>
  <c r="O18" i="2"/>
  <c r="U9" i="2"/>
  <c r="U10" i="2"/>
  <c r="U11" i="2"/>
  <c r="U12" i="2"/>
  <c r="U13" i="2"/>
  <c r="U15" i="2"/>
  <c r="R9" i="2"/>
  <c r="R10" i="2"/>
  <c r="R11" i="2"/>
  <c r="R12" i="2"/>
  <c r="R13" i="2"/>
  <c r="R15" i="2"/>
  <c r="P9" i="2"/>
  <c r="P10" i="2"/>
  <c r="P11" i="2"/>
  <c r="P12" i="2"/>
  <c r="P13" i="2"/>
  <c r="P15" i="2"/>
  <c r="V15" i="2"/>
  <c r="W9" i="2"/>
  <c r="X15" i="2"/>
  <c r="Y9" i="2"/>
  <c r="AA9" i="2"/>
  <c r="AA10" i="2"/>
  <c r="AA11" i="2"/>
  <c r="AA12" i="2"/>
  <c r="AA13" i="2"/>
  <c r="AA15" i="2"/>
  <c r="AB9" i="2"/>
  <c r="W10" i="2"/>
  <c r="Y10" i="2"/>
  <c r="AB10" i="2"/>
  <c r="W11" i="2"/>
  <c r="Y11" i="2"/>
  <c r="AB11" i="2"/>
  <c r="W12" i="2"/>
  <c r="Y12" i="2"/>
  <c r="AB12" i="2"/>
  <c r="W13" i="2"/>
  <c r="Y13" i="2"/>
  <c r="AB13" i="2"/>
  <c r="W15" i="2"/>
  <c r="Y15" i="2"/>
  <c r="Z15" i="2"/>
  <c r="AB15" i="2"/>
  <c r="AA17" i="2"/>
  <c r="V18" i="2"/>
  <c r="X18" i="2"/>
  <c r="Z18" i="2"/>
  <c r="AA18" i="2"/>
  <c r="AH9" i="2"/>
  <c r="AH10" i="2"/>
  <c r="AH11" i="2"/>
  <c r="AH12" i="2"/>
  <c r="AH13" i="2"/>
  <c r="AH15" i="2"/>
  <c r="AH17" i="2"/>
  <c r="AH18" i="2"/>
  <c r="AG15" i="2"/>
  <c r="AG18" i="2"/>
  <c r="AE15" i="2"/>
  <c r="AE18" i="2"/>
  <c r="AC15" i="2"/>
  <c r="AC18" i="2"/>
  <c r="AI9" i="2"/>
  <c r="AI10" i="2"/>
  <c r="AI11" i="2"/>
  <c r="AI12" i="2"/>
  <c r="AI13" i="2"/>
  <c r="AI15" i="2"/>
  <c r="AF9" i="2"/>
  <c r="AF10" i="2"/>
  <c r="AF11" i="2"/>
  <c r="AF12" i="2"/>
  <c r="AF13" i="2"/>
  <c r="AF15" i="2"/>
  <c r="AD9" i="2"/>
  <c r="AD10" i="2"/>
  <c r="AD11" i="2"/>
  <c r="AD12" i="2"/>
  <c r="AD13" i="2"/>
  <c r="AD15" i="2"/>
  <c r="AO9" i="2"/>
  <c r="AO10" i="2"/>
  <c r="AO11" i="2"/>
  <c r="AO12" i="2"/>
  <c r="AO13" i="2"/>
  <c r="AO15" i="2"/>
  <c r="AO17" i="2"/>
  <c r="AO18" i="2"/>
  <c r="AN15" i="2"/>
  <c r="AN18" i="2"/>
  <c r="AL15" i="2"/>
  <c r="AL18" i="2"/>
  <c r="AJ15" i="2"/>
  <c r="AJ18" i="2"/>
  <c r="AP9" i="2"/>
  <c r="AP10" i="2"/>
  <c r="AP11" i="2"/>
  <c r="AP12" i="2"/>
  <c r="AP13" i="2"/>
  <c r="AP15" i="2"/>
  <c r="AM9" i="2"/>
  <c r="AM10" i="2"/>
  <c r="AM11" i="2"/>
  <c r="AM12" i="2"/>
  <c r="AM13" i="2"/>
  <c r="AM15" i="2"/>
  <c r="AK9" i="2"/>
  <c r="AK10" i="2"/>
  <c r="AK11" i="2"/>
  <c r="AK12" i="2"/>
  <c r="AK13" i="2"/>
  <c r="AK15" i="2"/>
  <c r="AV9" i="2"/>
  <c r="AV10" i="2"/>
  <c r="AV11" i="2"/>
  <c r="AV12" i="2"/>
  <c r="AV13" i="2"/>
  <c r="AV15" i="2"/>
  <c r="AV17" i="2"/>
  <c r="AV18" i="2"/>
  <c r="AU15" i="2"/>
  <c r="AU18" i="2"/>
  <c r="AS15" i="2"/>
  <c r="AS18" i="2"/>
  <c r="AQ15" i="2"/>
  <c r="AQ18" i="2"/>
  <c r="AW9" i="2"/>
  <c r="AW10" i="2"/>
  <c r="AW11" i="2"/>
  <c r="AW12" i="2"/>
  <c r="AW13" i="2"/>
  <c r="AW15" i="2"/>
  <c r="AT9" i="2"/>
  <c r="AT10" i="2"/>
  <c r="AT11" i="2"/>
  <c r="AT12" i="2"/>
  <c r="AT13" i="2"/>
  <c r="AT15" i="2"/>
  <c r="AR9" i="2"/>
  <c r="AR10" i="2"/>
  <c r="AR11" i="2"/>
  <c r="AR12" i="2"/>
  <c r="AR13" i="2"/>
  <c r="AR15" i="2"/>
  <c r="BC9" i="2"/>
  <c r="BC10" i="2"/>
  <c r="BC11" i="2"/>
  <c r="BC12" i="2"/>
  <c r="BC13" i="2"/>
  <c r="BC15" i="2"/>
  <c r="BC17" i="2"/>
  <c r="BC18" i="2"/>
  <c r="BB15" i="2"/>
  <c r="BB18" i="2"/>
  <c r="AZ15" i="2"/>
  <c r="AZ18" i="2"/>
  <c r="AX15" i="2"/>
  <c r="AX18" i="2"/>
  <c r="BD9" i="2"/>
  <c r="BD10" i="2"/>
  <c r="BD11" i="2"/>
  <c r="BD12" i="2"/>
  <c r="BD13" i="2"/>
  <c r="BD15" i="2"/>
  <c r="BA9" i="2"/>
  <c r="BA10" i="2"/>
  <c r="BA11" i="2"/>
  <c r="BA12" i="2"/>
  <c r="BA13" i="2"/>
  <c r="BA15" i="2"/>
  <c r="AY9" i="2"/>
  <c r="AY10" i="2"/>
  <c r="AY11" i="2"/>
  <c r="AY12" i="2"/>
  <c r="AY13" i="2"/>
  <c r="AY15" i="2"/>
  <c r="BJ9" i="2"/>
  <c r="BJ10" i="2"/>
  <c r="BJ11" i="2"/>
  <c r="BJ12" i="2"/>
  <c r="BJ13" i="2"/>
  <c r="BJ15" i="2"/>
  <c r="BJ17" i="2"/>
  <c r="BJ18" i="2"/>
  <c r="BI15" i="2"/>
  <c r="BI18" i="2"/>
  <c r="BG15" i="2"/>
  <c r="BG18" i="2"/>
  <c r="BE15" i="2"/>
  <c r="BE18" i="2"/>
  <c r="BK9" i="2"/>
  <c r="BK10" i="2"/>
  <c r="BK11" i="2"/>
  <c r="BK12" i="2"/>
  <c r="BK13" i="2"/>
  <c r="BK15" i="2"/>
  <c r="BH9" i="2"/>
  <c r="BH10" i="2"/>
  <c r="BH11" i="2"/>
  <c r="BH12" i="2"/>
  <c r="BH13" i="2"/>
  <c r="BH15" i="2"/>
  <c r="BF9" i="2"/>
  <c r="BF10" i="2"/>
  <c r="BF11" i="2"/>
  <c r="BF12" i="2"/>
  <c r="BF13" i="2"/>
  <c r="BF15" i="2"/>
  <c r="BL15" i="2"/>
  <c r="BM12" i="2"/>
  <c r="BQ9" i="2"/>
  <c r="BQ10" i="2"/>
  <c r="BQ11" i="2"/>
  <c r="BQ12" i="2"/>
  <c r="BQ13" i="2"/>
  <c r="BQ15" i="2"/>
  <c r="BQ17" i="2"/>
  <c r="BQ18" i="2"/>
  <c r="BP15" i="2"/>
  <c r="BP18" i="2"/>
  <c r="BN15" i="2"/>
  <c r="BN18" i="2"/>
  <c r="BL18" i="2"/>
  <c r="BR9" i="2"/>
  <c r="BR10" i="2"/>
  <c r="BR11" i="2"/>
  <c r="BR12" i="2"/>
  <c r="BR13" i="2"/>
  <c r="BR15" i="2"/>
  <c r="BO9" i="2"/>
  <c r="BO10" i="2"/>
  <c r="BO11" i="2"/>
  <c r="BO12" i="2"/>
  <c r="BO13" i="2"/>
  <c r="BO15" i="2"/>
  <c r="BM9" i="2"/>
  <c r="BM10" i="2"/>
  <c r="BM11" i="2"/>
  <c r="BM13" i="2"/>
  <c r="BM15" i="2"/>
  <c r="D9" i="2"/>
  <c r="B9" i="2"/>
  <c r="F73" i="2"/>
  <c r="F74" i="2"/>
  <c r="F75" i="2"/>
  <c r="F76" i="2"/>
  <c r="F77" i="2"/>
  <c r="F78" i="2"/>
  <c r="F79" i="2"/>
  <c r="F80" i="2"/>
  <c r="F81" i="2"/>
  <c r="F72" i="2"/>
  <c r="F83" i="2"/>
  <c r="F86" i="2"/>
  <c r="D83" i="2"/>
  <c r="D86" i="2"/>
  <c r="B83" i="2"/>
  <c r="B86" i="2"/>
  <c r="G72" i="2"/>
  <c r="G73" i="2"/>
  <c r="G74" i="2"/>
  <c r="G75" i="2"/>
  <c r="G76" i="2"/>
  <c r="G77" i="2"/>
  <c r="G78" i="2"/>
  <c r="G79" i="2"/>
  <c r="G80" i="2"/>
  <c r="G81" i="2"/>
  <c r="G83" i="2"/>
  <c r="E72" i="2"/>
  <c r="E73" i="2"/>
  <c r="E74" i="2"/>
  <c r="E75" i="2"/>
  <c r="E76" i="2"/>
  <c r="E77" i="2"/>
  <c r="E78" i="2"/>
  <c r="E79" i="2"/>
  <c r="E80" i="2"/>
  <c r="E81" i="2"/>
  <c r="E83" i="2"/>
  <c r="C72" i="2"/>
  <c r="C73" i="2"/>
  <c r="C74" i="2"/>
  <c r="C75" i="2"/>
  <c r="C76" i="2"/>
  <c r="C77" i="2"/>
  <c r="C78" i="2"/>
  <c r="C79" i="2"/>
  <c r="C80" i="2"/>
  <c r="C81" i="2"/>
  <c r="C83" i="2"/>
  <c r="F10" i="2"/>
  <c r="F11" i="2"/>
  <c r="F12" i="2"/>
  <c r="F13" i="2"/>
  <c r="F9" i="2"/>
  <c r="F15" i="2"/>
  <c r="G9" i="2"/>
  <c r="G10" i="2"/>
  <c r="G11" i="2"/>
  <c r="G12" i="2"/>
  <c r="G13" i="2"/>
  <c r="G15" i="2"/>
  <c r="F18" i="2"/>
  <c r="D15" i="2"/>
  <c r="D18" i="2"/>
  <c r="B15" i="2"/>
  <c r="B18" i="2"/>
  <c r="E9" i="2"/>
  <c r="E10" i="2"/>
  <c r="E11" i="2"/>
  <c r="E12" i="2"/>
  <c r="E13" i="2"/>
  <c r="E15" i="2"/>
  <c r="C9" i="2"/>
  <c r="C10" i="2"/>
  <c r="C11" i="2"/>
  <c r="C12" i="2"/>
  <c r="C13" i="2"/>
  <c r="C15" i="2"/>
  <c r="BX9" i="2"/>
  <c r="BX10" i="2"/>
  <c r="BX11" i="2"/>
  <c r="BX12" i="2"/>
  <c r="BX13" i="2"/>
  <c r="BX15" i="2"/>
  <c r="BX17" i="2"/>
  <c r="BX18" i="2"/>
  <c r="BW15" i="2"/>
  <c r="BW18" i="2"/>
  <c r="BU15" i="2"/>
  <c r="BU18" i="2"/>
  <c r="BS15" i="2"/>
  <c r="BS18" i="2"/>
  <c r="BY9" i="2"/>
  <c r="BY10" i="2"/>
  <c r="BY11" i="2"/>
  <c r="BY12" i="2"/>
  <c r="BY13" i="2"/>
  <c r="BY15" i="2"/>
  <c r="BV9" i="2"/>
  <c r="BV10" i="2"/>
  <c r="BV11" i="2"/>
  <c r="BV12" i="2"/>
  <c r="BV13" i="2"/>
  <c r="BV15" i="2"/>
  <c r="BT9" i="2"/>
  <c r="BT10" i="2"/>
  <c r="BT11" i="2"/>
  <c r="BT12" i="2"/>
  <c r="BT13" i="2"/>
  <c r="BT15" i="2"/>
  <c r="EF15" i="2"/>
  <c r="EG11" i="2"/>
  <c r="DG11" i="2"/>
  <c r="DG9" i="2"/>
  <c r="DG10" i="2"/>
  <c r="DG12" i="2"/>
  <c r="DG13" i="2"/>
  <c r="DG15" i="2"/>
  <c r="DH11" i="2"/>
  <c r="CW15" i="2"/>
  <c r="CX11" i="2"/>
  <c r="CU15" i="2"/>
  <c r="CV11" i="2"/>
  <c r="CS11" i="2"/>
  <c r="CS9" i="2"/>
  <c r="CS10" i="2"/>
  <c r="CS12" i="2"/>
  <c r="CS13" i="2"/>
  <c r="CS15" i="2"/>
  <c r="CT11" i="2"/>
  <c r="CP15" i="2"/>
  <c r="CQ11" i="2"/>
  <c r="CL11" i="2"/>
  <c r="CL9" i="2"/>
  <c r="CL10" i="2"/>
  <c r="CL12" i="2"/>
  <c r="CL13" i="2"/>
  <c r="CL15" i="2"/>
  <c r="CM11" i="2"/>
  <c r="CN15" i="2"/>
  <c r="CO11" i="2"/>
  <c r="CI15" i="2"/>
  <c r="CJ11" i="2"/>
  <c r="CG15" i="2"/>
  <c r="CH11" i="2"/>
  <c r="CE12" i="2"/>
  <c r="CE9" i="2"/>
  <c r="CE10" i="2"/>
  <c r="CE11" i="2"/>
  <c r="CE13" i="2"/>
  <c r="CE15" i="2"/>
  <c r="CF12" i="2"/>
  <c r="CB15" i="2"/>
  <c r="CC12" i="2"/>
  <c r="BZ15" i="2"/>
  <c r="CA12" i="2"/>
  <c r="EG12" i="2"/>
  <c r="ED15" i="2"/>
  <c r="EE12" i="2"/>
  <c r="H83" i="2"/>
  <c r="I77" i="2"/>
  <c r="CA10" i="2"/>
  <c r="CA13" i="2"/>
  <c r="CA9" i="2"/>
  <c r="CA11" i="2"/>
  <c r="CA15" i="2"/>
  <c r="CF11" i="2"/>
  <c r="CE17" i="2"/>
  <c r="CD15" i="2"/>
  <c r="CD18" i="2"/>
  <c r="CC13" i="2"/>
  <c r="BZ18" i="2"/>
  <c r="M72" i="2"/>
  <c r="M73" i="2"/>
  <c r="M74" i="2"/>
  <c r="M75" i="2"/>
  <c r="M76" i="2"/>
  <c r="M77" i="2"/>
  <c r="M78" i="2"/>
  <c r="M79" i="2"/>
  <c r="M80" i="2"/>
  <c r="M81" i="2"/>
  <c r="M83" i="2"/>
  <c r="M85" i="2"/>
  <c r="L83" i="2"/>
  <c r="L86" i="2"/>
  <c r="J83" i="2"/>
  <c r="J86" i="2"/>
  <c r="I79" i="2"/>
  <c r="H86" i="2"/>
  <c r="K76" i="2"/>
  <c r="K77" i="2"/>
  <c r="I72" i="2"/>
  <c r="I73" i="2"/>
  <c r="I74" i="2"/>
  <c r="I78" i="2"/>
  <c r="I80" i="2"/>
  <c r="I81" i="2"/>
  <c r="CR15" i="2"/>
  <c r="CO10" i="2"/>
  <c r="CO12" i="2"/>
  <c r="CO13" i="2"/>
  <c r="CH12" i="2"/>
  <c r="EW9" i="2"/>
  <c r="EW10" i="2"/>
  <c r="EW11" i="2"/>
  <c r="EW12" i="2"/>
  <c r="EW13" i="2"/>
  <c r="EW17" i="2"/>
  <c r="EV15" i="2"/>
  <c r="EV18" i="2"/>
  <c r="ET15" i="2"/>
  <c r="EU11" i="2"/>
  <c r="ER15" i="2"/>
  <c r="ES13" i="2"/>
  <c r="ER18" i="2"/>
  <c r="EU10" i="2"/>
  <c r="EU12" i="2"/>
  <c r="EU13" i="2"/>
  <c r="ES9" i="2"/>
  <c r="ES10" i="2"/>
  <c r="ES11" i="2"/>
  <c r="ES12" i="2"/>
  <c r="ES15" i="2"/>
  <c r="EP9" i="2"/>
  <c r="EP10" i="2"/>
  <c r="EP11" i="2"/>
  <c r="EP12" i="2"/>
  <c r="EP13" i="2"/>
  <c r="EP17" i="2"/>
  <c r="EO15" i="2"/>
  <c r="EO18" i="2"/>
  <c r="EM15" i="2"/>
  <c r="EN11" i="2"/>
  <c r="EK15" i="2"/>
  <c r="EL13" i="2"/>
  <c r="EK18" i="2"/>
  <c r="EN10" i="2"/>
  <c r="EN12" i="2"/>
  <c r="EN13" i="2"/>
  <c r="EL9" i="2"/>
  <c r="EL10" i="2"/>
  <c r="EL11" i="2"/>
  <c r="EL12" i="2"/>
  <c r="EL15" i="2"/>
  <c r="EI9" i="2"/>
  <c r="EI10" i="2"/>
  <c r="EI11" i="2"/>
  <c r="EI12" i="2"/>
  <c r="EI13" i="2"/>
  <c r="EI17" i="2"/>
  <c r="EH15" i="2"/>
  <c r="EH18" i="2"/>
  <c r="EE13" i="2"/>
  <c r="ED18" i="2"/>
  <c r="EG10" i="2"/>
  <c r="EG13" i="2"/>
  <c r="EE9" i="2"/>
  <c r="EE10" i="2"/>
  <c r="EE11" i="2"/>
  <c r="EE15" i="2"/>
  <c r="EB9" i="2"/>
  <c r="EB10" i="2"/>
  <c r="EB11" i="2"/>
  <c r="EB12" i="2"/>
  <c r="EB13" i="2"/>
  <c r="EB17" i="2"/>
  <c r="EA15" i="2"/>
  <c r="EA18" i="2"/>
  <c r="DY15" i="2"/>
  <c r="DZ11" i="2"/>
  <c r="DW15" i="2"/>
  <c r="DX13" i="2"/>
  <c r="DW18" i="2"/>
  <c r="DZ10" i="2"/>
  <c r="DZ12" i="2"/>
  <c r="DZ13" i="2"/>
  <c r="DX9" i="2"/>
  <c r="DX10" i="2"/>
  <c r="DX11" i="2"/>
  <c r="DX12" i="2"/>
  <c r="DX15" i="2"/>
  <c r="DU9" i="2"/>
  <c r="DU10" i="2"/>
  <c r="DU11" i="2"/>
  <c r="DU12" i="2"/>
  <c r="DU13" i="2"/>
  <c r="DU17" i="2"/>
  <c r="DT15" i="2"/>
  <c r="DT18" i="2"/>
  <c r="DR15" i="2"/>
  <c r="DS11" i="2"/>
  <c r="DP15" i="2"/>
  <c r="DQ13" i="2"/>
  <c r="DP18" i="2"/>
  <c r="DS10" i="2"/>
  <c r="DS12" i="2"/>
  <c r="DS13" i="2"/>
  <c r="DQ9" i="2"/>
  <c r="DQ10" i="2"/>
  <c r="DQ11" i="2"/>
  <c r="DQ12" i="2"/>
  <c r="DQ15" i="2"/>
  <c r="DN9" i="2"/>
  <c r="DN10" i="2"/>
  <c r="DN11" i="2"/>
  <c r="DN12" i="2"/>
  <c r="DN13" i="2"/>
  <c r="DN17" i="2"/>
  <c r="DM15" i="2"/>
  <c r="DM18" i="2"/>
  <c r="DK15" i="2"/>
  <c r="DL11" i="2"/>
  <c r="DI15" i="2"/>
  <c r="DJ13" i="2"/>
  <c r="DI18" i="2"/>
  <c r="DL10" i="2"/>
  <c r="DL12" i="2"/>
  <c r="DL13" i="2"/>
  <c r="DJ9" i="2"/>
  <c r="DJ10" i="2"/>
  <c r="DJ11" i="2"/>
  <c r="DJ12" i="2"/>
  <c r="DJ15" i="2"/>
  <c r="DG17" i="2"/>
  <c r="DF15" i="2"/>
  <c r="DF18" i="2"/>
  <c r="DD15" i="2"/>
  <c r="DE11" i="2"/>
  <c r="DB15" i="2"/>
  <c r="DC13" i="2"/>
  <c r="DB18" i="2"/>
  <c r="DE10" i="2"/>
  <c r="DE12" i="2"/>
  <c r="DE13" i="2"/>
  <c r="DC9" i="2"/>
  <c r="DC10" i="2"/>
  <c r="DC11" i="2"/>
  <c r="DC12" i="2"/>
  <c r="DC15" i="2"/>
  <c r="CZ9" i="2"/>
  <c r="CZ10" i="2"/>
  <c r="CZ11" i="2"/>
  <c r="CZ12" i="2"/>
  <c r="CZ13" i="2"/>
  <c r="CZ17" i="2"/>
  <c r="CY15" i="2"/>
  <c r="CY18" i="2"/>
  <c r="CV13" i="2"/>
  <c r="CU18" i="2"/>
  <c r="CX10" i="2"/>
  <c r="CX12" i="2"/>
  <c r="CX13" i="2"/>
  <c r="CV9" i="2"/>
  <c r="CV10" i="2"/>
  <c r="CV12" i="2"/>
  <c r="CT13" i="2"/>
  <c r="CQ9" i="2"/>
  <c r="CQ12" i="2"/>
  <c r="CS17" i="2"/>
  <c r="CR18" i="2"/>
  <c r="CN18" i="2"/>
  <c r="CH9" i="2"/>
  <c r="CJ9" i="2"/>
  <c r="CJ10" i="2"/>
  <c r="CJ12" i="2"/>
  <c r="CJ13" i="2"/>
  <c r="CJ15" i="2"/>
  <c r="CH10" i="2"/>
  <c r="CH13" i="2"/>
  <c r="CL17" i="2"/>
  <c r="CK15" i="2"/>
  <c r="CK18" i="2"/>
  <c r="CI18" i="2"/>
  <c r="CG18" i="2"/>
  <c r="DU15" i="2"/>
  <c r="DV9" i="2"/>
  <c r="EB15" i="2"/>
  <c r="EC10" i="2"/>
  <c r="CM10" i="2"/>
  <c r="CM12" i="2"/>
  <c r="CL18" i="2"/>
  <c r="CM9" i="2"/>
  <c r="N81" i="2"/>
  <c r="CH15" i="2"/>
  <c r="N73" i="2"/>
  <c r="EP15" i="2"/>
  <c r="EQ10" i="2"/>
  <c r="N77" i="2"/>
  <c r="CV15" i="2"/>
  <c r="N78" i="2"/>
  <c r="N72" i="2"/>
  <c r="N80" i="2"/>
  <c r="M86" i="2"/>
  <c r="N79" i="2"/>
  <c r="N76" i="2"/>
  <c r="CT9" i="2"/>
  <c r="CT10" i="2"/>
  <c r="CS18" i="2"/>
  <c r="CT12" i="2"/>
  <c r="CF9" i="2"/>
  <c r="CF10" i="2"/>
  <c r="CF13" i="2"/>
  <c r="CF15" i="2"/>
  <c r="CE18" i="2"/>
  <c r="N75" i="2"/>
  <c r="DN15" i="2"/>
  <c r="DO10" i="2"/>
  <c r="EW15" i="2"/>
  <c r="EX10" i="2"/>
  <c r="K81" i="2"/>
  <c r="K73" i="2"/>
  <c r="CX9" i="2"/>
  <c r="CX15" i="2"/>
  <c r="DE9" i="2"/>
  <c r="DE15" i="2"/>
  <c r="DL9" i="2"/>
  <c r="DL15" i="2"/>
  <c r="DS9" i="2"/>
  <c r="DS15" i="2"/>
  <c r="DZ9" i="2"/>
  <c r="DZ15" i="2"/>
  <c r="EG9" i="2"/>
  <c r="EG15" i="2"/>
  <c r="EN9" i="2"/>
  <c r="EN15" i="2"/>
  <c r="EU9" i="2"/>
  <c r="EU15" i="2"/>
  <c r="CM13" i="2"/>
  <c r="CO9" i="2"/>
  <c r="CO15" i="2"/>
  <c r="K80" i="2"/>
  <c r="K72" i="2"/>
  <c r="CC11" i="2"/>
  <c r="DH9" i="2"/>
  <c r="DV10" i="2"/>
  <c r="EI15" i="2"/>
  <c r="EJ9" i="2"/>
  <c r="CW18" i="2"/>
  <c r="DD18" i="2"/>
  <c r="DK18" i="2"/>
  <c r="DR18" i="2"/>
  <c r="DY18" i="2"/>
  <c r="EF18" i="2"/>
  <c r="EM18" i="2"/>
  <c r="ET18" i="2"/>
  <c r="I76" i="2"/>
  <c r="K79" i="2"/>
  <c r="N74" i="2"/>
  <c r="CC10" i="2"/>
  <c r="CZ15" i="2"/>
  <c r="DA10" i="2"/>
  <c r="EQ9" i="2"/>
  <c r="CQ13" i="2"/>
  <c r="I75" i="2"/>
  <c r="I83" i="2"/>
  <c r="K78" i="2"/>
  <c r="CC9" i="2"/>
  <c r="CB18" i="2"/>
  <c r="CQ10" i="2"/>
  <c r="CQ15" i="2"/>
  <c r="CP18" i="2"/>
  <c r="K75" i="2"/>
  <c r="K74" i="2"/>
  <c r="EB18" i="2"/>
  <c r="EC12" i="2"/>
  <c r="EC13" i="2"/>
  <c r="EC11" i="2"/>
  <c r="DH10" i="2"/>
  <c r="EI18" i="2"/>
  <c r="EJ12" i="2"/>
  <c r="EJ13" i="2"/>
  <c r="EJ11" i="2"/>
  <c r="DN18" i="2"/>
  <c r="DO12" i="2"/>
  <c r="DO13" i="2"/>
  <c r="DO11" i="2"/>
  <c r="CM15" i="2"/>
  <c r="N83" i="2"/>
  <c r="EX11" i="2"/>
  <c r="EW18" i="2"/>
  <c r="EX12" i="2"/>
  <c r="EX13" i="2"/>
  <c r="DG18" i="2"/>
  <c r="DH12" i="2"/>
  <c r="DH13" i="2"/>
  <c r="DH15" i="2"/>
  <c r="EX9" i="2"/>
  <c r="DO9" i="2"/>
  <c r="CZ18" i="2"/>
  <c r="DA11" i="2"/>
  <c r="DA12" i="2"/>
  <c r="DA13" i="2"/>
  <c r="DU18" i="2"/>
  <c r="DV12" i="2"/>
  <c r="DV13" i="2"/>
  <c r="DV11" i="2"/>
  <c r="DV15" i="2"/>
  <c r="EJ10" i="2"/>
  <c r="EJ15" i="2"/>
  <c r="K83" i="2"/>
  <c r="EP18" i="2"/>
  <c r="EQ12" i="2"/>
  <c r="EQ13" i="2"/>
  <c r="EQ11" i="2"/>
  <c r="EQ15" i="2"/>
  <c r="CC15" i="2"/>
  <c r="CT15" i="2"/>
  <c r="EC9" i="2"/>
  <c r="DA9" i="2"/>
  <c r="DA15" i="2"/>
  <c r="EX15" i="2"/>
  <c r="EC15" i="2"/>
  <c r="DO15" i="2"/>
</calcChain>
</file>

<file path=xl/sharedStrings.xml><?xml version="1.0" encoding="utf-8"?>
<sst xmlns="http://schemas.openxmlformats.org/spreadsheetml/2006/main" count="299" uniqueCount="102">
  <si>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</si>
  <si>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</si>
  <si>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</si>
  <si>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</si>
  <si>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</si>
  <si>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</si>
  <si>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</si>
  <si>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</si>
  <si>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</si>
  <si>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</si>
  <si>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</si>
  <si>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</si>
  <si>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</si>
  <si>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</si>
  <si>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</si>
  <si>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</si>
  <si>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</si>
  <si>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</si>
  <si>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File</t>
  </si>
  <si>
    <t>Webpage</t>
  </si>
  <si>
    <t>Robert_Koch_ Institute_Covid-19_2020-03-29-de</t>
  </si>
  <si>
    <t>Robert_Koch_ Institute_Covid-19_2020-03-29-en</t>
  </si>
  <si>
    <t>&lt;60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</si>
  <si>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</si>
  <si>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</si>
  <si>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</si>
  <si>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</si>
  <si>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</si>
  <si>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</si>
  <si>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</si>
  <si>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</si>
  <si>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</si>
  <si>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</si>
  <si>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</si>
  <si>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</si>
  <si>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</si>
  <si>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</si>
  <si>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</si>
  <si>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</si>
  <si>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</si>
  <si>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</si>
  <si>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</si>
  <si>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</si>
  <si>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</si>
  <si>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</si>
  <si>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</si>
  <si>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</si>
  <si>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</si>
  <si>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</si>
  <si>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</si>
  <si>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</si>
  <si>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</si>
  <si>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</si>
  <si>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</si>
  <si>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</si>
  <si>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</si>
  <si>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</si>
  <si>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</si>
  <si>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</si>
  <si>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</si>
  <si>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</si>
  <si>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</si>
  <si>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</si>
  <si>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</si>
  <si>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</si>
  <si>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</si>
  <si>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</si>
  <si>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</si>
  <si>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</si>
  <si>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</si>
  <si>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</si>
  <si>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>Day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</si>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</sst>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132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1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7" fillId="4" borderId="0" xfId="0" applyFont="1" applyFill="1"/>
    <xf numFmtId="0" fontId="8" fillId="4" borderId="0" xfId="0" applyFont="1" applyFill="1"/>
    <xf numFmtId="0" fontId="8" fillId="3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10" fillId="4" borderId="1" xfId="0" applyFont="1" applyFill="1" applyBorder="1"/>
    <xf numFmtId="0" fontId="10" fillId="4" borderId="2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49" fontId="11" fillId="4" borderId="3" xfId="0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10" fillId="4" borderId="0" xfId="0" applyFont="1" applyFill="1"/>
    <xf numFmtId="0" fontId="11" fillId="4" borderId="0" xfId="0" quotePrefix="1" applyFont="1" applyFill="1" applyAlignment="1">
      <alignment horizontal="center"/>
    </xf>
    <xf numFmtId="0" fontId="13" fillId="4" borderId="0" xfId="1" applyFont="1" applyFill="1"/>
    <xf numFmtId="0" fontId="10" fillId="4" borderId="5" xfId="0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0" fontId="11" fillId="4" borderId="0" xfId="0" applyFont="1" applyFill="1" applyBorder="1"/>
    <xf numFmtId="0" fontId="11" fillId="3" borderId="0" xfId="0" applyFont="1" applyFill="1" applyBorder="1" applyAlignment="1">
      <alignment horizontal="center"/>
    </xf>
    <xf numFmtId="0" fontId="11" fillId="4" borderId="4" xfId="0" applyFont="1" applyFill="1" applyBorder="1"/>
    <xf numFmtId="0" fontId="11" fillId="4" borderId="7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0" fillId="4" borderId="10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164" fontId="15" fillId="4" borderId="0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2" fillId="4" borderId="0" xfId="0" applyFont="1" applyFill="1"/>
    <xf numFmtId="0" fontId="12" fillId="3" borderId="0" xfId="0" applyFont="1" applyFill="1"/>
    <xf numFmtId="0" fontId="10" fillId="4" borderId="0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164" fontId="15" fillId="4" borderId="4" xfId="0" applyNumberFormat="1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center"/>
    </xf>
    <xf numFmtId="0" fontId="12" fillId="4" borderId="5" xfId="0" applyFont="1" applyFill="1" applyBorder="1"/>
    <xf numFmtId="0" fontId="11" fillId="4" borderId="5" xfId="0" applyFont="1" applyFill="1" applyBorder="1"/>
    <xf numFmtId="0" fontId="12" fillId="4" borderId="5" xfId="0" applyFont="1" applyFill="1" applyBorder="1" applyAlignment="1">
      <alignment horizontal="center"/>
    </xf>
    <xf numFmtId="164" fontId="16" fillId="4" borderId="0" xfId="0" applyNumberFormat="1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3" fontId="11" fillId="4" borderId="0" xfId="0" applyNumberFormat="1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3" fontId="10" fillId="4" borderId="7" xfId="0" applyNumberFormat="1" applyFont="1" applyFill="1" applyBorder="1" applyAlignment="1">
      <alignment horizontal="center"/>
    </xf>
    <xf numFmtId="3" fontId="10" fillId="4" borderId="8" xfId="0" applyNumberFormat="1" applyFont="1" applyFill="1" applyBorder="1" applyAlignment="1">
      <alignment horizontal="center"/>
    </xf>
    <xf numFmtId="3" fontId="12" fillId="4" borderId="5" xfId="0" applyNumberFormat="1" applyFont="1" applyFill="1" applyBorder="1" applyAlignment="1">
      <alignment horizontal="center"/>
    </xf>
    <xf numFmtId="3" fontId="11" fillId="3" borderId="0" xfId="0" applyNumberFormat="1" applyFont="1" applyFill="1"/>
    <xf numFmtId="0" fontId="10" fillId="4" borderId="14" xfId="0" applyFont="1" applyFill="1" applyBorder="1"/>
    <xf numFmtId="0" fontId="10" fillId="4" borderId="15" xfId="0" applyFont="1" applyFill="1" applyBorder="1"/>
    <xf numFmtId="14" fontId="10" fillId="4" borderId="15" xfId="0" applyNumberFormat="1" applyFont="1" applyFill="1" applyBorder="1"/>
    <xf numFmtId="0" fontId="10" fillId="4" borderId="16" xfId="0" applyFont="1" applyFill="1" applyBorder="1"/>
    <xf numFmtId="0" fontId="10" fillId="4" borderId="3" xfId="0" applyFont="1" applyFill="1" applyBorder="1"/>
    <xf numFmtId="0" fontId="10" fillId="4" borderId="17" xfId="0" applyFont="1" applyFill="1" applyBorder="1"/>
    <xf numFmtId="0" fontId="10" fillId="4" borderId="6" xfId="0" applyFont="1" applyFill="1" applyBorder="1"/>
    <xf numFmtId="14" fontId="10" fillId="4" borderId="6" xfId="0" applyNumberFormat="1" applyFont="1" applyFill="1" applyBorder="1"/>
    <xf numFmtId="0" fontId="10" fillId="4" borderId="18" xfId="0" applyFont="1" applyFill="1" applyBorder="1"/>
    <xf numFmtId="0" fontId="10" fillId="4" borderId="19" xfId="0" applyFont="1" applyFill="1" applyBorder="1"/>
    <xf numFmtId="0" fontId="10" fillId="4" borderId="20" xfId="0" applyFont="1" applyFill="1" applyBorder="1"/>
    <xf numFmtId="14" fontId="10" fillId="4" borderId="20" xfId="0" applyNumberFormat="1" applyFont="1" applyFill="1" applyBorder="1"/>
    <xf numFmtId="0" fontId="10" fillId="4" borderId="21" xfId="0" applyFont="1" applyFill="1" applyBorder="1"/>
    <xf numFmtId="0" fontId="10" fillId="4" borderId="7" xfId="0" applyFont="1" applyFill="1" applyBorder="1"/>
    <xf numFmtId="0" fontId="10" fillId="4" borderId="8" xfId="0" applyFont="1" applyFill="1" applyBorder="1"/>
    <xf numFmtId="14" fontId="10" fillId="4" borderId="8" xfId="0" applyNumberFormat="1" applyFont="1" applyFill="1" applyBorder="1"/>
    <xf numFmtId="0" fontId="10" fillId="4" borderId="9" xfId="0" applyFont="1" applyFill="1" applyBorder="1"/>
    <xf numFmtId="49" fontId="11" fillId="3" borderId="0" xfId="0" applyNumberFormat="1" applyFont="1" applyFill="1" applyAlignment="1">
      <alignment horizontal="center" vertical="top"/>
    </xf>
    <xf numFmtId="0" fontId="11" fillId="3" borderId="0" xfId="0" applyFont="1" applyFill="1" applyAlignment="1">
      <alignment horizontal="left"/>
    </xf>
    <xf numFmtId="3" fontId="10" fillId="4" borderId="0" xfId="0" applyNumberFormat="1" applyFont="1" applyFill="1" applyBorder="1" applyAlignment="1">
      <alignment horizontal="center"/>
    </xf>
  </cellXfs>
  <cellStyles count="132"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rki.de/DE/Content/InfAZ/N/Neuartiges_Coronavirus/Situationsberichte/Gesamt.html" TargetMode="External"/><Relationship Id="rId1" Type="http://schemas.openxmlformats.org/officeDocument/2006/relationships/hyperlink" Target="https://www.rki.de/DE/Content/InfAZ/N/Neuartiges_Coronavirus/Situationsberichte/Gesam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6"/>
  <sheetViews>
    <sheetView workbookViewId="0">
      <selection activeCell="C13" sqref="C13"/>
    </sheetView>
  </sheetViews>
  <sheetFormatPr baseColWidth="10" defaultColWidth="8.6328125" defaultRowHeight="12.5" x14ac:dyDescent="0.25"/>
  <cols>
    <col min="1" max="1025" width="10.81640625" style="1" customWidth="1"/>
  </cols>
  <sheetData>
    <row r="1" spans="1:1" s="3" customFormat="1" ht="23" customHeight="1" x14ac:dyDescent="0.4">
      <c r="A1" s="2" t="s">
        <v>28</v>
      </c>
    </row>
    <row r="3" spans="1:1" ht="13" x14ac:dyDescent="0.3">
      <c r="A3" s="3" t="s">
        <v>0</v>
      </c>
    </row>
    <row r="4" spans="1:1" x14ac:dyDescent="0.25">
      <c r="A4" s="1" t="s">
        <v>33</v>
      </c>
    </row>
    <row r="5" spans="1:1" x14ac:dyDescent="0.25">
      <c r="A5" s="1" t="s">
        <v>30</v>
      </c>
    </row>
    <row r="6" spans="1:1" x14ac:dyDescent="0.25">
      <c r="A6" s="4" t="s">
        <v>31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H94"/>
  <sheetViews>
    <sheetView tabSelected="1" zoomScale="90" zoomScaleNormal="90" zoomScalePageLayoutView="90" workbookViewId="0">
      <pane xSplit="1" ySplit="8" topLeftCell="B13" activePane="bottomRight" state="frozen"/>
      <selection pane="topRight" activeCell="B1" sqref="B1"/>
      <selection pane="bottomLeft" activeCell="A5" sqref="A5"/>
      <selection pane="bottomRight" activeCell="G30" sqref="G30"/>
    </sheetView>
  </sheetViews>
  <sheetFormatPr baseColWidth="10" defaultColWidth="10.6328125" defaultRowHeight="13" x14ac:dyDescent="0.3"/>
  <cols>
    <col min="1" max="1" width="12.6328125" style="9" customWidth="1"/>
    <col min="2" max="1008" width="10.6328125" style="9"/>
    <col min="1009" max="16384" width="10.6328125" style="10"/>
  </cols>
  <sheetData>
    <row r="1" spans="1:1152" s="7" customFormat="1" ht="18.5" x14ac:dyDescent="0.45">
      <c r="A1" s="5" t="s">
        <v>29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</row>
    <row r="2" spans="1:1152" s="7" customFormat="1" ht="18.5" x14ac:dyDescent="0.45">
      <c r="A2" s="6" t="s">
        <v>61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  <c r="AKL2" s="6"/>
      <c r="AKM2" s="6"/>
      <c r="AKN2" s="6"/>
      <c r="AKO2" s="6"/>
      <c r="AKP2" s="6"/>
      <c r="AKQ2" s="6"/>
      <c r="AKR2" s="6"/>
      <c r="AKS2" s="6"/>
      <c r="AKT2" s="6"/>
      <c r="AKU2" s="6"/>
      <c r="AKV2" s="6"/>
      <c r="AKW2" s="6"/>
      <c r="AKX2" s="6"/>
      <c r="AKY2" s="6"/>
      <c r="AKZ2" s="6"/>
      <c r="ALA2" s="6"/>
      <c r="ALB2" s="6"/>
      <c r="ALC2" s="6"/>
      <c r="ALD2" s="6"/>
      <c r="ALE2" s="6"/>
      <c r="ALF2" s="6"/>
      <c r="ALG2" s="6"/>
      <c r="ALH2" s="6"/>
      <c r="ALI2" s="6"/>
      <c r="ALJ2" s="6"/>
      <c r="ALK2" s="6"/>
      <c r="ALL2" s="6"/>
      <c r="ALM2" s="6"/>
      <c r="ALN2" s="6"/>
      <c r="ALO2" s="6"/>
      <c r="ALP2" s="6"/>
      <c r="ALQ2" s="6"/>
      <c r="ALR2" s="6"/>
      <c r="ALS2" s="6"/>
      <c r="ALT2" s="6"/>
      <c r="ALU2" s="6"/>
      <c r="ALV2" s="6"/>
      <c r="ALW2" s="6"/>
      <c r="ALX2" s="6"/>
      <c r="ALY2" s="6"/>
      <c r="ALZ2" s="6"/>
      <c r="AMA2" s="6"/>
      <c r="AMB2" s="6"/>
      <c r="AMC2" s="6"/>
      <c r="AMD2" s="6"/>
      <c r="AME2" s="6"/>
      <c r="AMF2" s="6"/>
      <c r="AMG2" s="6"/>
      <c r="AMH2" s="6"/>
      <c r="AMI2" s="6"/>
      <c r="AMJ2" s="6"/>
      <c r="AMK2" s="6"/>
      <c r="AML2" s="6"/>
    </row>
    <row r="3" spans="1:1152" x14ac:dyDescent="0.3">
      <c r="A3" s="8" t="s">
        <v>32</v>
      </c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  <c r="AML3" s="9"/>
    </row>
    <row r="6" spans="1:1152" s="8" customFormat="1" x14ac:dyDescent="0.3">
      <c r="A6" s="11"/>
      <c r="B6" s="66"/>
      <c r="C6" s="67"/>
      <c r="D6" s="68"/>
      <c r="E6" s="68"/>
      <c r="F6" s="67"/>
      <c r="G6" s="69"/>
      <c r="H6" s="74"/>
      <c r="I6" s="75"/>
      <c r="J6" s="75"/>
      <c r="K6" s="76"/>
      <c r="L6" s="75"/>
      <c r="M6" s="75"/>
      <c r="N6" s="75"/>
      <c r="O6" s="74"/>
      <c r="P6" s="75"/>
      <c r="Q6" s="75"/>
      <c r="R6" s="76"/>
      <c r="S6" s="75"/>
      <c r="T6" s="75"/>
      <c r="U6" s="75"/>
      <c r="V6" s="74"/>
      <c r="W6" s="75"/>
      <c r="X6" s="75"/>
      <c r="Y6" s="76"/>
      <c r="Z6" s="75"/>
      <c r="AA6" s="75"/>
      <c r="AB6" s="75"/>
      <c r="AC6" s="74"/>
      <c r="AD6" s="75"/>
      <c r="AE6" s="75"/>
      <c r="AF6" s="76"/>
      <c r="AG6" s="75"/>
      <c r="AH6" s="75"/>
      <c r="AI6" s="75"/>
      <c r="AJ6" s="74"/>
      <c r="AK6" s="75"/>
      <c r="AL6" s="75"/>
      <c r="AM6" s="76"/>
      <c r="AN6" s="75"/>
      <c r="AO6" s="75"/>
      <c r="AP6" s="75"/>
      <c r="AQ6" s="74"/>
      <c r="AR6" s="75"/>
      <c r="AS6" s="75"/>
      <c r="AT6" s="76"/>
      <c r="AU6" s="75"/>
      <c r="AV6" s="75"/>
      <c r="AW6" s="75"/>
      <c r="AX6" s="74"/>
      <c r="AY6" s="75"/>
      <c r="AZ6" s="75"/>
      <c r="BA6" s="76"/>
      <c r="BB6" s="75"/>
      <c r="BC6" s="75"/>
      <c r="BD6" s="75"/>
      <c r="BE6" s="74"/>
      <c r="BF6" s="75"/>
      <c r="BG6" s="75"/>
      <c r="BH6" s="76"/>
      <c r="BI6" s="75"/>
      <c r="BJ6" s="75"/>
      <c r="BK6" s="75"/>
      <c r="BL6" s="74"/>
      <c r="BM6" s="75"/>
      <c r="BN6" s="75"/>
      <c r="BO6" s="76"/>
      <c r="BP6" s="75"/>
      <c r="BQ6" s="75"/>
      <c r="BR6" s="75"/>
      <c r="BS6" s="74"/>
      <c r="BT6" s="75"/>
      <c r="BU6" s="75"/>
      <c r="BV6" s="76"/>
      <c r="BW6" s="75"/>
      <c r="BX6" s="75"/>
      <c r="BY6" s="75"/>
      <c r="BZ6" s="75"/>
      <c r="CA6" s="75"/>
      <c r="CB6" s="75"/>
      <c r="CC6" s="76"/>
      <c r="CD6" s="75"/>
      <c r="CE6" s="75"/>
      <c r="CF6" s="75"/>
      <c r="CG6" s="75"/>
      <c r="CH6" s="75"/>
      <c r="CI6" s="75"/>
      <c r="CJ6" s="76"/>
      <c r="CK6" s="75"/>
      <c r="CL6" s="75"/>
      <c r="CM6" s="75"/>
      <c r="CN6" s="75"/>
      <c r="CO6" s="75"/>
      <c r="CP6" s="75" t="s">
        <v>71</v>
      </c>
      <c r="CQ6" s="76"/>
      <c r="CR6" s="75"/>
      <c r="CS6" s="75"/>
      <c r="CT6" s="75"/>
      <c r="CU6" s="75"/>
      <c r="CV6" s="75"/>
      <c r="CW6" s="75"/>
      <c r="CX6" s="76"/>
      <c r="CY6" s="75"/>
      <c r="CZ6" s="75"/>
      <c r="DA6" s="75"/>
      <c r="DB6" s="75"/>
      <c r="DC6" s="75"/>
      <c r="DD6" s="75"/>
      <c r="DE6" s="76"/>
      <c r="DF6" s="75"/>
      <c r="DG6" s="75"/>
      <c r="DH6" s="75"/>
      <c r="DI6" s="75"/>
      <c r="DJ6" s="75"/>
      <c r="DK6" s="75"/>
      <c r="DL6" s="76"/>
      <c r="DM6" s="75"/>
      <c r="DN6" s="75"/>
      <c r="DO6" s="75"/>
      <c r="DP6" s="75"/>
      <c r="DQ6" s="75"/>
      <c r="DR6" s="75"/>
      <c r="DS6" s="76"/>
      <c r="DT6" s="75"/>
      <c r="DU6" s="75"/>
      <c r="DV6" s="75"/>
      <c r="DW6" s="75"/>
      <c r="DX6" s="75"/>
      <c r="DY6" s="75"/>
      <c r="DZ6" s="76"/>
      <c r="EA6" s="75"/>
      <c r="EB6" s="75"/>
      <c r="EC6" s="75"/>
      <c r="ED6" s="75"/>
      <c r="EE6" s="75"/>
      <c r="EF6" s="75"/>
      <c r="EG6" s="76"/>
      <c r="EH6" s="75"/>
      <c r="EI6" s="75"/>
      <c r="EJ6" s="75"/>
      <c r="EK6" s="75"/>
      <c r="EL6" s="75"/>
      <c r="EM6" s="75"/>
      <c r="EN6" s="76"/>
      <c r="EO6" s="75"/>
      <c r="EP6" s="75"/>
      <c r="EQ6" s="75"/>
      <c r="ER6" s="75"/>
      <c r="ES6" s="75"/>
      <c r="ET6" s="75"/>
      <c r="EU6" s="76"/>
      <c r="EV6" s="75"/>
      <c r="EW6" s="75"/>
      <c r="EX6" s="77"/>
      <c r="EY6" s="19"/>
      <c r="EZ6" s="19"/>
      <c r="FA6" s="19"/>
      <c r="FB6" s="19"/>
      <c r="FC6" s="19"/>
      <c r="FD6" s="19"/>
      <c r="FE6" s="19"/>
      <c r="FF6" s="19"/>
      <c r="FG6" s="19"/>
      <c r="FH6" s="19"/>
      <c r="FI6" s="19"/>
      <c r="FJ6" s="19"/>
      <c r="FK6" s="19"/>
      <c r="FL6" s="19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  <c r="IQ6" s="19"/>
      <c r="IR6" s="19"/>
      <c r="IS6" s="19"/>
      <c r="IT6" s="19"/>
      <c r="IU6" s="19"/>
      <c r="IV6" s="19"/>
      <c r="IW6" s="19"/>
      <c r="IX6" s="19"/>
      <c r="IY6" s="19"/>
      <c r="IZ6" s="19"/>
      <c r="JA6" s="19"/>
      <c r="JB6" s="19"/>
      <c r="JC6" s="19"/>
      <c r="JD6" s="19"/>
      <c r="JE6" s="19"/>
      <c r="JF6" s="19"/>
      <c r="JG6" s="19"/>
      <c r="JH6" s="19"/>
      <c r="JI6" s="19"/>
      <c r="JJ6" s="19"/>
      <c r="JK6" s="19"/>
      <c r="JL6" s="19"/>
      <c r="JM6" s="19"/>
      <c r="JN6" s="19"/>
      <c r="JO6" s="19"/>
      <c r="JP6" s="19"/>
      <c r="JQ6" s="19"/>
      <c r="JR6" s="19"/>
      <c r="JS6" s="19"/>
      <c r="JT6" s="19"/>
      <c r="JU6" s="19"/>
      <c r="JV6" s="19"/>
      <c r="JW6" s="19"/>
      <c r="JX6" s="19"/>
      <c r="JY6" s="19"/>
      <c r="JZ6" s="19"/>
      <c r="KA6" s="19"/>
      <c r="KB6" s="19"/>
      <c r="KC6" s="19"/>
      <c r="KD6" s="19"/>
      <c r="KE6" s="19"/>
      <c r="KF6" s="19"/>
      <c r="KG6" s="19"/>
      <c r="KH6" s="19"/>
      <c r="KI6" s="19"/>
      <c r="KJ6" s="19"/>
      <c r="KK6" s="19"/>
      <c r="KL6" s="19"/>
      <c r="KM6" s="19"/>
      <c r="KN6" s="19"/>
      <c r="KO6" s="19"/>
      <c r="KP6" s="19"/>
      <c r="KQ6" s="19"/>
      <c r="KR6" s="19"/>
      <c r="KS6" s="19"/>
      <c r="KT6" s="19"/>
      <c r="KU6" s="19"/>
      <c r="KV6" s="19"/>
      <c r="KW6" s="19"/>
      <c r="KX6" s="19"/>
      <c r="KY6" s="19"/>
      <c r="KZ6" s="19"/>
      <c r="LA6" s="19"/>
      <c r="LB6" s="19"/>
      <c r="LC6" s="19"/>
      <c r="LD6" s="19"/>
      <c r="LE6" s="19"/>
      <c r="LF6" s="19"/>
      <c r="LG6" s="19"/>
      <c r="LH6" s="19"/>
      <c r="LI6" s="19"/>
      <c r="LJ6" s="19"/>
      <c r="LK6" s="19"/>
      <c r="LL6" s="19"/>
      <c r="LM6" s="19"/>
      <c r="LN6" s="19"/>
      <c r="LO6" s="19"/>
      <c r="LP6" s="19"/>
      <c r="LQ6" s="19"/>
      <c r="LR6" s="19"/>
      <c r="LS6" s="19"/>
      <c r="LT6" s="19"/>
      <c r="LU6" s="19"/>
      <c r="LV6" s="19"/>
      <c r="LW6" s="19"/>
      <c r="LX6" s="19"/>
      <c r="LY6" s="19"/>
      <c r="LZ6" s="19"/>
      <c r="MA6" s="19"/>
      <c r="MB6" s="19"/>
      <c r="MC6" s="19"/>
      <c r="MD6" s="19"/>
      <c r="ME6" s="19"/>
      <c r="MF6" s="19"/>
      <c r="MG6" s="19"/>
      <c r="MH6" s="19"/>
      <c r="MI6" s="19"/>
      <c r="MJ6" s="19"/>
      <c r="MK6" s="19"/>
      <c r="ML6" s="19"/>
      <c r="MM6" s="19"/>
      <c r="MN6" s="19"/>
      <c r="MO6" s="19"/>
      <c r="MP6" s="19"/>
      <c r="MQ6" s="19"/>
      <c r="MR6" s="19"/>
      <c r="MS6" s="19"/>
      <c r="MT6" s="19"/>
      <c r="MU6" s="19"/>
      <c r="MV6" s="19"/>
      <c r="MW6" s="19"/>
      <c r="MX6" s="19"/>
      <c r="MY6" s="19"/>
      <c r="MZ6" s="19"/>
      <c r="NA6" s="19"/>
      <c r="NB6" s="19"/>
      <c r="NC6" s="19"/>
      <c r="ND6" s="19"/>
      <c r="NE6" s="19"/>
      <c r="NF6" s="19"/>
      <c r="NG6" s="19"/>
      <c r="NH6" s="19"/>
      <c r="NI6" s="19"/>
      <c r="NJ6" s="19"/>
      <c r="NK6" s="19"/>
      <c r="NL6" s="19"/>
      <c r="NM6" s="19"/>
      <c r="NN6" s="19"/>
      <c r="NO6" s="19"/>
      <c r="NP6" s="19"/>
      <c r="NQ6" s="19"/>
      <c r="NR6" s="19"/>
      <c r="NS6" s="19"/>
      <c r="NT6" s="19"/>
      <c r="NU6" s="19"/>
      <c r="NV6" s="19"/>
      <c r="NW6" s="19"/>
      <c r="NX6" s="19"/>
      <c r="NY6" s="19"/>
      <c r="NZ6" s="19"/>
      <c r="OA6" s="19"/>
      <c r="OB6" s="19"/>
      <c r="OC6" s="19"/>
      <c r="OD6" s="19"/>
      <c r="OE6" s="19"/>
      <c r="OF6" s="19"/>
      <c r="OG6" s="19"/>
      <c r="OH6" s="19"/>
      <c r="OI6" s="19"/>
      <c r="OJ6" s="19"/>
      <c r="OK6" s="19"/>
      <c r="OL6" s="19"/>
      <c r="OM6" s="19"/>
      <c r="ON6" s="19"/>
      <c r="OO6" s="19"/>
      <c r="OP6" s="19"/>
      <c r="OQ6" s="19"/>
      <c r="OR6" s="19"/>
      <c r="OS6" s="19"/>
      <c r="OT6" s="19"/>
      <c r="OU6" s="19"/>
      <c r="OV6" s="19"/>
      <c r="OW6" s="19"/>
      <c r="OX6" s="19"/>
      <c r="OY6" s="19"/>
      <c r="OZ6" s="19"/>
      <c r="PA6" s="19"/>
      <c r="PB6" s="19"/>
      <c r="PC6" s="19"/>
      <c r="PD6" s="19"/>
      <c r="PE6" s="19"/>
      <c r="PF6" s="19"/>
      <c r="PG6" s="19"/>
      <c r="PH6" s="19"/>
      <c r="PI6" s="19"/>
      <c r="PJ6" s="19"/>
      <c r="PK6" s="19"/>
      <c r="PL6" s="19"/>
      <c r="PM6" s="19"/>
      <c r="PN6" s="19"/>
      <c r="PO6" s="19"/>
      <c r="PP6" s="19"/>
      <c r="PQ6" s="19"/>
      <c r="PR6" s="19"/>
      <c r="PS6" s="19"/>
      <c r="PT6" s="19"/>
      <c r="PU6" s="19"/>
      <c r="PV6" s="19"/>
      <c r="PW6" s="19"/>
      <c r="PX6" s="19"/>
      <c r="PY6" s="19"/>
      <c r="PZ6" s="19"/>
      <c r="QA6" s="19"/>
      <c r="QB6" s="19"/>
      <c r="QC6" s="19"/>
      <c r="QD6" s="19"/>
      <c r="QE6" s="19"/>
      <c r="QF6" s="19"/>
      <c r="QG6" s="19"/>
      <c r="QH6" s="19"/>
      <c r="QI6" s="19"/>
      <c r="QJ6" s="19"/>
      <c r="QK6" s="19"/>
      <c r="QL6" s="19"/>
      <c r="QM6" s="19"/>
      <c r="QN6" s="19"/>
      <c r="QO6" s="19"/>
      <c r="QP6" s="19"/>
      <c r="QQ6" s="19"/>
      <c r="QR6" s="19"/>
      <c r="QS6" s="19"/>
      <c r="QT6" s="19"/>
      <c r="QU6" s="19"/>
      <c r="QV6" s="19"/>
      <c r="QW6" s="19"/>
      <c r="QX6" s="19"/>
      <c r="QY6" s="19"/>
      <c r="QZ6" s="19"/>
      <c r="RA6" s="19"/>
      <c r="RB6" s="19"/>
      <c r="RC6" s="19"/>
      <c r="RD6" s="19"/>
      <c r="RE6" s="19"/>
      <c r="RF6" s="19"/>
      <c r="RG6" s="19"/>
      <c r="RH6" s="19"/>
      <c r="RI6" s="19"/>
      <c r="RJ6" s="19"/>
      <c r="RK6" s="19"/>
      <c r="RL6" s="19"/>
      <c r="RM6" s="19"/>
      <c r="RN6" s="19"/>
      <c r="RO6" s="19"/>
      <c r="RP6" s="19"/>
      <c r="RQ6" s="19"/>
      <c r="RR6" s="19"/>
      <c r="RS6" s="19"/>
      <c r="RT6" s="19"/>
      <c r="RU6" s="19"/>
      <c r="RV6" s="19"/>
      <c r="RW6" s="19"/>
      <c r="RX6" s="19"/>
      <c r="RY6" s="19"/>
      <c r="RZ6" s="19"/>
      <c r="SA6" s="19"/>
      <c r="SB6" s="19"/>
      <c r="SC6" s="19"/>
      <c r="SD6" s="19"/>
      <c r="SE6" s="19"/>
      <c r="SF6" s="19"/>
      <c r="SG6" s="19"/>
      <c r="SH6" s="19"/>
      <c r="SI6" s="19"/>
      <c r="SJ6" s="19"/>
      <c r="SK6" s="19"/>
      <c r="SL6" s="19"/>
      <c r="SM6" s="19"/>
      <c r="SN6" s="19"/>
      <c r="SO6" s="19"/>
      <c r="SP6" s="19"/>
      <c r="SQ6" s="19"/>
      <c r="SR6" s="19"/>
      <c r="SS6" s="19"/>
      <c r="ST6" s="19"/>
      <c r="SU6" s="19"/>
      <c r="SV6" s="19"/>
      <c r="SW6" s="19"/>
      <c r="SX6" s="19"/>
      <c r="SY6" s="19"/>
      <c r="SZ6" s="19"/>
      <c r="TA6" s="19"/>
      <c r="TB6" s="19"/>
      <c r="TC6" s="19"/>
      <c r="TD6" s="19"/>
      <c r="TE6" s="19"/>
      <c r="TF6" s="19"/>
      <c r="TG6" s="19"/>
      <c r="TH6" s="19"/>
      <c r="TI6" s="19"/>
      <c r="TJ6" s="19"/>
      <c r="TK6" s="19"/>
      <c r="TL6" s="19"/>
      <c r="TM6" s="19"/>
      <c r="TN6" s="19"/>
      <c r="TO6" s="19"/>
      <c r="TP6" s="19"/>
      <c r="TQ6" s="19"/>
      <c r="TR6" s="19"/>
      <c r="TS6" s="19"/>
      <c r="TT6" s="19"/>
      <c r="TU6" s="19"/>
      <c r="TV6" s="19"/>
      <c r="TW6" s="19"/>
      <c r="TX6" s="19"/>
      <c r="TY6" s="19"/>
      <c r="TZ6" s="19"/>
      <c r="UA6" s="19"/>
      <c r="UB6" s="19"/>
      <c r="UC6" s="19"/>
      <c r="UD6" s="19"/>
      <c r="UE6" s="19"/>
      <c r="UF6" s="19"/>
      <c r="UG6" s="19"/>
      <c r="UH6" s="19"/>
      <c r="UI6" s="19"/>
      <c r="UJ6" s="19"/>
      <c r="UK6" s="19"/>
      <c r="UL6" s="19"/>
      <c r="UM6" s="19"/>
      <c r="UN6" s="19"/>
      <c r="UO6" s="19"/>
      <c r="UP6" s="19"/>
      <c r="UQ6" s="19"/>
      <c r="UR6" s="19"/>
      <c r="US6" s="19"/>
      <c r="UT6" s="19"/>
      <c r="UU6" s="19"/>
      <c r="UV6" s="19"/>
      <c r="UW6" s="19"/>
      <c r="UX6" s="19"/>
      <c r="UY6" s="19"/>
      <c r="UZ6" s="19"/>
      <c r="VA6" s="19"/>
      <c r="VB6" s="19"/>
      <c r="VC6" s="19"/>
      <c r="VD6" s="19"/>
      <c r="VE6" s="19"/>
      <c r="VF6" s="19"/>
      <c r="VG6" s="19"/>
      <c r="VH6" s="19"/>
      <c r="VI6" s="19"/>
      <c r="VJ6" s="19"/>
      <c r="VK6" s="19"/>
      <c r="VL6" s="19"/>
      <c r="VM6" s="19"/>
      <c r="VN6" s="19"/>
      <c r="VO6" s="19"/>
      <c r="VP6" s="19"/>
      <c r="VQ6" s="19"/>
      <c r="VR6" s="19"/>
      <c r="VS6" s="19"/>
      <c r="VT6" s="19"/>
      <c r="VU6" s="19"/>
      <c r="VV6" s="19"/>
      <c r="VW6" s="19"/>
      <c r="VX6" s="19"/>
      <c r="VY6" s="19"/>
      <c r="VZ6" s="19"/>
      <c r="WA6" s="19"/>
      <c r="WB6" s="19"/>
      <c r="WC6" s="19"/>
      <c r="WD6" s="19"/>
      <c r="WE6" s="19"/>
      <c r="WF6" s="19"/>
      <c r="WG6" s="19"/>
      <c r="WH6" s="19"/>
      <c r="WI6" s="19"/>
      <c r="WJ6" s="19"/>
      <c r="WK6" s="19"/>
      <c r="WL6" s="19"/>
      <c r="WM6" s="19"/>
      <c r="WN6" s="19"/>
      <c r="WO6" s="19"/>
      <c r="WP6" s="19"/>
      <c r="WQ6" s="19"/>
      <c r="WR6" s="19"/>
      <c r="WS6" s="19"/>
      <c r="WT6" s="19"/>
      <c r="WU6" s="19"/>
      <c r="WV6" s="19"/>
      <c r="WW6" s="19"/>
      <c r="WX6" s="19"/>
      <c r="WY6" s="19"/>
      <c r="WZ6" s="19"/>
      <c r="XA6" s="19"/>
      <c r="XB6" s="19"/>
      <c r="XC6" s="19"/>
      <c r="XD6" s="19"/>
      <c r="XE6" s="19"/>
      <c r="XF6" s="19"/>
      <c r="XG6" s="19"/>
      <c r="XH6" s="19"/>
      <c r="XI6" s="19"/>
      <c r="XJ6" s="19"/>
      <c r="XK6" s="19"/>
      <c r="XL6" s="19"/>
      <c r="XM6" s="19"/>
      <c r="XN6" s="19"/>
      <c r="XO6" s="19"/>
      <c r="XP6" s="19"/>
      <c r="XQ6" s="19"/>
      <c r="XR6" s="19"/>
      <c r="XS6" s="19"/>
      <c r="XT6" s="19"/>
      <c r="XU6" s="19"/>
      <c r="XV6" s="19"/>
      <c r="XW6" s="19"/>
      <c r="XX6" s="19"/>
      <c r="XY6" s="19"/>
      <c r="XZ6" s="19"/>
      <c r="YA6" s="19"/>
      <c r="YB6" s="19"/>
      <c r="YC6" s="19"/>
      <c r="YD6" s="19"/>
      <c r="YE6" s="19"/>
      <c r="YF6" s="19"/>
      <c r="YG6" s="19"/>
      <c r="YH6" s="19"/>
      <c r="YI6" s="19"/>
      <c r="YJ6" s="19"/>
      <c r="YK6" s="19"/>
      <c r="YL6" s="19"/>
      <c r="YM6" s="19"/>
      <c r="YN6" s="19"/>
      <c r="YO6" s="19"/>
      <c r="YP6" s="19"/>
      <c r="YQ6" s="19"/>
      <c r="YR6" s="19"/>
      <c r="YS6" s="19"/>
      <c r="YT6" s="19"/>
      <c r="YU6" s="19"/>
      <c r="YV6" s="19"/>
      <c r="YW6" s="19"/>
      <c r="YX6" s="19"/>
      <c r="YY6" s="19"/>
      <c r="YZ6" s="19"/>
      <c r="ZA6" s="19"/>
      <c r="ZB6" s="19"/>
      <c r="ZC6" s="19"/>
      <c r="ZD6" s="19"/>
      <c r="ZE6" s="19"/>
      <c r="ZF6" s="19"/>
      <c r="ZG6" s="19"/>
      <c r="ZH6" s="19"/>
      <c r="ZI6" s="19"/>
      <c r="ZJ6" s="19"/>
      <c r="ZK6" s="19"/>
      <c r="ZL6" s="19"/>
      <c r="ZM6" s="19"/>
      <c r="ZN6" s="19"/>
      <c r="ZO6" s="19"/>
      <c r="ZP6" s="19"/>
      <c r="ZQ6" s="19"/>
      <c r="ZR6" s="19"/>
      <c r="ZS6" s="19"/>
      <c r="ZT6" s="19"/>
      <c r="ZU6" s="19"/>
      <c r="ZV6" s="19"/>
      <c r="ZW6" s="19"/>
      <c r="ZX6" s="19"/>
      <c r="ZY6" s="19"/>
      <c r="ZZ6" s="19"/>
      <c r="AAA6" s="19"/>
      <c r="AAB6" s="19"/>
      <c r="AAC6" s="19"/>
      <c r="AAD6" s="19"/>
      <c r="AAE6" s="19"/>
      <c r="AAF6" s="19"/>
      <c r="AAG6" s="19"/>
      <c r="AAH6" s="19"/>
      <c r="AAI6" s="19"/>
      <c r="AAJ6" s="19"/>
      <c r="AAK6" s="19"/>
      <c r="AAL6" s="19"/>
      <c r="AAM6" s="19"/>
      <c r="AAN6" s="19"/>
      <c r="AAO6" s="19"/>
      <c r="AAP6" s="19"/>
      <c r="AAQ6" s="19"/>
      <c r="AAR6" s="19"/>
      <c r="AAS6" s="19"/>
      <c r="AAT6" s="19"/>
      <c r="AAU6" s="19"/>
      <c r="AAV6" s="19"/>
      <c r="AAW6" s="19"/>
      <c r="AAX6" s="19"/>
      <c r="AAY6" s="19"/>
      <c r="AAZ6" s="19"/>
      <c r="ABA6" s="19"/>
      <c r="ABB6" s="19"/>
      <c r="ABC6" s="19"/>
      <c r="ABD6" s="19"/>
      <c r="ABE6" s="19"/>
      <c r="ABF6" s="19"/>
      <c r="ABG6" s="19"/>
      <c r="ABH6" s="19"/>
      <c r="ABI6" s="19"/>
      <c r="ABJ6" s="19"/>
      <c r="ABK6" s="19"/>
      <c r="ABL6" s="19"/>
      <c r="ABM6" s="19"/>
      <c r="ABN6" s="19"/>
      <c r="ABO6" s="19"/>
      <c r="ABP6" s="19"/>
      <c r="ABQ6" s="19"/>
      <c r="ABR6" s="19"/>
      <c r="ABS6" s="19"/>
      <c r="ABT6" s="19"/>
      <c r="ABU6" s="19"/>
      <c r="ABV6" s="19"/>
      <c r="ABW6" s="19"/>
      <c r="ABX6" s="19"/>
      <c r="ABY6" s="19"/>
      <c r="ABZ6" s="19"/>
      <c r="ACA6" s="19"/>
      <c r="ACB6" s="19"/>
      <c r="ACC6" s="19"/>
      <c r="ACD6" s="19"/>
      <c r="ACE6" s="19"/>
      <c r="ACF6" s="19"/>
      <c r="ACG6" s="19"/>
      <c r="ACH6" s="19"/>
      <c r="ACI6" s="19"/>
      <c r="ACJ6" s="19"/>
      <c r="ACK6" s="19"/>
      <c r="ACL6" s="19"/>
      <c r="ACM6" s="19"/>
      <c r="ACN6" s="19"/>
      <c r="ACO6" s="19"/>
      <c r="ACP6" s="19"/>
      <c r="ACQ6" s="19"/>
      <c r="ACR6" s="19"/>
      <c r="ACS6" s="19"/>
      <c r="ACT6" s="19"/>
      <c r="ACU6" s="19"/>
      <c r="ACV6" s="19"/>
      <c r="ACW6" s="19"/>
      <c r="ACX6" s="19"/>
      <c r="ACY6" s="19"/>
      <c r="ACZ6" s="19"/>
      <c r="ADA6" s="19"/>
      <c r="ADB6" s="19"/>
      <c r="ADC6" s="19"/>
      <c r="ADD6" s="19"/>
      <c r="ADE6" s="19"/>
      <c r="ADF6" s="19"/>
      <c r="ADG6" s="19"/>
      <c r="ADH6" s="19"/>
      <c r="ADI6" s="19"/>
      <c r="ADJ6" s="19"/>
      <c r="ADK6" s="19"/>
      <c r="ADL6" s="19"/>
      <c r="ADM6" s="19"/>
      <c r="ADN6" s="19"/>
      <c r="ADO6" s="19"/>
      <c r="ADP6" s="19"/>
      <c r="ADQ6" s="19"/>
      <c r="ADR6" s="19"/>
      <c r="ADS6" s="19"/>
      <c r="ADT6" s="19"/>
      <c r="ADU6" s="19"/>
      <c r="ADV6" s="19"/>
      <c r="ADW6" s="19"/>
      <c r="ADX6" s="19"/>
      <c r="ADY6" s="19"/>
      <c r="ADZ6" s="19"/>
      <c r="AEA6" s="19"/>
      <c r="AEB6" s="19"/>
      <c r="AEC6" s="19"/>
      <c r="AED6" s="19"/>
      <c r="AEE6" s="19"/>
      <c r="AEF6" s="19"/>
      <c r="AEG6" s="19"/>
      <c r="AEH6" s="19"/>
      <c r="AEI6" s="19"/>
      <c r="AEJ6" s="19"/>
      <c r="AEK6" s="19"/>
      <c r="AEL6" s="19"/>
      <c r="AEM6" s="19"/>
      <c r="AEN6" s="19"/>
      <c r="AEO6" s="19"/>
      <c r="AEP6" s="19"/>
      <c r="AEQ6" s="19"/>
      <c r="AER6" s="19"/>
      <c r="AES6" s="19"/>
      <c r="AET6" s="19"/>
      <c r="AEU6" s="19"/>
      <c r="AEV6" s="19"/>
      <c r="AEW6" s="19"/>
      <c r="AEX6" s="19"/>
      <c r="AEY6" s="19"/>
      <c r="AEZ6" s="19"/>
      <c r="AFA6" s="19"/>
      <c r="AFB6" s="19"/>
      <c r="AFC6" s="19"/>
      <c r="AFD6" s="19"/>
      <c r="AFE6" s="19"/>
      <c r="AFF6" s="19"/>
      <c r="AFG6" s="19"/>
      <c r="AFH6" s="19"/>
      <c r="AFI6" s="19"/>
      <c r="AFJ6" s="19"/>
      <c r="AFK6" s="19"/>
      <c r="AFL6" s="19"/>
      <c r="AFM6" s="19"/>
      <c r="AFN6" s="19"/>
      <c r="AFO6" s="19"/>
      <c r="AFP6" s="19"/>
      <c r="AFQ6" s="19"/>
      <c r="AFR6" s="19"/>
      <c r="AFS6" s="19"/>
      <c r="AFT6" s="19"/>
      <c r="AFU6" s="19"/>
      <c r="AFV6" s="19"/>
      <c r="AFW6" s="19"/>
      <c r="AFX6" s="19"/>
      <c r="AFY6" s="19"/>
      <c r="AFZ6" s="19"/>
      <c r="AGA6" s="19"/>
      <c r="AGB6" s="19"/>
      <c r="AGC6" s="19"/>
      <c r="AGD6" s="19"/>
      <c r="AGE6" s="19"/>
      <c r="AGF6" s="19"/>
      <c r="AGG6" s="19"/>
      <c r="AGH6" s="19"/>
      <c r="AGI6" s="19"/>
      <c r="AGJ6" s="19"/>
      <c r="AGK6" s="19"/>
      <c r="AGL6" s="19"/>
      <c r="AGM6" s="19"/>
      <c r="AGN6" s="19"/>
      <c r="AGO6" s="19"/>
      <c r="AGP6" s="19"/>
      <c r="AGQ6" s="19"/>
      <c r="AGR6" s="19"/>
      <c r="AGS6" s="19"/>
      <c r="AGT6" s="19"/>
      <c r="AGU6" s="19"/>
      <c r="AGV6" s="19"/>
      <c r="AGW6" s="19"/>
      <c r="AGX6" s="19"/>
      <c r="AGY6" s="19"/>
      <c r="AGZ6" s="19"/>
      <c r="AHA6" s="19"/>
      <c r="AHB6" s="19"/>
      <c r="AHC6" s="19"/>
      <c r="AHD6" s="19"/>
      <c r="AHE6" s="19"/>
      <c r="AHF6" s="19"/>
      <c r="AHG6" s="19"/>
      <c r="AHH6" s="19"/>
      <c r="AHI6" s="19"/>
      <c r="AHJ6" s="19"/>
      <c r="AHK6" s="19"/>
      <c r="AHL6" s="19"/>
      <c r="AHM6" s="19"/>
      <c r="AHN6" s="19"/>
      <c r="AHO6" s="19"/>
      <c r="AHP6" s="19"/>
      <c r="AHQ6" s="19"/>
      <c r="AHR6" s="19"/>
      <c r="AHS6" s="19"/>
      <c r="AHT6" s="19"/>
      <c r="AHU6" s="19"/>
      <c r="AHV6" s="19"/>
      <c r="AHW6" s="19"/>
      <c r="AHX6" s="19"/>
      <c r="AHY6" s="19"/>
      <c r="AHZ6" s="19"/>
      <c r="AIA6" s="19"/>
      <c r="AIB6" s="19"/>
      <c r="AIC6" s="19"/>
      <c r="AID6" s="19"/>
      <c r="AIE6" s="19"/>
      <c r="AIF6" s="19"/>
      <c r="AIG6" s="19"/>
      <c r="AIH6" s="19"/>
      <c r="AII6" s="19"/>
      <c r="AIJ6" s="19"/>
      <c r="AIK6" s="19"/>
      <c r="AIL6" s="19"/>
      <c r="AIM6" s="19"/>
      <c r="AIN6" s="19"/>
      <c r="AIO6" s="19"/>
      <c r="AIP6" s="19"/>
      <c r="AIQ6" s="19"/>
      <c r="AIR6" s="19"/>
      <c r="AIS6" s="19"/>
      <c r="AIT6" s="19"/>
      <c r="AIU6" s="19"/>
      <c r="AIV6" s="19"/>
      <c r="AIW6" s="19"/>
      <c r="AIX6" s="19"/>
      <c r="AIY6" s="19"/>
      <c r="AIZ6" s="19"/>
      <c r="AJA6" s="19"/>
      <c r="AJB6" s="19"/>
      <c r="AJC6" s="19"/>
      <c r="AJD6" s="19"/>
      <c r="AJE6" s="19"/>
      <c r="AJF6" s="19"/>
      <c r="AJG6" s="19"/>
      <c r="AJH6" s="19"/>
      <c r="AJI6" s="19"/>
      <c r="AJJ6" s="19"/>
      <c r="AJK6" s="19"/>
      <c r="AJL6" s="19"/>
      <c r="AJM6" s="19"/>
      <c r="AJN6" s="19"/>
      <c r="AJO6" s="19"/>
      <c r="AJP6" s="19"/>
      <c r="AJQ6" s="19"/>
      <c r="AJR6" s="19"/>
      <c r="AJS6" s="19"/>
      <c r="AJT6" s="19"/>
      <c r="AJU6" s="19"/>
      <c r="AJV6" s="19"/>
      <c r="AJW6" s="19"/>
      <c r="AJX6" s="19"/>
      <c r="AJY6" s="19"/>
      <c r="AJZ6" s="19"/>
      <c r="AKA6" s="19"/>
      <c r="AKB6" s="19"/>
      <c r="AKC6" s="19"/>
      <c r="AKD6" s="19"/>
      <c r="AKE6" s="19"/>
      <c r="AKF6" s="19"/>
      <c r="AKG6" s="19"/>
      <c r="AKH6" s="19"/>
      <c r="AKI6" s="19"/>
      <c r="AKJ6" s="19"/>
      <c r="AKK6" s="19"/>
      <c r="AKL6" s="19"/>
      <c r="AKM6" s="19"/>
      <c r="AKN6" s="19"/>
      <c r="AKO6" s="19"/>
      <c r="AKP6" s="19"/>
      <c r="AKQ6" s="19"/>
      <c r="AKR6" s="19"/>
      <c r="AKS6" s="19"/>
      <c r="AKT6" s="19"/>
      <c r="AKU6" s="19"/>
      <c r="AKV6" s="19"/>
      <c r="AKW6" s="19"/>
      <c r="AKX6" s="19"/>
      <c r="AKY6" s="19"/>
      <c r="AKZ6" s="19"/>
      <c r="ALA6" s="19"/>
      <c r="ALB6" s="19"/>
      <c r="ALC6" s="19"/>
      <c r="ALD6" s="19"/>
      <c r="ALE6" s="19"/>
      <c r="ALF6" s="19"/>
      <c r="ALG6" s="19"/>
      <c r="ALH6" s="19"/>
      <c r="ALI6" s="19"/>
      <c r="ALJ6" s="19"/>
      <c r="ALK6" s="19"/>
      <c r="ALL6" s="19"/>
      <c r="ALM6" s="19"/>
      <c r="ALN6" s="19"/>
      <c r="ALO6" s="19"/>
      <c r="ALP6" s="19"/>
      <c r="ALQ6" s="19"/>
      <c r="ALR6" s="19"/>
      <c r="ALS6" s="19"/>
      <c r="ALT6" s="19"/>
      <c r="ALU6" s="19"/>
      <c r="ALV6" s="19"/>
      <c r="ALW6" s="19"/>
      <c r="ALX6" s="19"/>
      <c r="ALY6" s="19"/>
      <c r="ALZ6" s="19"/>
      <c r="AMA6" s="19"/>
      <c r="AMB6" s="19"/>
      <c r="AMC6" s="19"/>
      <c r="AMD6" s="19"/>
      <c r="AME6" s="19"/>
      <c r="AMF6" s="19"/>
      <c r="AMG6" s="19"/>
      <c r="AMH6" s="19"/>
      <c r="AMI6" s="19"/>
      <c r="AMJ6" s="19"/>
      <c r="AMK6" s="19"/>
      <c r="AML6" s="19"/>
      <c r="AMM6" s="19"/>
      <c r="AMN6" s="19"/>
      <c r="AMO6" s="19"/>
      <c r="AMP6" s="19"/>
      <c r="AMQ6" s="19"/>
      <c r="AMR6" s="19"/>
      <c r="AMS6" s="19"/>
      <c r="AMT6" s="19"/>
      <c r="AMU6" s="19"/>
      <c r="AMV6" s="19"/>
      <c r="AMW6" s="19"/>
      <c r="AMX6" s="19"/>
      <c r="AMY6" s="19"/>
      <c r="AMZ6" s="19"/>
      <c r="ANA6" s="19"/>
      <c r="ANB6" s="19"/>
      <c r="ANC6" s="19"/>
      <c r="AND6" s="19"/>
      <c r="ANE6" s="19"/>
      <c r="ANF6" s="19"/>
      <c r="ANG6" s="19"/>
      <c r="ANH6" s="19"/>
      <c r="ANI6" s="19"/>
      <c r="ANJ6" s="19"/>
      <c r="ANK6" s="19"/>
      <c r="ANL6" s="19"/>
      <c r="ANM6" s="19"/>
      <c r="ANN6" s="19"/>
      <c r="ANO6" s="19"/>
      <c r="ANP6" s="19"/>
      <c r="ANQ6" s="19"/>
      <c r="ANR6" s="19"/>
      <c r="ANS6" s="19"/>
      <c r="ANT6" s="19"/>
      <c r="ANU6" s="19"/>
      <c r="ANV6" s="19"/>
      <c r="ANW6" s="19"/>
      <c r="ANX6" s="19"/>
      <c r="ANY6" s="19"/>
      <c r="ANZ6" s="19"/>
      <c r="AOA6" s="19"/>
      <c r="AOB6" s="19"/>
      <c r="AOC6" s="19"/>
      <c r="AOD6" s="19"/>
      <c r="AOE6" s="19"/>
      <c r="AOF6" s="19"/>
      <c r="AOG6" s="19"/>
      <c r="AOH6" s="19"/>
      <c r="AOI6" s="19"/>
      <c r="AOJ6" s="19"/>
      <c r="AOK6" s="19"/>
      <c r="AOL6" s="19"/>
      <c r="AOM6" s="19"/>
      <c r="AON6" s="19"/>
      <c r="AOO6" s="19"/>
      <c r="AOP6" s="19"/>
      <c r="AOQ6" s="19"/>
      <c r="AOR6" s="19"/>
      <c r="AOS6" s="19"/>
      <c r="AOT6" s="19"/>
      <c r="AOU6" s="19"/>
      <c r="AOV6" s="19"/>
      <c r="AOW6" s="19"/>
      <c r="AOX6" s="19"/>
      <c r="AOY6" s="19"/>
      <c r="AOZ6" s="19"/>
      <c r="APA6" s="19"/>
      <c r="APB6" s="19"/>
      <c r="APC6" s="19"/>
      <c r="APD6" s="19"/>
      <c r="APE6" s="19"/>
      <c r="APF6" s="19"/>
      <c r="APG6" s="19"/>
      <c r="APH6" s="19"/>
      <c r="API6" s="19"/>
      <c r="APJ6" s="19"/>
      <c r="APK6" s="19"/>
      <c r="APL6" s="19"/>
      <c r="APM6" s="19"/>
      <c r="APN6" s="19"/>
      <c r="APO6" s="19"/>
      <c r="APP6" s="19"/>
      <c r="APQ6" s="19"/>
      <c r="APR6" s="19"/>
      <c r="APS6" s="19"/>
      <c r="APT6" s="19"/>
      <c r="APU6" s="19"/>
      <c r="APV6" s="19"/>
      <c r="APW6" s="19"/>
      <c r="APX6" s="19"/>
      <c r="APY6" s="19"/>
      <c r="APZ6" s="19"/>
      <c r="AQA6" s="19"/>
      <c r="AQB6" s="19"/>
      <c r="AQC6" s="19"/>
      <c r="AQD6" s="19"/>
      <c r="AQE6" s="19"/>
      <c r="AQF6" s="19"/>
      <c r="AQG6" s="19"/>
      <c r="AQH6" s="19"/>
      <c r="AQI6" s="19"/>
      <c r="AQJ6" s="19"/>
      <c r="AQK6" s="19"/>
      <c r="AQL6" s="19"/>
      <c r="AQM6" s="19"/>
      <c r="AQN6" s="19"/>
      <c r="AQO6" s="19"/>
      <c r="AQP6" s="19"/>
      <c r="AQQ6" s="19"/>
      <c r="AQR6" s="19"/>
      <c r="AQS6" s="19"/>
      <c r="AQT6" s="19"/>
      <c r="AQU6" s="19"/>
      <c r="AQV6" s="19"/>
      <c r="AQW6" s="19"/>
      <c r="AQX6" s="19"/>
      <c r="AQY6" s="19"/>
      <c r="AQZ6" s="19"/>
      <c r="ARA6" s="19"/>
      <c r="ARB6" s="19"/>
      <c r="ARC6" s="19"/>
      <c r="ARD6" s="19"/>
      <c r="ARE6" s="19"/>
      <c r="ARF6" s="19"/>
      <c r="ARG6" s="19"/>
      <c r="ARH6" s="19"/>
    </row>
    <row r="7" spans="1:1152" s="8" customFormat="1" x14ac:dyDescent="0.3">
      <c r="A7" s="65"/>
      <c r="B7" s="70"/>
      <c r="C7" s="71"/>
      <c r="D7" s="72" t="s">
        <v>74</v>
      </c>
      <c r="E7" s="72"/>
      <c r="F7" s="71"/>
      <c r="G7" s="73"/>
      <c r="H7" s="61"/>
      <c r="I7" s="62"/>
      <c r="J7" s="62"/>
      <c r="K7" s="63">
        <v>43940</v>
      </c>
      <c r="L7" s="62"/>
      <c r="M7" s="62"/>
      <c r="N7" s="64"/>
      <c r="O7" s="61"/>
      <c r="P7" s="62"/>
      <c r="Q7" s="62"/>
      <c r="R7" s="63">
        <v>43939</v>
      </c>
      <c r="S7" s="62"/>
      <c r="T7" s="62"/>
      <c r="U7" s="64"/>
      <c r="V7" s="61"/>
      <c r="W7" s="62"/>
      <c r="X7" s="62"/>
      <c r="Y7" s="63">
        <v>43938</v>
      </c>
      <c r="Z7" s="62"/>
      <c r="AA7" s="62"/>
      <c r="AB7" s="64"/>
      <c r="AC7" s="61"/>
      <c r="AD7" s="62"/>
      <c r="AE7" s="62"/>
      <c r="AF7" s="63">
        <v>43937</v>
      </c>
      <c r="AG7" s="62"/>
      <c r="AH7" s="62"/>
      <c r="AI7" s="64"/>
      <c r="AJ7" s="61"/>
      <c r="AK7" s="62"/>
      <c r="AL7" s="62"/>
      <c r="AM7" s="63">
        <v>43936</v>
      </c>
      <c r="AN7" s="62"/>
      <c r="AO7" s="62"/>
      <c r="AP7" s="64"/>
      <c r="AQ7" s="61"/>
      <c r="AR7" s="62"/>
      <c r="AS7" s="62"/>
      <c r="AT7" s="63">
        <v>43935</v>
      </c>
      <c r="AU7" s="62"/>
      <c r="AV7" s="62"/>
      <c r="AW7" s="64"/>
      <c r="AX7" s="61"/>
      <c r="AY7" s="62"/>
      <c r="AZ7" s="62"/>
      <c r="BA7" s="63">
        <v>43934</v>
      </c>
      <c r="BB7" s="62"/>
      <c r="BC7" s="62"/>
      <c r="BD7" s="64"/>
      <c r="BE7" s="61"/>
      <c r="BF7" s="62"/>
      <c r="BG7" s="62"/>
      <c r="BH7" s="63">
        <v>43933</v>
      </c>
      <c r="BI7" s="62"/>
      <c r="BJ7" s="62"/>
      <c r="BK7" s="64"/>
      <c r="BL7" s="61"/>
      <c r="BM7" s="62"/>
      <c r="BN7" s="62"/>
      <c r="BO7" s="63">
        <v>43932</v>
      </c>
      <c r="BP7" s="62"/>
      <c r="BQ7" s="62"/>
      <c r="BR7" s="64"/>
      <c r="BS7" s="61"/>
      <c r="BT7" s="62"/>
      <c r="BU7" s="62"/>
      <c r="BV7" s="63">
        <v>43931</v>
      </c>
      <c r="BW7" s="62"/>
      <c r="BX7" s="62"/>
      <c r="BY7" s="64"/>
      <c r="BZ7" s="61"/>
      <c r="CA7" s="62"/>
      <c r="CB7" s="62"/>
      <c r="CC7" s="63">
        <v>43930</v>
      </c>
      <c r="CD7" s="62"/>
      <c r="CE7" s="62"/>
      <c r="CF7" s="64"/>
      <c r="CG7" s="61"/>
      <c r="CH7" s="62"/>
      <c r="CI7" s="62"/>
      <c r="CJ7" s="63">
        <v>43929</v>
      </c>
      <c r="CK7" s="62"/>
      <c r="CL7" s="62"/>
      <c r="CM7" s="64"/>
      <c r="CN7" s="61"/>
      <c r="CO7" s="62"/>
      <c r="CP7" s="62"/>
      <c r="CQ7" s="63">
        <v>43928</v>
      </c>
      <c r="CR7" s="62"/>
      <c r="CS7" s="62"/>
      <c r="CT7" s="64"/>
      <c r="CU7" s="61"/>
      <c r="CV7" s="62"/>
      <c r="CW7" s="62"/>
      <c r="CX7" s="63">
        <v>43927</v>
      </c>
      <c r="CY7" s="62"/>
      <c r="CZ7" s="62"/>
      <c r="DA7" s="64"/>
      <c r="DB7" s="61"/>
      <c r="DC7" s="62"/>
      <c r="DD7" s="62"/>
      <c r="DE7" s="63">
        <v>43926</v>
      </c>
      <c r="DF7" s="62"/>
      <c r="DG7" s="62"/>
      <c r="DH7" s="64"/>
      <c r="DI7" s="61"/>
      <c r="DJ7" s="62"/>
      <c r="DK7" s="62"/>
      <c r="DL7" s="63">
        <v>43925</v>
      </c>
      <c r="DM7" s="62"/>
      <c r="DN7" s="62"/>
      <c r="DO7" s="64"/>
      <c r="DP7" s="61"/>
      <c r="DQ7" s="62"/>
      <c r="DR7" s="62"/>
      <c r="DS7" s="63">
        <v>43924</v>
      </c>
      <c r="DT7" s="62"/>
      <c r="DU7" s="62"/>
      <c r="DV7" s="64"/>
      <c r="DW7" s="61"/>
      <c r="DX7" s="62"/>
      <c r="DY7" s="62"/>
      <c r="DZ7" s="63">
        <v>43923</v>
      </c>
      <c r="EA7" s="62"/>
      <c r="EB7" s="62"/>
      <c r="EC7" s="64"/>
      <c r="ED7" s="61"/>
      <c r="EE7" s="62"/>
      <c r="EF7" s="62"/>
      <c r="EG7" s="63">
        <v>43922</v>
      </c>
      <c r="EH7" s="62"/>
      <c r="EI7" s="62"/>
      <c r="EJ7" s="64"/>
      <c r="EK7" s="61"/>
      <c r="EL7" s="62"/>
      <c r="EM7" s="62"/>
      <c r="EN7" s="63">
        <v>43921</v>
      </c>
      <c r="EO7" s="62"/>
      <c r="EP7" s="62"/>
      <c r="EQ7" s="64"/>
      <c r="ER7" s="61"/>
      <c r="ES7" s="62"/>
      <c r="ET7" s="62"/>
      <c r="EU7" s="63">
        <v>43921</v>
      </c>
      <c r="EV7" s="62"/>
      <c r="EW7" s="62"/>
      <c r="EX7" s="64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  <c r="IQ7" s="19"/>
      <c r="IR7" s="19"/>
      <c r="IS7" s="19"/>
      <c r="IT7" s="19"/>
      <c r="IU7" s="19"/>
      <c r="IV7" s="19"/>
      <c r="IW7" s="19"/>
      <c r="IX7" s="19"/>
      <c r="IY7" s="19"/>
      <c r="IZ7" s="19"/>
      <c r="JA7" s="19"/>
      <c r="JB7" s="19"/>
      <c r="JC7" s="19"/>
      <c r="JD7" s="19"/>
      <c r="JE7" s="19"/>
      <c r="JF7" s="19"/>
      <c r="JG7" s="19"/>
      <c r="JH7" s="19"/>
      <c r="JI7" s="19"/>
      <c r="JJ7" s="19"/>
      <c r="JK7" s="19"/>
      <c r="JL7" s="19"/>
      <c r="JM7" s="19"/>
      <c r="JN7" s="19"/>
      <c r="JO7" s="19"/>
      <c r="JP7" s="19"/>
      <c r="JQ7" s="19"/>
      <c r="JR7" s="19"/>
      <c r="JS7" s="19"/>
      <c r="JT7" s="19"/>
      <c r="JU7" s="19"/>
      <c r="JV7" s="19"/>
      <c r="JW7" s="19"/>
      <c r="JX7" s="19"/>
      <c r="JY7" s="19"/>
      <c r="JZ7" s="19"/>
      <c r="KA7" s="19"/>
      <c r="KB7" s="19"/>
      <c r="KC7" s="19"/>
      <c r="KD7" s="19"/>
      <c r="KE7" s="19"/>
      <c r="KF7" s="19"/>
      <c r="KG7" s="19"/>
      <c r="KH7" s="19"/>
      <c r="KI7" s="19"/>
      <c r="KJ7" s="19"/>
      <c r="KK7" s="19"/>
      <c r="KL7" s="19"/>
      <c r="KM7" s="19"/>
      <c r="KN7" s="19"/>
      <c r="KO7" s="19"/>
      <c r="KP7" s="19"/>
      <c r="KQ7" s="19"/>
      <c r="KR7" s="19"/>
      <c r="KS7" s="19"/>
      <c r="KT7" s="19"/>
      <c r="KU7" s="19"/>
      <c r="KV7" s="19"/>
      <c r="KW7" s="19"/>
      <c r="KX7" s="19"/>
      <c r="KY7" s="19"/>
      <c r="KZ7" s="19"/>
      <c r="LA7" s="19"/>
      <c r="LB7" s="19"/>
      <c r="LC7" s="19"/>
      <c r="LD7" s="19"/>
      <c r="LE7" s="19"/>
      <c r="LF7" s="19"/>
      <c r="LG7" s="19"/>
      <c r="LH7" s="19"/>
      <c r="LI7" s="19"/>
      <c r="LJ7" s="19"/>
      <c r="LK7" s="19"/>
      <c r="LL7" s="19"/>
      <c r="LM7" s="19"/>
      <c r="LN7" s="19"/>
      <c r="LO7" s="19"/>
      <c r="LP7" s="19"/>
      <c r="LQ7" s="19"/>
      <c r="LR7" s="19"/>
      <c r="LS7" s="19"/>
      <c r="LT7" s="19"/>
      <c r="LU7" s="19"/>
      <c r="LV7" s="19"/>
      <c r="LW7" s="19"/>
      <c r="LX7" s="19"/>
      <c r="LY7" s="19"/>
      <c r="LZ7" s="19"/>
      <c r="MA7" s="19"/>
      <c r="MB7" s="19"/>
      <c r="MC7" s="19"/>
      <c r="MD7" s="19"/>
      <c r="ME7" s="19"/>
      <c r="MF7" s="19"/>
      <c r="MG7" s="19"/>
      <c r="MH7" s="19"/>
      <c r="MI7" s="19"/>
      <c r="MJ7" s="19"/>
      <c r="MK7" s="19"/>
      <c r="ML7" s="19"/>
      <c r="MM7" s="19"/>
      <c r="MN7" s="19"/>
      <c r="MO7" s="19"/>
      <c r="MP7" s="19"/>
      <c r="MQ7" s="19"/>
      <c r="MR7" s="19"/>
      <c r="MS7" s="19"/>
      <c r="MT7" s="19"/>
      <c r="MU7" s="19"/>
      <c r="MV7" s="19"/>
      <c r="MW7" s="19"/>
      <c r="MX7" s="19"/>
      <c r="MY7" s="19"/>
      <c r="MZ7" s="19"/>
      <c r="NA7" s="19"/>
      <c r="NB7" s="19"/>
      <c r="NC7" s="19"/>
      <c r="ND7" s="19"/>
      <c r="NE7" s="19"/>
      <c r="NF7" s="19"/>
      <c r="NG7" s="19"/>
      <c r="NH7" s="19"/>
      <c r="NI7" s="19"/>
      <c r="NJ7" s="19"/>
      <c r="NK7" s="19"/>
      <c r="NL7" s="19"/>
      <c r="NM7" s="19"/>
      <c r="NN7" s="19"/>
      <c r="NO7" s="19"/>
      <c r="NP7" s="19"/>
      <c r="NQ7" s="19"/>
      <c r="NR7" s="19"/>
      <c r="NS7" s="19"/>
      <c r="NT7" s="19"/>
      <c r="NU7" s="19"/>
      <c r="NV7" s="19"/>
      <c r="NW7" s="19"/>
      <c r="NX7" s="19"/>
      <c r="NY7" s="19"/>
      <c r="NZ7" s="19"/>
      <c r="OA7" s="19"/>
      <c r="OB7" s="19"/>
      <c r="OC7" s="19"/>
      <c r="OD7" s="19"/>
      <c r="OE7" s="19"/>
      <c r="OF7" s="19"/>
      <c r="OG7" s="19"/>
      <c r="OH7" s="19"/>
      <c r="OI7" s="19"/>
      <c r="OJ7" s="19"/>
      <c r="OK7" s="19"/>
      <c r="OL7" s="19"/>
      <c r="OM7" s="19"/>
      <c r="ON7" s="19"/>
      <c r="OO7" s="19"/>
      <c r="OP7" s="19"/>
      <c r="OQ7" s="19"/>
      <c r="OR7" s="19"/>
      <c r="OS7" s="19"/>
      <c r="OT7" s="19"/>
      <c r="OU7" s="19"/>
      <c r="OV7" s="19"/>
      <c r="OW7" s="19"/>
      <c r="OX7" s="19"/>
      <c r="OY7" s="19"/>
      <c r="OZ7" s="19"/>
      <c r="PA7" s="19"/>
      <c r="PB7" s="19"/>
      <c r="PC7" s="19"/>
      <c r="PD7" s="19"/>
      <c r="PE7" s="19"/>
      <c r="PF7" s="19"/>
      <c r="PG7" s="19"/>
      <c r="PH7" s="19"/>
      <c r="PI7" s="19"/>
      <c r="PJ7" s="19"/>
      <c r="PK7" s="19"/>
      <c r="PL7" s="19"/>
      <c r="PM7" s="19"/>
      <c r="PN7" s="19"/>
      <c r="PO7" s="19"/>
      <c r="PP7" s="19"/>
      <c r="PQ7" s="19"/>
      <c r="PR7" s="19"/>
      <c r="PS7" s="19"/>
      <c r="PT7" s="19"/>
      <c r="PU7" s="19"/>
      <c r="PV7" s="19"/>
      <c r="PW7" s="19"/>
      <c r="PX7" s="19"/>
      <c r="PY7" s="19"/>
      <c r="PZ7" s="19"/>
      <c r="QA7" s="19"/>
      <c r="QB7" s="19"/>
      <c r="QC7" s="19"/>
      <c r="QD7" s="19"/>
      <c r="QE7" s="19"/>
      <c r="QF7" s="19"/>
      <c r="QG7" s="19"/>
      <c r="QH7" s="19"/>
      <c r="QI7" s="19"/>
      <c r="QJ7" s="19"/>
      <c r="QK7" s="19"/>
      <c r="QL7" s="19"/>
      <c r="QM7" s="19"/>
      <c r="QN7" s="19"/>
      <c r="QO7" s="19"/>
      <c r="QP7" s="19"/>
      <c r="QQ7" s="19"/>
      <c r="QR7" s="19"/>
      <c r="QS7" s="19"/>
      <c r="QT7" s="19"/>
      <c r="QU7" s="19"/>
      <c r="QV7" s="19"/>
      <c r="QW7" s="19"/>
      <c r="QX7" s="19"/>
      <c r="QY7" s="19"/>
      <c r="QZ7" s="19"/>
      <c r="RA7" s="19"/>
      <c r="RB7" s="19"/>
      <c r="RC7" s="19"/>
      <c r="RD7" s="19"/>
      <c r="RE7" s="19"/>
      <c r="RF7" s="19"/>
      <c r="RG7" s="19"/>
      <c r="RH7" s="19"/>
      <c r="RI7" s="19"/>
      <c r="RJ7" s="19"/>
      <c r="RK7" s="19"/>
      <c r="RL7" s="19"/>
      <c r="RM7" s="19"/>
      <c r="RN7" s="19"/>
      <c r="RO7" s="19"/>
      <c r="RP7" s="19"/>
      <c r="RQ7" s="19"/>
      <c r="RR7" s="19"/>
      <c r="RS7" s="19"/>
      <c r="RT7" s="19"/>
      <c r="RU7" s="19"/>
      <c r="RV7" s="19"/>
      <c r="RW7" s="19"/>
      <c r="RX7" s="19"/>
      <c r="RY7" s="19"/>
      <c r="RZ7" s="19"/>
      <c r="SA7" s="19"/>
      <c r="SB7" s="19"/>
      <c r="SC7" s="19"/>
      <c r="SD7" s="19"/>
      <c r="SE7" s="19"/>
      <c r="SF7" s="19"/>
      <c r="SG7" s="19"/>
      <c r="SH7" s="19"/>
      <c r="SI7" s="19"/>
      <c r="SJ7" s="19"/>
      <c r="SK7" s="19"/>
      <c r="SL7" s="19"/>
      <c r="SM7" s="19"/>
      <c r="SN7" s="19"/>
      <c r="SO7" s="19"/>
      <c r="SP7" s="19"/>
      <c r="SQ7" s="19"/>
      <c r="SR7" s="19"/>
      <c r="SS7" s="19"/>
      <c r="ST7" s="19"/>
      <c r="SU7" s="19"/>
      <c r="SV7" s="19"/>
      <c r="SW7" s="19"/>
      <c r="SX7" s="19"/>
      <c r="SY7" s="19"/>
      <c r="SZ7" s="19"/>
      <c r="TA7" s="19"/>
      <c r="TB7" s="19"/>
      <c r="TC7" s="19"/>
      <c r="TD7" s="19"/>
      <c r="TE7" s="19"/>
      <c r="TF7" s="19"/>
      <c r="TG7" s="19"/>
      <c r="TH7" s="19"/>
      <c r="TI7" s="19"/>
      <c r="TJ7" s="19"/>
      <c r="TK7" s="19"/>
      <c r="TL7" s="19"/>
      <c r="TM7" s="19"/>
      <c r="TN7" s="19"/>
      <c r="TO7" s="19"/>
      <c r="TP7" s="19"/>
      <c r="TQ7" s="19"/>
      <c r="TR7" s="19"/>
      <c r="TS7" s="19"/>
      <c r="TT7" s="19"/>
      <c r="TU7" s="19"/>
      <c r="TV7" s="19"/>
      <c r="TW7" s="19"/>
      <c r="TX7" s="19"/>
      <c r="TY7" s="19"/>
      <c r="TZ7" s="19"/>
      <c r="UA7" s="19"/>
      <c r="UB7" s="19"/>
      <c r="UC7" s="19"/>
      <c r="UD7" s="19"/>
      <c r="UE7" s="19"/>
      <c r="UF7" s="19"/>
      <c r="UG7" s="19"/>
      <c r="UH7" s="19"/>
      <c r="UI7" s="19"/>
      <c r="UJ7" s="19"/>
      <c r="UK7" s="19"/>
      <c r="UL7" s="19"/>
      <c r="UM7" s="19"/>
      <c r="UN7" s="19"/>
      <c r="UO7" s="19"/>
      <c r="UP7" s="19"/>
      <c r="UQ7" s="19"/>
      <c r="UR7" s="19"/>
      <c r="US7" s="19"/>
      <c r="UT7" s="19"/>
      <c r="UU7" s="19"/>
      <c r="UV7" s="19"/>
      <c r="UW7" s="19"/>
      <c r="UX7" s="19"/>
      <c r="UY7" s="19"/>
      <c r="UZ7" s="19"/>
      <c r="VA7" s="19"/>
      <c r="VB7" s="19"/>
      <c r="VC7" s="19"/>
      <c r="VD7" s="19"/>
      <c r="VE7" s="19"/>
      <c r="VF7" s="19"/>
      <c r="VG7" s="19"/>
      <c r="VH7" s="19"/>
      <c r="VI7" s="19"/>
      <c r="VJ7" s="19"/>
      <c r="VK7" s="19"/>
      <c r="VL7" s="19"/>
      <c r="VM7" s="19"/>
      <c r="VN7" s="19"/>
      <c r="VO7" s="19"/>
      <c r="VP7" s="19"/>
      <c r="VQ7" s="19"/>
      <c r="VR7" s="19"/>
      <c r="VS7" s="19"/>
      <c r="VT7" s="19"/>
      <c r="VU7" s="19"/>
      <c r="VV7" s="19"/>
      <c r="VW7" s="19"/>
      <c r="VX7" s="19"/>
      <c r="VY7" s="19"/>
      <c r="VZ7" s="19"/>
      <c r="WA7" s="19"/>
      <c r="WB7" s="19"/>
      <c r="WC7" s="19"/>
      <c r="WD7" s="19"/>
      <c r="WE7" s="19"/>
      <c r="WF7" s="19"/>
      <c r="WG7" s="19"/>
      <c r="WH7" s="19"/>
      <c r="WI7" s="19"/>
      <c r="WJ7" s="19"/>
      <c r="WK7" s="19"/>
      <c r="WL7" s="19"/>
      <c r="WM7" s="19"/>
      <c r="WN7" s="19"/>
      <c r="WO7" s="19"/>
      <c r="WP7" s="19"/>
      <c r="WQ7" s="19"/>
      <c r="WR7" s="19"/>
      <c r="WS7" s="19"/>
      <c r="WT7" s="19"/>
      <c r="WU7" s="19"/>
      <c r="WV7" s="19"/>
      <c r="WW7" s="19"/>
      <c r="WX7" s="19"/>
      <c r="WY7" s="19"/>
      <c r="WZ7" s="19"/>
      <c r="XA7" s="19"/>
      <c r="XB7" s="19"/>
      <c r="XC7" s="19"/>
      <c r="XD7" s="19"/>
      <c r="XE7" s="19"/>
      <c r="XF7" s="19"/>
      <c r="XG7" s="19"/>
      <c r="XH7" s="19"/>
      <c r="XI7" s="19"/>
      <c r="XJ7" s="19"/>
      <c r="XK7" s="19"/>
      <c r="XL7" s="19"/>
      <c r="XM7" s="19"/>
      <c r="XN7" s="19"/>
      <c r="XO7" s="19"/>
      <c r="XP7" s="19"/>
      <c r="XQ7" s="19"/>
      <c r="XR7" s="19"/>
      <c r="XS7" s="19"/>
      <c r="XT7" s="19"/>
      <c r="XU7" s="19"/>
      <c r="XV7" s="19"/>
      <c r="XW7" s="19"/>
      <c r="XX7" s="19"/>
      <c r="XY7" s="19"/>
      <c r="XZ7" s="19"/>
      <c r="YA7" s="19"/>
      <c r="YB7" s="19"/>
      <c r="YC7" s="19"/>
      <c r="YD7" s="19"/>
      <c r="YE7" s="19"/>
      <c r="YF7" s="19"/>
      <c r="YG7" s="19"/>
      <c r="YH7" s="19"/>
      <c r="YI7" s="19"/>
      <c r="YJ7" s="19"/>
      <c r="YK7" s="19"/>
      <c r="YL7" s="19"/>
      <c r="YM7" s="19"/>
      <c r="YN7" s="19"/>
      <c r="YO7" s="19"/>
      <c r="YP7" s="19"/>
      <c r="YQ7" s="19"/>
      <c r="YR7" s="19"/>
      <c r="YS7" s="19"/>
      <c r="YT7" s="19"/>
      <c r="YU7" s="19"/>
      <c r="YV7" s="19"/>
      <c r="YW7" s="19"/>
      <c r="YX7" s="19"/>
      <c r="YY7" s="19"/>
      <c r="YZ7" s="19"/>
      <c r="ZA7" s="19"/>
      <c r="ZB7" s="19"/>
      <c r="ZC7" s="19"/>
      <c r="ZD7" s="19"/>
      <c r="ZE7" s="19"/>
      <c r="ZF7" s="19"/>
      <c r="ZG7" s="19"/>
      <c r="ZH7" s="19"/>
      <c r="ZI7" s="19"/>
      <c r="ZJ7" s="19"/>
      <c r="ZK7" s="19"/>
      <c r="ZL7" s="19"/>
      <c r="ZM7" s="19"/>
      <c r="ZN7" s="19"/>
      <c r="ZO7" s="19"/>
      <c r="ZP7" s="19"/>
      <c r="ZQ7" s="19"/>
      <c r="ZR7" s="19"/>
      <c r="ZS7" s="19"/>
      <c r="ZT7" s="19"/>
      <c r="ZU7" s="19"/>
      <c r="ZV7" s="19"/>
      <c r="ZW7" s="19"/>
      <c r="ZX7" s="19"/>
      <c r="ZY7" s="19"/>
      <c r="ZZ7" s="19"/>
      <c r="AAA7" s="19"/>
      <c r="AAB7" s="19"/>
      <c r="AAC7" s="19"/>
      <c r="AAD7" s="19"/>
      <c r="AAE7" s="19"/>
      <c r="AAF7" s="19"/>
      <c r="AAG7" s="19"/>
      <c r="AAH7" s="19"/>
      <c r="AAI7" s="19"/>
      <c r="AAJ7" s="19"/>
      <c r="AAK7" s="19"/>
      <c r="AAL7" s="19"/>
      <c r="AAM7" s="19"/>
      <c r="AAN7" s="19"/>
      <c r="AAO7" s="19"/>
      <c r="AAP7" s="19"/>
      <c r="AAQ7" s="19"/>
      <c r="AAR7" s="19"/>
      <c r="AAS7" s="19"/>
      <c r="AAT7" s="19"/>
      <c r="AAU7" s="19"/>
      <c r="AAV7" s="19"/>
      <c r="AAW7" s="19"/>
      <c r="AAX7" s="19"/>
      <c r="AAY7" s="19"/>
      <c r="AAZ7" s="19"/>
      <c r="ABA7" s="19"/>
      <c r="ABB7" s="19"/>
      <c r="ABC7" s="19"/>
      <c r="ABD7" s="19"/>
      <c r="ABE7" s="19"/>
      <c r="ABF7" s="19"/>
      <c r="ABG7" s="19"/>
      <c r="ABH7" s="19"/>
      <c r="ABI7" s="19"/>
      <c r="ABJ7" s="19"/>
      <c r="ABK7" s="19"/>
      <c r="ABL7" s="19"/>
      <c r="ABM7" s="19"/>
      <c r="ABN7" s="19"/>
      <c r="ABO7" s="19"/>
      <c r="ABP7" s="19"/>
      <c r="ABQ7" s="19"/>
      <c r="ABR7" s="19"/>
      <c r="ABS7" s="19"/>
      <c r="ABT7" s="19"/>
      <c r="ABU7" s="19"/>
      <c r="ABV7" s="19"/>
      <c r="ABW7" s="19"/>
      <c r="ABX7" s="19"/>
      <c r="ABY7" s="19"/>
      <c r="ABZ7" s="19"/>
      <c r="ACA7" s="19"/>
      <c r="ACB7" s="19"/>
      <c r="ACC7" s="19"/>
      <c r="ACD7" s="19"/>
      <c r="ACE7" s="19"/>
      <c r="ACF7" s="19"/>
      <c r="ACG7" s="19"/>
      <c r="ACH7" s="19"/>
      <c r="ACI7" s="19"/>
      <c r="ACJ7" s="19"/>
      <c r="ACK7" s="19"/>
      <c r="ACL7" s="19"/>
      <c r="ACM7" s="19"/>
      <c r="ACN7" s="19"/>
      <c r="ACO7" s="19"/>
      <c r="ACP7" s="19"/>
      <c r="ACQ7" s="19"/>
      <c r="ACR7" s="19"/>
      <c r="ACS7" s="19"/>
      <c r="ACT7" s="19"/>
      <c r="ACU7" s="19"/>
      <c r="ACV7" s="19"/>
      <c r="ACW7" s="19"/>
      <c r="ACX7" s="19"/>
      <c r="ACY7" s="19"/>
      <c r="ACZ7" s="19"/>
      <c r="ADA7" s="19"/>
      <c r="ADB7" s="19"/>
      <c r="ADC7" s="19"/>
      <c r="ADD7" s="19"/>
      <c r="ADE7" s="19"/>
      <c r="ADF7" s="19"/>
      <c r="ADG7" s="19"/>
      <c r="ADH7" s="19"/>
      <c r="ADI7" s="19"/>
      <c r="ADJ7" s="19"/>
      <c r="ADK7" s="19"/>
      <c r="ADL7" s="19"/>
      <c r="ADM7" s="19"/>
      <c r="ADN7" s="19"/>
      <c r="ADO7" s="19"/>
      <c r="ADP7" s="19"/>
      <c r="ADQ7" s="19"/>
      <c r="ADR7" s="19"/>
      <c r="ADS7" s="19"/>
      <c r="ADT7" s="19"/>
      <c r="ADU7" s="19"/>
      <c r="ADV7" s="19"/>
      <c r="ADW7" s="19"/>
      <c r="ADX7" s="19"/>
      <c r="ADY7" s="19"/>
      <c r="ADZ7" s="19"/>
      <c r="AEA7" s="19"/>
      <c r="AEB7" s="19"/>
      <c r="AEC7" s="19"/>
      <c r="AED7" s="19"/>
      <c r="AEE7" s="19"/>
      <c r="AEF7" s="19"/>
      <c r="AEG7" s="19"/>
      <c r="AEH7" s="19"/>
      <c r="AEI7" s="19"/>
      <c r="AEJ7" s="19"/>
      <c r="AEK7" s="19"/>
      <c r="AEL7" s="19"/>
      <c r="AEM7" s="19"/>
      <c r="AEN7" s="19"/>
      <c r="AEO7" s="19"/>
      <c r="AEP7" s="19"/>
      <c r="AEQ7" s="19"/>
      <c r="AER7" s="19"/>
      <c r="AES7" s="19"/>
      <c r="AET7" s="19"/>
      <c r="AEU7" s="19"/>
      <c r="AEV7" s="19"/>
      <c r="AEW7" s="19"/>
      <c r="AEX7" s="19"/>
      <c r="AEY7" s="19"/>
      <c r="AEZ7" s="19"/>
      <c r="AFA7" s="19"/>
      <c r="AFB7" s="19"/>
      <c r="AFC7" s="19"/>
      <c r="AFD7" s="19"/>
      <c r="AFE7" s="19"/>
      <c r="AFF7" s="19"/>
      <c r="AFG7" s="19"/>
      <c r="AFH7" s="19"/>
      <c r="AFI7" s="19"/>
      <c r="AFJ7" s="19"/>
      <c r="AFK7" s="19"/>
      <c r="AFL7" s="19"/>
      <c r="AFM7" s="19"/>
      <c r="AFN7" s="19"/>
      <c r="AFO7" s="19"/>
      <c r="AFP7" s="19"/>
      <c r="AFQ7" s="19"/>
      <c r="AFR7" s="19"/>
      <c r="AFS7" s="19"/>
      <c r="AFT7" s="19"/>
      <c r="AFU7" s="19"/>
      <c r="AFV7" s="19"/>
      <c r="AFW7" s="19"/>
      <c r="AFX7" s="19"/>
      <c r="AFY7" s="19"/>
      <c r="AFZ7" s="19"/>
      <c r="AGA7" s="19"/>
      <c r="AGB7" s="19"/>
      <c r="AGC7" s="19"/>
      <c r="AGD7" s="19"/>
      <c r="AGE7" s="19"/>
      <c r="AGF7" s="19"/>
      <c r="AGG7" s="19"/>
      <c r="AGH7" s="19"/>
      <c r="AGI7" s="19"/>
      <c r="AGJ7" s="19"/>
      <c r="AGK7" s="19"/>
      <c r="AGL7" s="19"/>
      <c r="AGM7" s="19"/>
      <c r="AGN7" s="19"/>
      <c r="AGO7" s="19"/>
      <c r="AGP7" s="19"/>
      <c r="AGQ7" s="19"/>
      <c r="AGR7" s="19"/>
      <c r="AGS7" s="19"/>
      <c r="AGT7" s="19"/>
      <c r="AGU7" s="19"/>
      <c r="AGV7" s="19"/>
      <c r="AGW7" s="19"/>
      <c r="AGX7" s="19"/>
      <c r="AGY7" s="19"/>
      <c r="AGZ7" s="19"/>
      <c r="AHA7" s="19"/>
      <c r="AHB7" s="19"/>
      <c r="AHC7" s="19"/>
      <c r="AHD7" s="19"/>
      <c r="AHE7" s="19"/>
      <c r="AHF7" s="19"/>
      <c r="AHG7" s="19"/>
      <c r="AHH7" s="19"/>
      <c r="AHI7" s="19"/>
      <c r="AHJ7" s="19"/>
      <c r="AHK7" s="19"/>
      <c r="AHL7" s="19"/>
      <c r="AHM7" s="19"/>
      <c r="AHN7" s="19"/>
      <c r="AHO7" s="19"/>
      <c r="AHP7" s="19"/>
      <c r="AHQ7" s="19"/>
      <c r="AHR7" s="19"/>
      <c r="AHS7" s="19"/>
      <c r="AHT7" s="19"/>
      <c r="AHU7" s="19"/>
      <c r="AHV7" s="19"/>
      <c r="AHW7" s="19"/>
      <c r="AHX7" s="19"/>
      <c r="AHY7" s="19"/>
      <c r="AHZ7" s="19"/>
      <c r="AIA7" s="19"/>
      <c r="AIB7" s="19"/>
      <c r="AIC7" s="19"/>
      <c r="AID7" s="19"/>
      <c r="AIE7" s="19"/>
      <c r="AIF7" s="19"/>
      <c r="AIG7" s="19"/>
      <c r="AIH7" s="19"/>
      <c r="AII7" s="19"/>
      <c r="AIJ7" s="19"/>
      <c r="AIK7" s="19"/>
      <c r="AIL7" s="19"/>
      <c r="AIM7" s="19"/>
      <c r="AIN7" s="19"/>
      <c r="AIO7" s="19"/>
      <c r="AIP7" s="19"/>
      <c r="AIQ7" s="19"/>
      <c r="AIR7" s="19"/>
      <c r="AIS7" s="19"/>
      <c r="AIT7" s="19"/>
      <c r="AIU7" s="19"/>
      <c r="AIV7" s="19"/>
      <c r="AIW7" s="19"/>
      <c r="AIX7" s="19"/>
      <c r="AIY7" s="19"/>
      <c r="AIZ7" s="19"/>
      <c r="AJA7" s="19"/>
      <c r="AJB7" s="19"/>
      <c r="AJC7" s="19"/>
      <c r="AJD7" s="19"/>
      <c r="AJE7" s="19"/>
      <c r="AJF7" s="19"/>
      <c r="AJG7" s="19"/>
      <c r="AJH7" s="19"/>
      <c r="AJI7" s="19"/>
      <c r="AJJ7" s="19"/>
      <c r="AJK7" s="19"/>
      <c r="AJL7" s="19"/>
      <c r="AJM7" s="19"/>
      <c r="AJN7" s="19"/>
      <c r="AJO7" s="19"/>
      <c r="AJP7" s="19"/>
      <c r="AJQ7" s="19"/>
      <c r="AJR7" s="19"/>
      <c r="AJS7" s="19"/>
      <c r="AJT7" s="19"/>
      <c r="AJU7" s="19"/>
      <c r="AJV7" s="19"/>
      <c r="AJW7" s="19"/>
      <c r="AJX7" s="19"/>
      <c r="AJY7" s="19"/>
      <c r="AJZ7" s="19"/>
      <c r="AKA7" s="19"/>
      <c r="AKB7" s="19"/>
      <c r="AKC7" s="19"/>
      <c r="AKD7" s="19"/>
      <c r="AKE7" s="19"/>
      <c r="AKF7" s="19"/>
      <c r="AKG7" s="19"/>
      <c r="AKH7" s="19"/>
      <c r="AKI7" s="19"/>
      <c r="AKJ7" s="19"/>
      <c r="AKK7" s="19"/>
      <c r="AKL7" s="19"/>
      <c r="AKM7" s="19"/>
      <c r="AKN7" s="19"/>
      <c r="AKO7" s="19"/>
      <c r="AKP7" s="19"/>
      <c r="AKQ7" s="19"/>
      <c r="AKR7" s="19"/>
      <c r="AKS7" s="19"/>
      <c r="AKT7" s="19"/>
      <c r="AKU7" s="19"/>
      <c r="AKV7" s="19"/>
      <c r="AKW7" s="19"/>
      <c r="AKX7" s="19"/>
      <c r="AKY7" s="19"/>
      <c r="AKZ7" s="19"/>
      <c r="ALA7" s="19"/>
      <c r="ALB7" s="19"/>
      <c r="ALC7" s="19"/>
      <c r="ALD7" s="19"/>
      <c r="ALE7" s="19"/>
      <c r="ALF7" s="19"/>
      <c r="ALG7" s="19"/>
      <c r="ALH7" s="19"/>
      <c r="ALI7" s="19"/>
      <c r="ALJ7" s="19"/>
      <c r="ALK7" s="19"/>
      <c r="ALL7" s="19"/>
      <c r="ALM7" s="19"/>
      <c r="ALN7" s="19"/>
      <c r="ALO7" s="19"/>
      <c r="ALP7" s="19"/>
      <c r="ALQ7" s="19"/>
      <c r="ALR7" s="19"/>
      <c r="ALS7" s="19"/>
      <c r="ALT7" s="19"/>
      <c r="ALU7" s="19"/>
      <c r="ALV7" s="19"/>
      <c r="ALW7" s="19"/>
      <c r="ALX7" s="19"/>
      <c r="ALY7" s="19"/>
      <c r="ALZ7" s="19"/>
      <c r="AMA7" s="19"/>
      <c r="AMB7" s="19"/>
      <c r="AMC7" s="19"/>
      <c r="AMD7" s="19"/>
      <c r="AME7" s="19"/>
      <c r="AMF7" s="19"/>
      <c r="AMG7" s="19"/>
      <c r="AMH7" s="19"/>
      <c r="AMI7" s="19"/>
      <c r="AMJ7" s="19"/>
      <c r="AMK7" s="19"/>
      <c r="AML7" s="19"/>
      <c r="AMM7" s="19"/>
      <c r="AMN7" s="19"/>
      <c r="AMO7" s="19"/>
      <c r="AMP7" s="19"/>
      <c r="AMQ7" s="19"/>
      <c r="AMR7" s="19"/>
      <c r="AMS7" s="19"/>
      <c r="AMT7" s="19"/>
      <c r="AMU7" s="19"/>
      <c r="AMV7" s="19"/>
      <c r="AMW7" s="19"/>
      <c r="AMX7" s="19"/>
      <c r="AMY7" s="19"/>
      <c r="AMZ7" s="19"/>
      <c r="ANA7" s="19"/>
      <c r="ANB7" s="19"/>
      <c r="ANC7" s="19"/>
      <c r="AND7" s="19"/>
      <c r="ANE7" s="19"/>
      <c r="ANF7" s="19"/>
      <c r="ANG7" s="19"/>
      <c r="ANH7" s="19"/>
      <c r="ANI7" s="19"/>
      <c r="ANJ7" s="19"/>
      <c r="ANK7" s="19"/>
      <c r="ANL7" s="19"/>
      <c r="ANM7" s="19"/>
      <c r="ANN7" s="19"/>
      <c r="ANO7" s="19"/>
      <c r="ANP7" s="19"/>
      <c r="ANQ7" s="19"/>
      <c r="ANR7" s="19"/>
      <c r="ANS7" s="19"/>
      <c r="ANT7" s="19"/>
      <c r="ANU7" s="19"/>
      <c r="ANV7" s="19"/>
      <c r="ANW7" s="19"/>
      <c r="ANX7" s="19"/>
      <c r="ANY7" s="19"/>
      <c r="ANZ7" s="19"/>
      <c r="AOA7" s="19"/>
      <c r="AOB7" s="19"/>
      <c r="AOC7" s="19"/>
      <c r="AOD7" s="19"/>
      <c r="AOE7" s="19"/>
      <c r="AOF7" s="19"/>
      <c r="AOG7" s="19"/>
      <c r="AOH7" s="19"/>
      <c r="AOI7" s="19"/>
      <c r="AOJ7" s="19"/>
      <c r="AOK7" s="19"/>
      <c r="AOL7" s="19"/>
      <c r="AOM7" s="19"/>
      <c r="AON7" s="19"/>
      <c r="AOO7" s="19"/>
      <c r="AOP7" s="19"/>
      <c r="AOQ7" s="19"/>
      <c r="AOR7" s="19"/>
      <c r="AOS7" s="19"/>
      <c r="AOT7" s="19"/>
      <c r="AOU7" s="19"/>
      <c r="AOV7" s="19"/>
      <c r="AOW7" s="19"/>
      <c r="AOX7" s="19"/>
      <c r="AOY7" s="19"/>
      <c r="AOZ7" s="19"/>
      <c r="APA7" s="19"/>
      <c r="APB7" s="19"/>
      <c r="APC7" s="19"/>
      <c r="APD7" s="19"/>
      <c r="APE7" s="19"/>
      <c r="APF7" s="19"/>
      <c r="APG7" s="19"/>
      <c r="APH7" s="19"/>
      <c r="API7" s="19"/>
      <c r="APJ7" s="19"/>
      <c r="APK7" s="19"/>
      <c r="APL7" s="19"/>
      <c r="APM7" s="19"/>
      <c r="APN7" s="19"/>
      <c r="APO7" s="19"/>
      <c r="APP7" s="19"/>
      <c r="APQ7" s="19"/>
      <c r="APR7" s="19"/>
      <c r="APS7" s="19"/>
      <c r="APT7" s="19"/>
      <c r="APU7" s="19"/>
      <c r="APV7" s="19"/>
      <c r="APW7" s="19"/>
      <c r="APX7" s="19"/>
      <c r="APY7" s="19"/>
      <c r="APZ7" s="19"/>
      <c r="AQA7" s="19"/>
      <c r="AQB7" s="19"/>
      <c r="AQC7" s="19"/>
      <c r="AQD7" s="19"/>
      <c r="AQE7" s="19"/>
      <c r="AQF7" s="19"/>
      <c r="AQG7" s="19"/>
      <c r="AQH7" s="19"/>
      <c r="AQI7" s="19"/>
      <c r="AQJ7" s="19"/>
      <c r="AQK7" s="19"/>
      <c r="AQL7" s="19"/>
      <c r="AQM7" s="19"/>
      <c r="AQN7" s="19"/>
      <c r="AQO7" s="19"/>
      <c r="AQP7" s="19"/>
      <c r="AQQ7" s="19"/>
      <c r="AQR7" s="19"/>
      <c r="AQS7" s="19"/>
      <c r="AQT7" s="19"/>
      <c r="AQU7" s="19"/>
      <c r="AQV7" s="19"/>
      <c r="AQW7" s="19"/>
      <c r="AQX7" s="19"/>
      <c r="AQY7" s="19"/>
      <c r="AQZ7" s="19"/>
      <c r="ARA7" s="19"/>
      <c r="ARB7" s="19"/>
      <c r="ARC7" s="19"/>
      <c r="ARD7" s="19"/>
      <c r="ARE7" s="19"/>
      <c r="ARF7" s="19"/>
      <c r="ARG7" s="19"/>
      <c r="ARH7" s="19"/>
    </row>
    <row r="8" spans="1:1152" x14ac:dyDescent="0.3">
      <c r="A8" s="12" t="s">
        <v>1</v>
      </c>
      <c r="B8" s="53" t="s">
        <v>14</v>
      </c>
      <c r="C8" s="37" t="s">
        <v>64</v>
      </c>
      <c r="D8" s="54" t="s">
        <v>15</v>
      </c>
      <c r="E8" s="37" t="s">
        <v>64</v>
      </c>
      <c r="F8" s="54" t="s">
        <v>63</v>
      </c>
      <c r="G8" s="44" t="s">
        <v>64</v>
      </c>
      <c r="H8" s="53" t="s">
        <v>14</v>
      </c>
      <c r="I8" s="37" t="s">
        <v>64</v>
      </c>
      <c r="J8" s="54" t="s">
        <v>15</v>
      </c>
      <c r="K8" s="37" t="s">
        <v>64</v>
      </c>
      <c r="L8" s="54" t="s">
        <v>16</v>
      </c>
      <c r="M8" s="54" t="s">
        <v>63</v>
      </c>
      <c r="N8" s="44" t="s">
        <v>64</v>
      </c>
      <c r="O8" s="53" t="s">
        <v>14</v>
      </c>
      <c r="P8" s="37" t="s">
        <v>64</v>
      </c>
      <c r="Q8" s="54" t="s">
        <v>15</v>
      </c>
      <c r="R8" s="37" t="s">
        <v>64</v>
      </c>
      <c r="S8" s="54" t="s">
        <v>16</v>
      </c>
      <c r="T8" s="54" t="s">
        <v>63</v>
      </c>
      <c r="U8" s="44" t="s">
        <v>64</v>
      </c>
      <c r="V8" s="53" t="s">
        <v>14</v>
      </c>
      <c r="W8" s="37" t="s">
        <v>64</v>
      </c>
      <c r="X8" s="54" t="s">
        <v>15</v>
      </c>
      <c r="Y8" s="37" t="s">
        <v>64</v>
      </c>
      <c r="Z8" s="54" t="s">
        <v>16</v>
      </c>
      <c r="AA8" s="54" t="s">
        <v>63</v>
      </c>
      <c r="AB8" s="44" t="s">
        <v>64</v>
      </c>
      <c r="AC8" s="53" t="s">
        <v>14</v>
      </c>
      <c r="AD8" s="37" t="s">
        <v>64</v>
      </c>
      <c r="AE8" s="54" t="s">
        <v>15</v>
      </c>
      <c r="AF8" s="37" t="s">
        <v>64</v>
      </c>
      <c r="AG8" s="54" t="s">
        <v>16</v>
      </c>
      <c r="AH8" s="54" t="s">
        <v>63</v>
      </c>
      <c r="AI8" s="44" t="s">
        <v>64</v>
      </c>
      <c r="AJ8" s="53" t="s">
        <v>14</v>
      </c>
      <c r="AK8" s="37" t="s">
        <v>64</v>
      </c>
      <c r="AL8" s="54" t="s">
        <v>15</v>
      </c>
      <c r="AM8" s="37" t="s">
        <v>64</v>
      </c>
      <c r="AN8" s="54" t="s">
        <v>16</v>
      </c>
      <c r="AO8" s="54" t="s">
        <v>63</v>
      </c>
      <c r="AP8" s="44" t="s">
        <v>64</v>
      </c>
      <c r="AQ8" s="53" t="s">
        <v>14</v>
      </c>
      <c r="AR8" s="37" t="s">
        <v>64</v>
      </c>
      <c r="AS8" s="54" t="s">
        <v>15</v>
      </c>
      <c r="AT8" s="37" t="s">
        <v>64</v>
      </c>
      <c r="AU8" s="54" t="s">
        <v>16</v>
      </c>
      <c r="AV8" s="54" t="s">
        <v>63</v>
      </c>
      <c r="AW8" s="44" t="s">
        <v>64</v>
      </c>
      <c r="AX8" s="53" t="s">
        <v>14</v>
      </c>
      <c r="AY8" s="37" t="s">
        <v>64</v>
      </c>
      <c r="AZ8" s="54" t="s">
        <v>15</v>
      </c>
      <c r="BA8" s="37" t="s">
        <v>64</v>
      </c>
      <c r="BB8" s="54" t="s">
        <v>16</v>
      </c>
      <c r="BC8" s="54" t="s">
        <v>63</v>
      </c>
      <c r="BD8" s="44" t="s">
        <v>64</v>
      </c>
      <c r="BE8" s="53" t="s">
        <v>14</v>
      </c>
      <c r="BF8" s="37" t="s">
        <v>64</v>
      </c>
      <c r="BG8" s="54" t="s">
        <v>15</v>
      </c>
      <c r="BH8" s="37" t="s">
        <v>64</v>
      </c>
      <c r="BI8" s="54" t="s">
        <v>16</v>
      </c>
      <c r="BJ8" s="54" t="s">
        <v>63</v>
      </c>
      <c r="BK8" s="44" t="s">
        <v>64</v>
      </c>
      <c r="BL8" s="53" t="s">
        <v>14</v>
      </c>
      <c r="BM8" s="37" t="s">
        <v>64</v>
      </c>
      <c r="BN8" s="54" t="s">
        <v>15</v>
      </c>
      <c r="BO8" s="37" t="s">
        <v>64</v>
      </c>
      <c r="BP8" s="54" t="s">
        <v>16</v>
      </c>
      <c r="BQ8" s="54" t="s">
        <v>63</v>
      </c>
      <c r="BR8" s="44" t="s">
        <v>64</v>
      </c>
      <c r="BS8" s="53" t="s">
        <v>14</v>
      </c>
      <c r="BT8" s="37" t="s">
        <v>64</v>
      </c>
      <c r="BU8" s="54" t="s">
        <v>15</v>
      </c>
      <c r="BV8" s="37" t="s">
        <v>64</v>
      </c>
      <c r="BW8" s="54" t="s">
        <v>16</v>
      </c>
      <c r="BX8" s="54" t="s">
        <v>63</v>
      </c>
      <c r="BY8" s="44" t="s">
        <v>64</v>
      </c>
      <c r="BZ8" s="53" t="s">
        <v>14</v>
      </c>
      <c r="CA8" s="37" t="s">
        <v>64</v>
      </c>
      <c r="CB8" s="54" t="s">
        <v>15</v>
      </c>
      <c r="CC8" s="37" t="s">
        <v>64</v>
      </c>
      <c r="CD8" s="54" t="s">
        <v>16</v>
      </c>
      <c r="CE8" s="54" t="s">
        <v>63</v>
      </c>
      <c r="CF8" s="44" t="s">
        <v>64</v>
      </c>
      <c r="CG8" s="53" t="s">
        <v>14</v>
      </c>
      <c r="CH8" s="37" t="s">
        <v>64</v>
      </c>
      <c r="CI8" s="54" t="s">
        <v>15</v>
      </c>
      <c r="CJ8" s="37" t="s">
        <v>64</v>
      </c>
      <c r="CK8" s="54" t="s">
        <v>16</v>
      </c>
      <c r="CL8" s="54" t="s">
        <v>63</v>
      </c>
      <c r="CM8" s="44" t="s">
        <v>64</v>
      </c>
      <c r="CN8" s="53" t="s">
        <v>14</v>
      </c>
      <c r="CO8" s="37" t="s">
        <v>64</v>
      </c>
      <c r="CP8" s="54" t="s">
        <v>15</v>
      </c>
      <c r="CQ8" s="37" t="s">
        <v>64</v>
      </c>
      <c r="CR8" s="54" t="s">
        <v>16</v>
      </c>
      <c r="CS8" s="54" t="s">
        <v>63</v>
      </c>
      <c r="CT8" s="44" t="s">
        <v>64</v>
      </c>
      <c r="CU8" s="53" t="s">
        <v>14</v>
      </c>
      <c r="CV8" s="37" t="s">
        <v>64</v>
      </c>
      <c r="CW8" s="54" t="s">
        <v>15</v>
      </c>
      <c r="CX8" s="37" t="s">
        <v>64</v>
      </c>
      <c r="CY8" s="54" t="s">
        <v>16</v>
      </c>
      <c r="CZ8" s="54" t="s">
        <v>63</v>
      </c>
      <c r="DA8" s="44" t="s">
        <v>64</v>
      </c>
      <c r="DB8" s="53" t="s">
        <v>14</v>
      </c>
      <c r="DC8" s="37" t="s">
        <v>64</v>
      </c>
      <c r="DD8" s="54" t="s">
        <v>15</v>
      </c>
      <c r="DE8" s="37" t="s">
        <v>64</v>
      </c>
      <c r="DF8" s="54" t="s">
        <v>16</v>
      </c>
      <c r="DG8" s="54" t="s">
        <v>63</v>
      </c>
      <c r="DH8" s="44" t="s">
        <v>64</v>
      </c>
      <c r="DI8" s="53" t="s">
        <v>14</v>
      </c>
      <c r="DJ8" s="37" t="s">
        <v>64</v>
      </c>
      <c r="DK8" s="54" t="s">
        <v>15</v>
      </c>
      <c r="DL8" s="37" t="s">
        <v>64</v>
      </c>
      <c r="DM8" s="54" t="s">
        <v>16</v>
      </c>
      <c r="DN8" s="54" t="s">
        <v>63</v>
      </c>
      <c r="DO8" s="44" t="s">
        <v>64</v>
      </c>
      <c r="DP8" s="53" t="s">
        <v>14</v>
      </c>
      <c r="DQ8" s="37" t="s">
        <v>64</v>
      </c>
      <c r="DR8" s="54" t="s">
        <v>15</v>
      </c>
      <c r="DS8" s="37" t="s">
        <v>64</v>
      </c>
      <c r="DT8" s="54" t="s">
        <v>16</v>
      </c>
      <c r="DU8" s="54" t="s">
        <v>63</v>
      </c>
      <c r="DV8" s="44" t="s">
        <v>64</v>
      </c>
      <c r="DW8" s="53" t="s">
        <v>14</v>
      </c>
      <c r="DX8" s="37" t="s">
        <v>64</v>
      </c>
      <c r="DY8" s="54" t="s">
        <v>15</v>
      </c>
      <c r="DZ8" s="37" t="s">
        <v>64</v>
      </c>
      <c r="EA8" s="54" t="s">
        <v>16</v>
      </c>
      <c r="EB8" s="54" t="s">
        <v>63</v>
      </c>
      <c r="EC8" s="44" t="s">
        <v>64</v>
      </c>
      <c r="ED8" s="53" t="s">
        <v>14</v>
      </c>
      <c r="EE8" s="37" t="s">
        <v>64</v>
      </c>
      <c r="EF8" s="54" t="s">
        <v>15</v>
      </c>
      <c r="EG8" s="37" t="s">
        <v>64</v>
      </c>
      <c r="EH8" s="54" t="s">
        <v>16</v>
      </c>
      <c r="EI8" s="54" t="s">
        <v>63</v>
      </c>
      <c r="EJ8" s="44" t="s">
        <v>64</v>
      </c>
      <c r="EK8" s="53" t="s">
        <v>14</v>
      </c>
      <c r="EL8" s="37" t="s">
        <v>64</v>
      </c>
      <c r="EM8" s="54" t="s">
        <v>15</v>
      </c>
      <c r="EN8" s="37" t="s">
        <v>64</v>
      </c>
      <c r="EO8" s="54" t="s">
        <v>16</v>
      </c>
      <c r="EP8" s="54" t="s">
        <v>63</v>
      </c>
      <c r="EQ8" s="44" t="s">
        <v>64</v>
      </c>
      <c r="ER8" s="53" t="s">
        <v>14</v>
      </c>
      <c r="ES8" s="37" t="s">
        <v>64</v>
      </c>
      <c r="ET8" s="54" t="s">
        <v>15</v>
      </c>
      <c r="EU8" s="37" t="s">
        <v>64</v>
      </c>
      <c r="EV8" s="54" t="s">
        <v>16</v>
      </c>
      <c r="EW8" s="54" t="s">
        <v>63</v>
      </c>
      <c r="EX8" s="44" t="s">
        <v>64</v>
      </c>
      <c r="ALU8" s="9"/>
      <c r="ALV8" s="9"/>
      <c r="ALW8" s="9"/>
      <c r="ALX8" s="9"/>
      <c r="ALY8" s="9"/>
      <c r="ALZ8" s="9"/>
      <c r="AMA8" s="9"/>
      <c r="AMB8" s="9"/>
      <c r="AMC8" s="9"/>
      <c r="AMD8" s="9"/>
      <c r="AME8" s="9"/>
      <c r="AMF8" s="9"/>
      <c r="AMG8" s="9"/>
      <c r="AMH8" s="9"/>
      <c r="AMI8" s="9"/>
      <c r="AMJ8" s="9"/>
      <c r="AMK8" s="9"/>
      <c r="AML8" s="9"/>
      <c r="AMM8" s="9"/>
      <c r="AMN8" s="9"/>
      <c r="AMO8" s="9"/>
      <c r="AMP8" s="9"/>
      <c r="AMQ8" s="9"/>
      <c r="AMR8" s="9"/>
      <c r="AMS8" s="9"/>
      <c r="AMT8" s="9"/>
      <c r="AMU8" s="9"/>
      <c r="AMV8" s="9"/>
      <c r="AMW8" s="9"/>
      <c r="AMX8" s="9"/>
      <c r="AMY8" s="9"/>
      <c r="AMZ8" s="9"/>
      <c r="ANA8" s="9"/>
      <c r="ANB8" s="9"/>
      <c r="ANC8" s="9"/>
      <c r="AND8" s="9"/>
      <c r="ANE8" s="9"/>
      <c r="ANF8" s="9"/>
      <c r="ANG8" s="9"/>
      <c r="ANH8" s="9"/>
      <c r="ANI8" s="9"/>
      <c r="ANJ8" s="9"/>
      <c r="ANK8" s="9"/>
      <c r="ANL8" s="9"/>
      <c r="ANM8" s="9"/>
      <c r="ANN8" s="9"/>
      <c r="ANO8" s="9"/>
      <c r="ANP8" s="9"/>
      <c r="ANQ8" s="9"/>
      <c r="ANR8" s="9"/>
      <c r="ANS8" s="9"/>
      <c r="ANT8" s="9"/>
      <c r="ANU8" s="9"/>
      <c r="ANV8" s="9"/>
      <c r="ANW8" s="9"/>
      <c r="ANX8" s="9"/>
      <c r="ANY8" s="9"/>
      <c r="ANZ8" s="9"/>
      <c r="AOA8" s="9"/>
      <c r="AOB8" s="9"/>
      <c r="AOC8" s="9"/>
      <c r="AOD8" s="9"/>
      <c r="AOE8" s="9"/>
      <c r="AOF8" s="9"/>
      <c r="AOG8" s="9"/>
      <c r="AOH8" s="9"/>
      <c r="AOI8" s="9"/>
      <c r="AOJ8" s="9"/>
      <c r="AOK8" s="9"/>
      <c r="AOL8" s="9"/>
      <c r="AOM8" s="9"/>
      <c r="AON8" s="9"/>
      <c r="AOO8" s="9"/>
      <c r="AOP8" s="9"/>
      <c r="AOQ8" s="9"/>
      <c r="AOR8" s="9"/>
      <c r="AOS8" s="9"/>
      <c r="AOT8" s="9"/>
      <c r="AOU8" s="9"/>
      <c r="AOV8" s="9"/>
      <c r="AOW8" s="9"/>
      <c r="AOX8" s="9"/>
      <c r="AOY8" s="9"/>
      <c r="AOZ8" s="9"/>
      <c r="APA8" s="9"/>
      <c r="APB8" s="9"/>
      <c r="APC8" s="9"/>
      <c r="APD8" s="9"/>
      <c r="APE8" s="9"/>
      <c r="APF8" s="9"/>
      <c r="APG8" s="9"/>
      <c r="APH8" s="9"/>
      <c r="API8" s="9"/>
      <c r="APJ8" s="9"/>
      <c r="APK8" s="9"/>
      <c r="APL8" s="9"/>
      <c r="APM8" s="9"/>
      <c r="APN8" s="9"/>
      <c r="APO8" s="9"/>
      <c r="APP8" s="9"/>
      <c r="APQ8" s="9"/>
      <c r="APR8" s="9"/>
      <c r="APS8" s="9"/>
      <c r="APT8" s="9"/>
      <c r="APU8" s="9"/>
      <c r="APV8" s="9"/>
      <c r="APW8" s="9"/>
      <c r="APX8" s="9"/>
      <c r="APY8" s="9"/>
      <c r="APZ8" s="9"/>
      <c r="AQA8" s="9"/>
      <c r="AQB8" s="9"/>
      <c r="AQC8" s="9"/>
      <c r="AQD8" s="9"/>
      <c r="AQE8" s="9"/>
      <c r="AQF8" s="9"/>
      <c r="AQG8" s="9"/>
      <c r="AQH8" s="9"/>
      <c r="AQI8" s="9"/>
      <c r="AQJ8" s="9"/>
      <c r="AQK8" s="9"/>
      <c r="AQL8" s="9"/>
      <c r="AQM8" s="9"/>
      <c r="AQN8" s="9"/>
      <c r="AQO8" s="9"/>
      <c r="AQP8" s="9"/>
      <c r="AQQ8" s="9"/>
      <c r="AQR8" s="9"/>
      <c r="AQS8" s="9"/>
      <c r="AQT8" s="9"/>
      <c r="AQU8" s="9"/>
      <c r="AQV8" s="9"/>
      <c r="AQW8" s="9"/>
      <c r="AQX8" s="9"/>
      <c r="AQY8" s="9"/>
      <c r="AQZ8" s="9"/>
      <c r="ARA8" s="9"/>
      <c r="ARB8" s="9"/>
      <c r="ARC8" s="9"/>
      <c r="ARD8" s="9"/>
      <c r="ARE8" s="9"/>
      <c r="ARF8" s="9"/>
      <c r="ARG8" s="9"/>
      <c r="ARH8" s="9"/>
    </row>
    <row r="9" spans="1:1152" x14ac:dyDescent="0.3">
      <c r="A9" s="22" t="s">
        <v>22</v>
      </c>
      <c r="B9" s="55">
        <f>SUM(B72:B77)</f>
        <v>30450818</v>
      </c>
      <c r="C9" s="38">
        <f>B9/B$15*100</f>
        <v>74.33067513312217</v>
      </c>
      <c r="D9" s="55">
        <f>SUM(D72:D77)</f>
        <v>29190949</v>
      </c>
      <c r="E9" s="38">
        <f>D9/D$15*100</f>
        <v>69.415453846026168</v>
      </c>
      <c r="F9" s="55">
        <f>SUM(B9+D9)</f>
        <v>59641767</v>
      </c>
      <c r="G9" s="45">
        <f>F9/F$15*100</f>
        <v>71.840920727591097</v>
      </c>
      <c r="H9" s="15">
        <v>148</v>
      </c>
      <c r="I9" s="38">
        <f>H9/H$15*100</f>
        <v>5.9533386967015289</v>
      </c>
      <c r="J9" s="15">
        <v>47</v>
      </c>
      <c r="K9" s="38">
        <f>J9/J$15*100</f>
        <v>2.6038781163434903</v>
      </c>
      <c r="L9" s="15"/>
      <c r="M9" s="15">
        <f>SUM(H9+J9+L9)</f>
        <v>195</v>
      </c>
      <c r="N9" s="45">
        <f>M9/M$15*100</f>
        <v>4.5443952458634351</v>
      </c>
      <c r="O9" s="15">
        <v>136</v>
      </c>
      <c r="P9" s="38">
        <f>O9/O$15*100</f>
        <v>5.711885762284755</v>
      </c>
      <c r="Q9" s="15">
        <v>44</v>
      </c>
      <c r="R9" s="38">
        <f>Q9/Q$15*100</f>
        <v>2.5507246376811592</v>
      </c>
      <c r="S9" s="15"/>
      <c r="T9" s="15">
        <f>SUM(O9+Q9+S9)</f>
        <v>180</v>
      </c>
      <c r="U9" s="45">
        <f>T9/T$15*100</f>
        <v>4.3838285435947393</v>
      </c>
      <c r="V9" s="15">
        <v>129</v>
      </c>
      <c r="W9" s="38">
        <f>V9/V$15*100</f>
        <v>5.7743957027752906</v>
      </c>
      <c r="X9" s="15">
        <v>41</v>
      </c>
      <c r="Y9" s="38">
        <f>X9/X$15*100</f>
        <v>2.5168815224063845</v>
      </c>
      <c r="Z9" s="15"/>
      <c r="AA9" s="15">
        <f>SUM(V9+X9+Z9)</f>
        <v>170</v>
      </c>
      <c r="AB9" s="45">
        <f>AA9/AA$15*100</f>
        <v>4.4007248252653373</v>
      </c>
      <c r="AC9" s="15">
        <v>123</v>
      </c>
      <c r="AD9" s="38">
        <f>AC9/AC$15*100</f>
        <v>5.9305689488910316</v>
      </c>
      <c r="AE9" s="15">
        <v>39</v>
      </c>
      <c r="AF9" s="38">
        <f>AE9/AE$15*100</f>
        <v>2.620967741935484</v>
      </c>
      <c r="AG9" s="15"/>
      <c r="AH9" s="15">
        <f>SUM(AC9+AE9+AG9)</f>
        <v>162</v>
      </c>
      <c r="AI9" s="45">
        <f>AH9/AH$15*100</f>
        <v>4.5480067377877598</v>
      </c>
      <c r="AJ9" s="15">
        <v>115</v>
      </c>
      <c r="AK9" s="38">
        <f>AJ9/AJ$15*100</f>
        <v>6.0304142632406927</v>
      </c>
      <c r="AL9" s="15">
        <v>35</v>
      </c>
      <c r="AM9" s="38">
        <f>AL9/AL$15*100</f>
        <v>2.608047690014903</v>
      </c>
      <c r="AN9" s="15"/>
      <c r="AO9" s="15">
        <f>SUM(AJ9+AL9+AN9)</f>
        <v>150</v>
      </c>
      <c r="AP9" s="45">
        <f>AO9/AO$15*100</f>
        <v>4.6168051708217916</v>
      </c>
      <c r="AQ9" s="15">
        <v>109</v>
      </c>
      <c r="AR9" s="38">
        <f>AQ9/AQ$15*100</f>
        <v>6.2072892938496587</v>
      </c>
      <c r="AS9" s="15">
        <v>33</v>
      </c>
      <c r="AT9" s="38">
        <f>AS9/AS$15*100</f>
        <v>2.7295285359801489</v>
      </c>
      <c r="AU9" s="15"/>
      <c r="AV9" s="15">
        <f>SUM(AQ9+AS9+AU9)</f>
        <v>142</v>
      </c>
      <c r="AW9" s="45">
        <f>AV9/AV$15*100</f>
        <v>4.789207419898819</v>
      </c>
      <c r="AX9" s="15">
        <v>101</v>
      </c>
      <c r="AY9" s="38">
        <f>AX9/AX$15*100</f>
        <v>6.09167671893848</v>
      </c>
      <c r="AZ9" s="15">
        <v>33</v>
      </c>
      <c r="BA9" s="38">
        <f>AZ9/AZ$15*100</f>
        <v>2.9074889867841409</v>
      </c>
      <c r="BB9" s="15"/>
      <c r="BC9" s="15">
        <f>SUM(AX9+AZ9+BB9)</f>
        <v>134</v>
      </c>
      <c r="BD9" s="45">
        <f>BC9/BC$15*100</f>
        <v>4.797708557107053</v>
      </c>
      <c r="BE9" s="15">
        <v>97</v>
      </c>
      <c r="BF9" s="38">
        <f>BE9/BE$15*100</f>
        <v>6.0929648241206031</v>
      </c>
      <c r="BG9" s="15">
        <v>31</v>
      </c>
      <c r="BH9" s="38">
        <f>BG9/BG$15*100</f>
        <v>2.8810408921933086</v>
      </c>
      <c r="BI9" s="15"/>
      <c r="BJ9" s="15">
        <f>SUM(BE9+BG9+BI9)</f>
        <v>128</v>
      </c>
      <c r="BK9" s="45">
        <f>BJ9/BJ$15*100</f>
        <v>4.7976011994003001</v>
      </c>
      <c r="BL9" s="15">
        <v>93</v>
      </c>
      <c r="BM9" s="38">
        <f>BL9/BL$15*100</f>
        <v>6.1103810775295662</v>
      </c>
      <c r="BN9" s="15">
        <v>31</v>
      </c>
      <c r="BO9" s="38">
        <f>BN9/BN$15*100</f>
        <v>3.0451866404715129</v>
      </c>
      <c r="BP9" s="15"/>
      <c r="BQ9" s="15">
        <f>SUM(BL9+BN9+BP9)</f>
        <v>124</v>
      </c>
      <c r="BR9" s="45">
        <f>BQ9/BQ$15*100</f>
        <v>4.8818897637795278</v>
      </c>
      <c r="BS9" s="15">
        <v>87</v>
      </c>
      <c r="BT9" s="38">
        <f>BS9/BS$15*100</f>
        <v>6.1009817671809259</v>
      </c>
      <c r="BU9" s="15">
        <v>29</v>
      </c>
      <c r="BV9" s="38">
        <f>BU9/BU$15*100</f>
        <v>3.0752916224814424</v>
      </c>
      <c r="BW9" s="15"/>
      <c r="BX9" s="15">
        <f>SUM(BS9+BU9+BW9)</f>
        <v>116</v>
      </c>
      <c r="BY9" s="45">
        <f>BX9/BX$15*100</f>
        <v>4.8965808357956941</v>
      </c>
      <c r="BZ9" s="15">
        <v>76</v>
      </c>
      <c r="CA9" s="38">
        <f>BZ9/BZ$15*100</f>
        <v>5.9097978227060652</v>
      </c>
      <c r="CB9" s="15">
        <v>26</v>
      </c>
      <c r="CC9" s="38">
        <f>CB9/CB$15*100</f>
        <v>3.1823745410036719</v>
      </c>
      <c r="CD9" s="15"/>
      <c r="CE9" s="15">
        <f>SUM(BZ9+CB9+CD9)</f>
        <v>102</v>
      </c>
      <c r="CF9" s="45">
        <f>CE9/CE$15*100</f>
        <v>4.8502139800285313</v>
      </c>
      <c r="CG9" s="15">
        <v>67</v>
      </c>
      <c r="CH9" s="38">
        <f>CG9/CG$15*100</f>
        <v>5.8210251954821892</v>
      </c>
      <c r="CI9" s="15">
        <v>20</v>
      </c>
      <c r="CJ9" s="38">
        <f>CI9/CI$15*100</f>
        <v>2.8328611898017</v>
      </c>
      <c r="CK9" s="15"/>
      <c r="CL9" s="15">
        <f>SUM(CG9+CI9+CK9)</f>
        <v>87</v>
      </c>
      <c r="CM9" s="45">
        <f>CL9/CL$15*100</f>
        <v>4.6849757673667201</v>
      </c>
      <c r="CN9" s="15">
        <v>60</v>
      </c>
      <c r="CO9" s="38">
        <f>CN9/CN$15*100</f>
        <v>5.928853754940711</v>
      </c>
      <c r="CP9" s="15">
        <v>14</v>
      </c>
      <c r="CQ9" s="38">
        <f>CP9/CP$15*100</f>
        <v>2.3648648648648649</v>
      </c>
      <c r="CR9" s="15"/>
      <c r="CS9" s="26">
        <f>SUM(CN9+CP9+CR9)</f>
        <v>74</v>
      </c>
      <c r="CT9" s="45">
        <f>CS9/CS$15*100</f>
        <v>4.6134663341645883</v>
      </c>
      <c r="CU9" s="15">
        <v>58</v>
      </c>
      <c r="CV9" s="38">
        <f>CU9/CU$15*100</f>
        <v>6.3526834611171967</v>
      </c>
      <c r="CW9" s="15">
        <v>14</v>
      </c>
      <c r="CX9" s="38">
        <f>CW9/CW$15*100</f>
        <v>2.7027027027027026</v>
      </c>
      <c r="CY9" s="15"/>
      <c r="CZ9" s="26">
        <f>SUM(CU9+CW9+CY9)</f>
        <v>72</v>
      </c>
      <c r="DA9" s="45">
        <f>CZ9/CZ$15*100</f>
        <v>5.0314465408805038</v>
      </c>
      <c r="DB9" s="15">
        <v>53</v>
      </c>
      <c r="DC9" s="38">
        <f>DB9/DB$15*100</f>
        <v>6.2279670975323151</v>
      </c>
      <c r="DD9" s="15">
        <v>15</v>
      </c>
      <c r="DE9" s="38">
        <f>DD9/DD$15*100</f>
        <v>3.0737704918032787</v>
      </c>
      <c r="DF9" s="15"/>
      <c r="DG9" s="26">
        <f>SUM(DB9+DD9+DF9)</f>
        <v>68</v>
      </c>
      <c r="DH9" s="45">
        <f>DG9/DG$15*100</f>
        <v>5.078416728902166</v>
      </c>
      <c r="DI9" s="15">
        <v>48</v>
      </c>
      <c r="DJ9" s="38">
        <f>DI9/DI$15*100</f>
        <v>6.3745019920318722</v>
      </c>
      <c r="DK9" s="15">
        <v>9</v>
      </c>
      <c r="DL9" s="38">
        <f>DK9/DK$15*100</f>
        <v>2.2332506203473943</v>
      </c>
      <c r="DM9" s="15"/>
      <c r="DN9" s="26">
        <f>SUM(DI9+DK9+DM9)</f>
        <v>57</v>
      </c>
      <c r="DO9" s="45">
        <f>DN9/DN$15*100</f>
        <v>4.9307958477508649</v>
      </c>
      <c r="DP9" s="15">
        <v>46</v>
      </c>
      <c r="DQ9" s="38">
        <f>DP9/DP$15*100</f>
        <v>6.9591527987897122</v>
      </c>
      <c r="DR9" s="15">
        <v>9</v>
      </c>
      <c r="DS9" s="38">
        <f>DR9/DR$15*100</f>
        <v>2.5495750708215295</v>
      </c>
      <c r="DT9" s="15"/>
      <c r="DU9" s="26">
        <f>SUM(DP9+DR9+DT9)</f>
        <v>55</v>
      </c>
      <c r="DV9" s="45">
        <f>DU9/DU$15*100</f>
        <v>5.4240631163708084</v>
      </c>
      <c r="DW9" s="15">
        <v>39</v>
      </c>
      <c r="DX9" s="38">
        <f>DW9/DW$15*100</f>
        <v>6.8783068783068781</v>
      </c>
      <c r="DY9" s="15">
        <v>9</v>
      </c>
      <c r="DZ9" s="38">
        <f>DY9/DY$15*100</f>
        <v>2.9702970297029703</v>
      </c>
      <c r="EA9" s="15"/>
      <c r="EB9" s="26">
        <f>SUM(DW9+DY9+EA9)</f>
        <v>48</v>
      </c>
      <c r="EC9" s="45">
        <f>EB9/EB$15*100</f>
        <v>5.5172413793103452</v>
      </c>
      <c r="ED9" s="15">
        <v>35</v>
      </c>
      <c r="EE9" s="38">
        <f>ED9/ED$15*100</f>
        <v>7.3068893528183718</v>
      </c>
      <c r="EF9" s="15">
        <v>7</v>
      </c>
      <c r="EG9" s="38">
        <f>EF9/EF$15*100</f>
        <v>2.788844621513944</v>
      </c>
      <c r="EH9" s="15"/>
      <c r="EI9" s="26">
        <f>SUM(ED9+EF9+EH9)</f>
        <v>42</v>
      </c>
      <c r="EJ9" s="45">
        <f>EI9/EI$15*100</f>
        <v>5.7534246575342465</v>
      </c>
      <c r="EK9" s="15">
        <v>26</v>
      </c>
      <c r="EL9" s="38">
        <f>EK9/EK$15*100</f>
        <v>6.7885117493472595</v>
      </c>
      <c r="EM9" s="15">
        <v>5</v>
      </c>
      <c r="EN9" s="38">
        <f>EM9/EM$15*100</f>
        <v>2.5252525252525251</v>
      </c>
      <c r="EO9" s="15"/>
      <c r="EP9" s="26">
        <f>SUM(EK9+EM9+EO9)</f>
        <v>31</v>
      </c>
      <c r="EQ9" s="45">
        <f>EP9/EP$15*100</f>
        <v>5.3356282271944924</v>
      </c>
      <c r="ER9" s="15">
        <v>22</v>
      </c>
      <c r="ES9" s="38">
        <f>ER9/ER$15*100</f>
        <v>7.2847682119205297</v>
      </c>
      <c r="ET9" s="15">
        <v>4</v>
      </c>
      <c r="EU9" s="38">
        <f>ET9/ET$15*100</f>
        <v>2.6490066225165565</v>
      </c>
      <c r="EV9" s="15"/>
      <c r="EW9" s="26">
        <f>SUM(ER9+ET9+EV9)</f>
        <v>26</v>
      </c>
      <c r="EX9" s="45">
        <f>EW9/EW$15*100</f>
        <v>5.739514348785872</v>
      </c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  <c r="AMK9" s="9"/>
      <c r="AML9" s="9"/>
      <c r="AMM9" s="9"/>
      <c r="AMN9" s="9"/>
      <c r="AMO9" s="9"/>
      <c r="AMP9" s="9"/>
      <c r="AMQ9" s="9"/>
      <c r="AMR9" s="9"/>
      <c r="AMS9" s="9"/>
      <c r="AMT9" s="9"/>
      <c r="AMU9" s="9"/>
      <c r="AMV9" s="9"/>
      <c r="AMW9" s="9"/>
      <c r="AMX9" s="9"/>
      <c r="AMY9" s="9"/>
      <c r="AMZ9" s="9"/>
      <c r="ANA9" s="9"/>
      <c r="ANB9" s="9"/>
      <c r="ANC9" s="9"/>
      <c r="AND9" s="9"/>
      <c r="ANE9" s="9"/>
      <c r="ANF9" s="9"/>
      <c r="ANG9" s="9"/>
      <c r="ANH9" s="9"/>
      <c r="ANI9" s="9"/>
      <c r="ANJ9" s="9"/>
      <c r="ANK9" s="9"/>
      <c r="ANL9" s="9"/>
      <c r="ANM9" s="9"/>
      <c r="ANN9" s="9"/>
      <c r="ANO9" s="9"/>
      <c r="ANP9" s="9"/>
      <c r="ANQ9" s="9"/>
      <c r="ANR9" s="9"/>
      <c r="ANS9" s="9"/>
      <c r="ANT9" s="9"/>
      <c r="ANU9" s="9"/>
      <c r="ANV9" s="9"/>
      <c r="ANW9" s="9"/>
      <c r="ANX9" s="9"/>
      <c r="ANY9" s="9"/>
      <c r="ANZ9" s="9"/>
      <c r="AOA9" s="9"/>
      <c r="AOB9" s="9"/>
      <c r="AOC9" s="9"/>
      <c r="AOD9" s="9"/>
      <c r="AOE9" s="9"/>
      <c r="AOF9" s="9"/>
      <c r="AOG9" s="9"/>
      <c r="AOH9" s="9"/>
      <c r="AOI9" s="9"/>
      <c r="AOJ9" s="9"/>
      <c r="AOK9" s="9"/>
      <c r="AOL9" s="9"/>
      <c r="AOM9" s="9"/>
      <c r="AON9" s="9"/>
      <c r="AOO9" s="9"/>
      <c r="AOP9" s="9"/>
      <c r="AOQ9" s="9"/>
      <c r="AOR9" s="9"/>
      <c r="AOS9" s="9"/>
      <c r="AOT9" s="9"/>
      <c r="AOU9" s="9"/>
      <c r="AOV9" s="9"/>
      <c r="AOW9" s="9"/>
      <c r="AOX9" s="9"/>
      <c r="AOY9" s="9"/>
      <c r="AOZ9" s="9"/>
      <c r="APA9" s="9"/>
      <c r="APB9" s="9"/>
      <c r="APC9" s="9"/>
      <c r="APD9" s="9"/>
      <c r="APE9" s="9"/>
      <c r="APF9" s="9"/>
      <c r="APG9" s="9"/>
      <c r="APH9" s="9"/>
      <c r="API9" s="9"/>
      <c r="APJ9" s="9"/>
      <c r="APK9" s="9"/>
      <c r="APL9" s="9"/>
      <c r="APM9" s="9"/>
      <c r="APN9" s="9"/>
      <c r="APO9" s="9"/>
      <c r="APP9" s="9"/>
      <c r="APQ9" s="9"/>
      <c r="APR9" s="9"/>
      <c r="APS9" s="9"/>
      <c r="APT9" s="9"/>
      <c r="APU9" s="9"/>
      <c r="APV9" s="9"/>
      <c r="APW9" s="9"/>
      <c r="APX9" s="9"/>
      <c r="APY9" s="9"/>
      <c r="APZ9" s="9"/>
      <c r="AQA9" s="9"/>
      <c r="AQB9" s="9"/>
      <c r="AQC9" s="9"/>
      <c r="AQD9" s="9"/>
      <c r="AQE9" s="9"/>
      <c r="AQF9" s="9"/>
      <c r="AQG9" s="9"/>
      <c r="AQH9" s="9"/>
      <c r="AQI9" s="9"/>
      <c r="AQJ9" s="9"/>
      <c r="AQK9" s="9"/>
      <c r="AQL9" s="9"/>
      <c r="AQM9" s="9"/>
      <c r="AQN9" s="9"/>
      <c r="AQO9" s="9"/>
      <c r="AQP9" s="9"/>
      <c r="AQQ9" s="9"/>
      <c r="AQR9" s="9"/>
      <c r="AQS9" s="9"/>
      <c r="AQT9" s="9"/>
      <c r="AQU9" s="9"/>
      <c r="AQV9" s="9"/>
      <c r="AQW9" s="9"/>
      <c r="AQX9" s="9"/>
      <c r="AQY9" s="9"/>
      <c r="AQZ9" s="9"/>
      <c r="ARA9" s="9"/>
      <c r="ARB9" s="9"/>
      <c r="ARC9" s="9"/>
      <c r="ARD9" s="9"/>
      <c r="ARE9" s="9"/>
      <c r="ARF9" s="9"/>
      <c r="ARG9" s="9"/>
      <c r="ARH9" s="9"/>
    </row>
    <row r="10" spans="1:1152" x14ac:dyDescent="0.3">
      <c r="A10" s="23" t="s">
        <v>8</v>
      </c>
      <c r="B10" s="60">
        <v>4987359</v>
      </c>
      <c r="C10" s="38">
        <f>B10/B$15*100</f>
        <v>12.174180726483376</v>
      </c>
      <c r="D10" s="60">
        <v>5315052</v>
      </c>
      <c r="E10" s="38">
        <f t="shared" ref="E10:E11" si="0">D10/D$15*100</f>
        <v>12.639080243510723</v>
      </c>
      <c r="F10" s="55">
        <f t="shared" ref="F10:F13" si="1">SUM(B10+D10)</f>
        <v>10302411</v>
      </c>
      <c r="G10" s="45">
        <f t="shared" ref="G10:G11" si="2">F10/F$15*100</f>
        <v>12.409670758984429</v>
      </c>
      <c r="H10" s="15">
        <v>289</v>
      </c>
      <c r="I10" s="38">
        <f>H10/H$15*100</f>
        <v>11.62510056315366</v>
      </c>
      <c r="J10" s="15">
        <v>101</v>
      </c>
      <c r="K10" s="38">
        <f t="shared" ref="K10:K11" si="3">J10/J$15*100</f>
        <v>5.5955678670360109</v>
      </c>
      <c r="L10" s="15"/>
      <c r="M10" s="15">
        <f t="shared" ref="M10:M13" si="4">SUM(H10+J10+L10)</f>
        <v>390</v>
      </c>
      <c r="N10" s="45">
        <f t="shared" ref="N10:N11" si="5">M10/M$15*100</f>
        <v>9.0887904917268703</v>
      </c>
      <c r="O10" s="15">
        <v>279</v>
      </c>
      <c r="P10" s="38">
        <f>O10/O$15*100</f>
        <v>11.717765644687105</v>
      </c>
      <c r="Q10" s="15">
        <v>95</v>
      </c>
      <c r="R10" s="38">
        <f t="shared" ref="R10:R11" si="6">Q10/Q$15*100</f>
        <v>5.5072463768115938</v>
      </c>
      <c r="S10" s="15"/>
      <c r="T10" s="15">
        <f t="shared" ref="T10:T13" si="7">SUM(O10+Q10+S10)</f>
        <v>374</v>
      </c>
      <c r="U10" s="45">
        <f t="shared" ref="U10:U11" si="8">T10/T$15*100</f>
        <v>9.1086215294690707</v>
      </c>
      <c r="V10" s="15">
        <v>262</v>
      </c>
      <c r="W10" s="38">
        <f>V10/V$15*100</f>
        <v>11.727842435094002</v>
      </c>
      <c r="X10" s="15">
        <v>87</v>
      </c>
      <c r="Y10" s="38">
        <f t="shared" ref="Y10:Y11" si="9">X10/X$15*100</f>
        <v>5.3406998158379375</v>
      </c>
      <c r="Z10" s="15"/>
      <c r="AA10" s="15">
        <f t="shared" ref="AA10:AA13" si="10">SUM(V10+X10+Z10)</f>
        <v>349</v>
      </c>
      <c r="AB10" s="45">
        <f t="shared" ref="AB10:AB11" si="11">AA10/AA$15*100</f>
        <v>9.0344292001035473</v>
      </c>
      <c r="AC10" s="15">
        <v>242</v>
      </c>
      <c r="AD10" s="38">
        <f>AC10/AC$15*100</f>
        <v>11.668273866923819</v>
      </c>
      <c r="AE10" s="15">
        <v>83</v>
      </c>
      <c r="AF10" s="38">
        <f t="shared" ref="AF10:AF11" si="12">AE10/AE$15*100</f>
        <v>5.577956989247312</v>
      </c>
      <c r="AG10" s="15"/>
      <c r="AH10" s="15">
        <f t="shared" ref="AH10:AH13" si="13">SUM(AC10+AE10+AG10)</f>
        <v>325</v>
      </c>
      <c r="AI10" s="45">
        <f t="shared" ref="AI10:AI11" si="14">AH10/AH$15*100</f>
        <v>9.1240875912408761</v>
      </c>
      <c r="AJ10" s="15">
        <v>219</v>
      </c>
      <c r="AK10" s="38">
        <f>AJ10/AJ$15*100</f>
        <v>11.484006292606187</v>
      </c>
      <c r="AL10" s="15">
        <v>71</v>
      </c>
      <c r="AM10" s="38">
        <f t="shared" ref="AM10:AM11" si="15">AL10/AL$15*100</f>
        <v>5.2906110283159462</v>
      </c>
      <c r="AN10" s="15"/>
      <c r="AO10" s="15">
        <f t="shared" ref="AO10:AO13" si="16">SUM(AJ10+AL10+AN10)</f>
        <v>290</v>
      </c>
      <c r="AP10" s="45">
        <f t="shared" ref="AP10:AP11" si="17">AO10/AO$15*100</f>
        <v>8.9258233302554633</v>
      </c>
      <c r="AQ10" s="15">
        <v>196</v>
      </c>
      <c r="AR10" s="38">
        <f>AQ10/AQ$15*100</f>
        <v>11.161731207289293</v>
      </c>
      <c r="AS10" s="15">
        <v>69</v>
      </c>
      <c r="AT10" s="38">
        <f t="shared" ref="AT10:AT11" si="18">AS10/AS$15*100</f>
        <v>5.7071960297766751</v>
      </c>
      <c r="AU10" s="15"/>
      <c r="AV10" s="15">
        <f t="shared" ref="AV10:AV13" si="19">SUM(AQ10+AS10+AU10)</f>
        <v>265</v>
      </c>
      <c r="AW10" s="45">
        <f t="shared" ref="AW10:AW11" si="20">AV10/AV$15*100</f>
        <v>8.937605396290051</v>
      </c>
      <c r="AX10" s="15">
        <v>181</v>
      </c>
      <c r="AY10" s="38">
        <f>AX10/AX$15*100</f>
        <v>10.9167671893848</v>
      </c>
      <c r="AZ10" s="15">
        <v>65</v>
      </c>
      <c r="BA10" s="38">
        <f t="shared" ref="BA10:BA11" si="21">AZ10/AZ$15*100</f>
        <v>5.7268722466960353</v>
      </c>
      <c r="BB10" s="15"/>
      <c r="BC10" s="15">
        <f t="shared" ref="BC10:BC13" si="22">SUM(AX10+AZ10+BB10)</f>
        <v>246</v>
      </c>
      <c r="BD10" s="45">
        <f t="shared" ref="BD10:BD11" si="23">BC10/BC$15*100</f>
        <v>8.8077336197636953</v>
      </c>
      <c r="BE10" s="15">
        <v>176</v>
      </c>
      <c r="BF10" s="38">
        <f>BE10/BE$15*100</f>
        <v>11.055276381909549</v>
      </c>
      <c r="BG10" s="15">
        <v>62</v>
      </c>
      <c r="BH10" s="38">
        <f t="shared" ref="BH10:BH11" si="24">BG10/BG$15*100</f>
        <v>5.7620817843866172</v>
      </c>
      <c r="BI10" s="15"/>
      <c r="BJ10" s="15">
        <f t="shared" ref="BJ10:BJ13" si="25">SUM(BE10+BG10+BI10)</f>
        <v>238</v>
      </c>
      <c r="BK10" s="45">
        <f t="shared" ref="BK10:BK11" si="26">BJ10/BJ$15*100</f>
        <v>8.9205397301349318</v>
      </c>
      <c r="BL10" s="15">
        <v>166</v>
      </c>
      <c r="BM10" s="38">
        <f>BL10/BL$15*100</f>
        <v>10.906701708278581</v>
      </c>
      <c r="BN10" s="15">
        <v>61</v>
      </c>
      <c r="BO10" s="38">
        <f t="shared" ref="BO10:BO11" si="27">BN10/BN$15*100</f>
        <v>5.9921414538310414</v>
      </c>
      <c r="BP10" s="15"/>
      <c r="BQ10" s="15">
        <f t="shared" ref="BQ10:BQ13" si="28">SUM(BL10+BN10+BP10)</f>
        <v>227</v>
      </c>
      <c r="BR10" s="45">
        <f t="shared" ref="BR10:BR11" si="29">BQ10/BQ$15*100</f>
        <v>8.9370078740157481</v>
      </c>
      <c r="BS10" s="15">
        <v>153</v>
      </c>
      <c r="BT10" s="38">
        <f>BS10/BS$15*100</f>
        <v>10.729312762973352</v>
      </c>
      <c r="BU10" s="15">
        <v>57</v>
      </c>
      <c r="BV10" s="38">
        <f t="shared" ref="BV10:BV11" si="30">BU10/BU$15*100</f>
        <v>6.0445387062566276</v>
      </c>
      <c r="BW10" s="15"/>
      <c r="BX10" s="15">
        <f t="shared" ref="BX10:BX13" si="31">SUM(BS10+BU10+BW10)</f>
        <v>210</v>
      </c>
      <c r="BY10" s="45">
        <f t="shared" ref="BY10:BY11" si="32">BX10/BX$15*100</f>
        <v>8.8644997889404813</v>
      </c>
      <c r="BZ10" s="15">
        <v>133</v>
      </c>
      <c r="CA10" s="38">
        <f>BZ10/BZ$15*100</f>
        <v>10.342146189735614</v>
      </c>
      <c r="CB10" s="15">
        <v>52</v>
      </c>
      <c r="CC10" s="38">
        <f t="shared" ref="CC10" si="33">CB10/CB$15*100</f>
        <v>6.3647490820073438</v>
      </c>
      <c r="CD10" s="15"/>
      <c r="CE10" s="15">
        <f t="shared" ref="CE10:CE13" si="34">SUM(BZ10+CB10+CD10)</f>
        <v>185</v>
      </c>
      <c r="CF10" s="45">
        <f t="shared" ref="CF10:CF13" si="35">CE10/CE$15*100</f>
        <v>8.7969567284831207</v>
      </c>
      <c r="CG10" s="15">
        <v>117</v>
      </c>
      <c r="CH10" s="38">
        <f t="shared" ref="CH10:CJ13" si="36">CG10/CG$15*100</f>
        <v>10.165073848827106</v>
      </c>
      <c r="CI10" s="15">
        <v>49</v>
      </c>
      <c r="CJ10" s="38">
        <f t="shared" si="36"/>
        <v>6.9405099150141645</v>
      </c>
      <c r="CK10" s="15"/>
      <c r="CL10" s="15">
        <f t="shared" ref="CL10:CL13" si="37">SUM(CG10+CI10+CK10)</f>
        <v>166</v>
      </c>
      <c r="CM10" s="45">
        <f t="shared" ref="CM10" si="38">CL10/CL$15*100</f>
        <v>8.9391491653204085</v>
      </c>
      <c r="CN10" s="15">
        <v>101</v>
      </c>
      <c r="CO10" s="38">
        <f t="shared" ref="CO10" si="39">CN10/CN$15*100</f>
        <v>9.9802371541501991</v>
      </c>
      <c r="CP10" s="15">
        <v>36</v>
      </c>
      <c r="CQ10" s="38">
        <f t="shared" ref="CQ10" si="40">CP10/CP$15*100</f>
        <v>6.0810810810810816</v>
      </c>
      <c r="CR10" s="15"/>
      <c r="CS10" s="15">
        <f t="shared" ref="CS10:CS13" si="41">SUM(CN10+CP10+CR10)</f>
        <v>137</v>
      </c>
      <c r="CT10" s="45">
        <f t="shared" ref="CT10:CT13" si="42">CS10/CS$15*100</f>
        <v>8.5411471321695753</v>
      </c>
      <c r="CU10" s="15">
        <v>89</v>
      </c>
      <c r="CV10" s="38">
        <f t="shared" ref="CV10:CV13" si="43">CU10/CU$15*100</f>
        <v>9.7480832420591454</v>
      </c>
      <c r="CW10" s="15">
        <v>35</v>
      </c>
      <c r="CX10" s="38">
        <f t="shared" ref="CX10:CX13" si="44">CW10/CW$15*100</f>
        <v>6.756756756756757</v>
      </c>
      <c r="CY10" s="15"/>
      <c r="CZ10" s="15">
        <f t="shared" ref="CZ10:CZ13" si="45">SUM(CU10+CW10+CY10)</f>
        <v>124</v>
      </c>
      <c r="DA10" s="45">
        <f t="shared" ref="DA10:DA13" si="46">CZ10/CZ$15*100</f>
        <v>8.6652690426275321</v>
      </c>
      <c r="DB10" s="15">
        <v>82</v>
      </c>
      <c r="DC10" s="38">
        <f t="shared" ref="DC10:DC13" si="47">DB10/DB$15*100</f>
        <v>9.6357226792009403</v>
      </c>
      <c r="DD10" s="15">
        <v>33</v>
      </c>
      <c r="DE10" s="38">
        <f t="shared" ref="DE10:DE13" si="48">DD10/DD$15*100</f>
        <v>6.7622950819672134</v>
      </c>
      <c r="DF10" s="15"/>
      <c r="DG10" s="15">
        <f t="shared" ref="DG10:DG13" si="49">SUM(DB10+DD10+DF10)</f>
        <v>115</v>
      </c>
      <c r="DH10" s="45">
        <f t="shared" ref="DH10:DH13" si="50">DG10/DG$15*100</f>
        <v>8.5884988797610156</v>
      </c>
      <c r="DI10" s="15">
        <v>73</v>
      </c>
      <c r="DJ10" s="38">
        <f t="shared" ref="DJ10:DJ13" si="51">DI10/DI$15*100</f>
        <v>9.6945551128818064</v>
      </c>
      <c r="DK10" s="15">
        <v>28</v>
      </c>
      <c r="DL10" s="38">
        <f t="shared" ref="DL10:DL13" si="52">DK10/DK$15*100</f>
        <v>6.9478908188585615</v>
      </c>
      <c r="DM10" s="15"/>
      <c r="DN10" s="15">
        <f t="shared" ref="DN10:DN13" si="53">SUM(DI10+DK10+DM10)</f>
        <v>101</v>
      </c>
      <c r="DO10" s="45">
        <f t="shared" ref="DO10:DO13" si="54">DN10/DN$15*100</f>
        <v>8.7370242214532876</v>
      </c>
      <c r="DP10" s="15">
        <v>64</v>
      </c>
      <c r="DQ10" s="38">
        <f t="shared" ref="DQ10:DQ13" si="55">DP10/DP$15*100</f>
        <v>9.6822995461422092</v>
      </c>
      <c r="DR10" s="15">
        <v>25</v>
      </c>
      <c r="DS10" s="38">
        <f t="shared" ref="DS10:DS13" si="56">DR10/DR$15*100</f>
        <v>7.0821529745042495</v>
      </c>
      <c r="DT10" s="15"/>
      <c r="DU10" s="15">
        <f t="shared" ref="DU10:DU13" si="57">SUM(DP10+DR10+DT10)</f>
        <v>89</v>
      </c>
      <c r="DV10" s="45">
        <f t="shared" ref="DV10:DV13" si="58">DU10/DU$15*100</f>
        <v>8.777120315581854</v>
      </c>
      <c r="DW10" s="15">
        <v>53</v>
      </c>
      <c r="DX10" s="38">
        <f t="shared" ref="DX10:DX13" si="59">DW10/DW$15*100</f>
        <v>9.3474426807760143</v>
      </c>
      <c r="DY10" s="15">
        <v>19</v>
      </c>
      <c r="DZ10" s="38">
        <f t="shared" ref="DZ10:DZ13" si="60">DY10/DY$15*100</f>
        <v>6.2706270627062706</v>
      </c>
      <c r="EA10" s="15"/>
      <c r="EB10" s="15">
        <f t="shared" ref="EB10:EB13" si="61">SUM(DW10+DY10+EA10)</f>
        <v>72</v>
      </c>
      <c r="EC10" s="45">
        <f t="shared" ref="EC10:EC13" si="62">EB10/EB$15*100</f>
        <v>8.2758620689655178</v>
      </c>
      <c r="ED10" s="15">
        <v>42</v>
      </c>
      <c r="EE10" s="38">
        <f t="shared" ref="EE10:EE13" si="63">ED10/ED$15*100</f>
        <v>8.7682672233820469</v>
      </c>
      <c r="EF10" s="15">
        <v>16</v>
      </c>
      <c r="EG10" s="38">
        <f t="shared" ref="EG10:EG13" si="64">EF10/EF$15*100</f>
        <v>6.3745019920318722</v>
      </c>
      <c r="EH10" s="15"/>
      <c r="EI10" s="15">
        <f t="shared" ref="EI10:EI13" si="65">SUM(ED10+EF10+EH10)</f>
        <v>58</v>
      </c>
      <c r="EJ10" s="45">
        <f t="shared" ref="EJ10:EJ13" si="66">EI10/EI$15*100</f>
        <v>7.9452054794520555</v>
      </c>
      <c r="EK10" s="15">
        <v>32</v>
      </c>
      <c r="EL10" s="38">
        <f t="shared" ref="EL10:EL13" si="67">EK10/EK$15*100</f>
        <v>8.3550913838120113</v>
      </c>
      <c r="EM10" s="15">
        <v>12</v>
      </c>
      <c r="EN10" s="38">
        <f t="shared" ref="EN10:EN13" si="68">EM10/EM$15*100</f>
        <v>6.0606060606060606</v>
      </c>
      <c r="EO10" s="15"/>
      <c r="EP10" s="15">
        <f t="shared" ref="EP10:EP13" si="69">SUM(EK10+EM10+EO10)</f>
        <v>44</v>
      </c>
      <c r="EQ10" s="45">
        <f t="shared" ref="EQ10:EQ13" si="70">EP10/EP$15*100</f>
        <v>7.5731497418244409</v>
      </c>
      <c r="ER10" s="15">
        <v>22</v>
      </c>
      <c r="ES10" s="38">
        <f t="shared" ref="ES10:ES13" si="71">ER10/ER$15*100</f>
        <v>7.2847682119205297</v>
      </c>
      <c r="ET10" s="15">
        <v>9</v>
      </c>
      <c r="EU10" s="38">
        <f t="shared" ref="EU10:EU13" si="72">ET10/ET$15*100</f>
        <v>5.9602649006622519</v>
      </c>
      <c r="EV10" s="15"/>
      <c r="EW10" s="15">
        <f t="shared" ref="EW10:EW13" si="73">SUM(ER10+ET10+EV10)</f>
        <v>31</v>
      </c>
      <c r="EX10" s="45">
        <f t="shared" ref="EX10:EX13" si="74">EW10/EW$15*100</f>
        <v>6.8432671081677707</v>
      </c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  <c r="AMG10" s="9"/>
      <c r="AMH10" s="9"/>
      <c r="AMI10" s="9"/>
      <c r="AMJ10" s="9"/>
      <c r="AMK10" s="9"/>
      <c r="AML10" s="9"/>
      <c r="AMM10" s="9"/>
      <c r="AMN10" s="9"/>
      <c r="AMO10" s="9"/>
      <c r="AMP10" s="9"/>
      <c r="AMQ10" s="9"/>
      <c r="AMR10" s="9"/>
      <c r="AMS10" s="9"/>
      <c r="AMT10" s="9"/>
      <c r="AMU10" s="9"/>
      <c r="AMV10" s="9"/>
      <c r="AMW10" s="9"/>
      <c r="AMX10" s="9"/>
      <c r="AMY10" s="9"/>
      <c r="AMZ10" s="9"/>
      <c r="ANA10" s="9"/>
      <c r="ANB10" s="9"/>
      <c r="ANC10" s="9"/>
      <c r="AND10" s="9"/>
      <c r="ANE10" s="9"/>
      <c r="ANF10" s="9"/>
      <c r="ANG10" s="9"/>
      <c r="ANH10" s="9"/>
      <c r="ANI10" s="9"/>
      <c r="ANJ10" s="9"/>
      <c r="ANK10" s="9"/>
      <c r="ANL10" s="9"/>
      <c r="ANM10" s="9"/>
      <c r="ANN10" s="9"/>
      <c r="ANO10" s="9"/>
      <c r="ANP10" s="9"/>
      <c r="ANQ10" s="9"/>
      <c r="ANR10" s="9"/>
      <c r="ANS10" s="9"/>
      <c r="ANT10" s="9"/>
      <c r="ANU10" s="9"/>
      <c r="ANV10" s="9"/>
      <c r="ANW10" s="9"/>
      <c r="ANX10" s="9"/>
      <c r="ANY10" s="9"/>
      <c r="ANZ10" s="9"/>
      <c r="AOA10" s="9"/>
      <c r="AOB10" s="9"/>
      <c r="AOC10" s="9"/>
      <c r="AOD10" s="9"/>
      <c r="AOE10" s="9"/>
      <c r="AOF10" s="9"/>
      <c r="AOG10" s="9"/>
      <c r="AOH10" s="9"/>
      <c r="AOI10" s="9"/>
      <c r="AOJ10" s="9"/>
      <c r="AOK10" s="9"/>
      <c r="AOL10" s="9"/>
      <c r="AOM10" s="9"/>
      <c r="AON10" s="9"/>
      <c r="AOO10" s="9"/>
      <c r="AOP10" s="9"/>
      <c r="AOQ10" s="9"/>
      <c r="AOR10" s="9"/>
      <c r="AOS10" s="9"/>
      <c r="AOT10" s="9"/>
      <c r="AOU10" s="9"/>
      <c r="AOV10" s="9"/>
      <c r="AOW10" s="9"/>
      <c r="AOX10" s="9"/>
      <c r="AOY10" s="9"/>
      <c r="AOZ10" s="9"/>
      <c r="APA10" s="9"/>
      <c r="APB10" s="9"/>
      <c r="APC10" s="9"/>
      <c r="APD10" s="9"/>
      <c r="APE10" s="9"/>
      <c r="APF10" s="9"/>
      <c r="APG10" s="9"/>
      <c r="APH10" s="9"/>
      <c r="API10" s="9"/>
      <c r="APJ10" s="9"/>
      <c r="APK10" s="9"/>
      <c r="APL10" s="9"/>
      <c r="APM10" s="9"/>
      <c r="APN10" s="9"/>
      <c r="APO10" s="9"/>
      <c r="APP10" s="9"/>
      <c r="APQ10" s="9"/>
      <c r="APR10" s="9"/>
      <c r="APS10" s="9"/>
      <c r="APT10" s="9"/>
      <c r="APU10" s="9"/>
      <c r="APV10" s="9"/>
      <c r="APW10" s="9"/>
      <c r="APX10" s="9"/>
      <c r="APY10" s="9"/>
      <c r="APZ10" s="9"/>
      <c r="AQA10" s="9"/>
      <c r="AQB10" s="9"/>
      <c r="AQC10" s="9"/>
      <c r="AQD10" s="9"/>
      <c r="AQE10" s="9"/>
      <c r="AQF10" s="9"/>
      <c r="AQG10" s="9"/>
      <c r="AQH10" s="9"/>
      <c r="AQI10" s="9"/>
      <c r="AQJ10" s="9"/>
      <c r="AQK10" s="9"/>
      <c r="AQL10" s="9"/>
      <c r="AQM10" s="9"/>
      <c r="AQN10" s="9"/>
      <c r="AQO10" s="9"/>
      <c r="AQP10" s="9"/>
      <c r="AQQ10" s="9"/>
      <c r="AQR10" s="9"/>
      <c r="AQS10" s="9"/>
      <c r="AQT10" s="9"/>
      <c r="AQU10" s="9"/>
      <c r="AQV10" s="9"/>
      <c r="AQW10" s="9"/>
      <c r="AQX10" s="9"/>
      <c r="AQY10" s="9"/>
      <c r="AQZ10" s="9"/>
      <c r="ARA10" s="9"/>
      <c r="ARB10" s="9"/>
      <c r="ARC10" s="9"/>
      <c r="ARD10" s="9"/>
      <c r="ARE10" s="9"/>
      <c r="ARF10" s="9"/>
      <c r="ARG10" s="9"/>
      <c r="ARH10" s="9"/>
    </row>
    <row r="11" spans="1:1152" x14ac:dyDescent="0.3">
      <c r="A11" s="23" t="s">
        <v>9</v>
      </c>
      <c r="B11" s="60">
        <v>3503497</v>
      </c>
      <c r="C11" s="38">
        <f t="shared" ref="C11" si="75">B11/B$15*100</f>
        <v>8.5520624548367845</v>
      </c>
      <c r="D11" s="60">
        <v>4182432</v>
      </c>
      <c r="E11" s="38">
        <f t="shared" si="0"/>
        <v>9.9457340513370394</v>
      </c>
      <c r="F11" s="55">
        <f t="shared" si="1"/>
        <v>7685929</v>
      </c>
      <c r="G11" s="45">
        <f t="shared" si="2"/>
        <v>9.2580123591390819</v>
      </c>
      <c r="H11" s="15">
        <v>693</v>
      </c>
      <c r="I11" s="38">
        <f t="shared" ref="I11" si="76">H11/H$15*100</f>
        <v>27.876106194690266</v>
      </c>
      <c r="J11" s="15">
        <v>306</v>
      </c>
      <c r="K11" s="38">
        <f t="shared" si="3"/>
        <v>16.952908587257618</v>
      </c>
      <c r="L11" s="15"/>
      <c r="M11" s="15">
        <f t="shared" si="4"/>
        <v>999</v>
      </c>
      <c r="N11" s="45">
        <f t="shared" si="5"/>
        <v>23.281286413423445</v>
      </c>
      <c r="O11" s="15">
        <v>661</v>
      </c>
      <c r="P11" s="38">
        <f t="shared" ref="P11" si="77">O11/O$15*100</f>
        <v>27.761444771104575</v>
      </c>
      <c r="Q11" s="15">
        <v>294</v>
      </c>
      <c r="R11" s="38">
        <f t="shared" si="6"/>
        <v>17.043478260869566</v>
      </c>
      <c r="S11" s="15"/>
      <c r="T11" s="15">
        <f t="shared" si="7"/>
        <v>955</v>
      </c>
      <c r="U11" s="45">
        <f t="shared" si="8"/>
        <v>23.258645884072092</v>
      </c>
      <c r="V11" s="15">
        <v>614</v>
      </c>
      <c r="W11" s="38">
        <f t="shared" ref="W11" si="78">V11/V$15*100</f>
        <v>27.484333034914947</v>
      </c>
      <c r="X11" s="15">
        <v>283</v>
      </c>
      <c r="Y11" s="38">
        <f t="shared" si="9"/>
        <v>17.372621240024554</v>
      </c>
      <c r="Z11" s="15"/>
      <c r="AA11" s="15">
        <f t="shared" si="10"/>
        <v>897</v>
      </c>
      <c r="AB11" s="45">
        <f t="shared" si="11"/>
        <v>23.220295107429457</v>
      </c>
      <c r="AC11" s="15">
        <v>569</v>
      </c>
      <c r="AD11" s="38">
        <f t="shared" ref="AD11" si="79">AC11/AC$15*100</f>
        <v>27.434908389585345</v>
      </c>
      <c r="AE11" s="15">
        <v>261</v>
      </c>
      <c r="AF11" s="38">
        <f t="shared" si="12"/>
        <v>17.540322580645164</v>
      </c>
      <c r="AG11" s="15"/>
      <c r="AH11" s="15">
        <f t="shared" si="13"/>
        <v>830</v>
      </c>
      <c r="AI11" s="45">
        <f t="shared" si="14"/>
        <v>23.301516002245929</v>
      </c>
      <c r="AJ11" s="15">
        <v>521</v>
      </c>
      <c r="AK11" s="38">
        <f t="shared" ref="AK11" si="80">AJ11/AJ$15*100</f>
        <v>27.320398531725221</v>
      </c>
      <c r="AL11" s="15">
        <v>240</v>
      </c>
      <c r="AM11" s="38">
        <f t="shared" si="15"/>
        <v>17.883755588673623</v>
      </c>
      <c r="AN11" s="15"/>
      <c r="AO11" s="15">
        <f t="shared" si="16"/>
        <v>761</v>
      </c>
      <c r="AP11" s="45">
        <f t="shared" si="17"/>
        <v>23.422591566635891</v>
      </c>
      <c r="AQ11" s="15">
        <v>484</v>
      </c>
      <c r="AR11" s="38">
        <f t="shared" ref="AR11" si="81">AQ11/AQ$15*100</f>
        <v>27.562642369020502</v>
      </c>
      <c r="AS11" s="15">
        <v>221</v>
      </c>
      <c r="AT11" s="38">
        <f t="shared" si="18"/>
        <v>18.27956989247312</v>
      </c>
      <c r="AU11" s="15"/>
      <c r="AV11" s="15">
        <f t="shared" si="19"/>
        <v>705</v>
      </c>
      <c r="AW11" s="45">
        <f t="shared" si="20"/>
        <v>23.777403035413151</v>
      </c>
      <c r="AX11" s="15">
        <v>462</v>
      </c>
      <c r="AY11" s="38">
        <f t="shared" ref="AY11" si="82">AX11/AX$15*100</f>
        <v>27.864897466827504</v>
      </c>
      <c r="AZ11" s="15">
        <v>214</v>
      </c>
      <c r="BA11" s="38">
        <f t="shared" si="21"/>
        <v>18.854625550660792</v>
      </c>
      <c r="BB11" s="15"/>
      <c r="BC11" s="15">
        <f t="shared" si="22"/>
        <v>676</v>
      </c>
      <c r="BD11" s="45">
        <f t="shared" si="23"/>
        <v>24.203365556749016</v>
      </c>
      <c r="BE11" s="15">
        <v>445</v>
      </c>
      <c r="BF11" s="38">
        <f t="shared" ref="BF11" si="83">BE11/BE$15*100</f>
        <v>27.952261306532662</v>
      </c>
      <c r="BG11" s="15">
        <v>196</v>
      </c>
      <c r="BH11" s="38">
        <f t="shared" si="24"/>
        <v>18.21561338289963</v>
      </c>
      <c r="BI11" s="15"/>
      <c r="BJ11" s="15">
        <f t="shared" si="25"/>
        <v>641</v>
      </c>
      <c r="BK11" s="45">
        <f t="shared" si="26"/>
        <v>24.025487256371814</v>
      </c>
      <c r="BL11" s="15">
        <v>426</v>
      </c>
      <c r="BM11" s="38">
        <f t="shared" ref="BM11" si="84">BL11/BL$15*100</f>
        <v>27.989487516425754</v>
      </c>
      <c r="BN11" s="15">
        <v>188</v>
      </c>
      <c r="BO11" s="38">
        <f t="shared" si="27"/>
        <v>18.467583497053045</v>
      </c>
      <c r="BP11" s="15"/>
      <c r="BQ11" s="15">
        <f t="shared" si="28"/>
        <v>614</v>
      </c>
      <c r="BR11" s="45">
        <f t="shared" si="29"/>
        <v>24.173228346456693</v>
      </c>
      <c r="BS11" s="15">
        <v>398</v>
      </c>
      <c r="BT11" s="38">
        <f t="shared" ref="BT11" si="85">BS11/BS$15*100</f>
        <v>27.910238429172512</v>
      </c>
      <c r="BU11" s="15">
        <v>169</v>
      </c>
      <c r="BV11" s="38">
        <f t="shared" si="30"/>
        <v>17.921527041357372</v>
      </c>
      <c r="BW11" s="15"/>
      <c r="BX11" s="15">
        <f t="shared" si="31"/>
        <v>567</v>
      </c>
      <c r="BY11" s="45">
        <f t="shared" si="32"/>
        <v>23.9341494301393</v>
      </c>
      <c r="BZ11" s="15">
        <v>362</v>
      </c>
      <c r="CA11" s="38">
        <f t="shared" ref="CA11" si="86">BZ11/BZ$15*100</f>
        <v>28.149300155520997</v>
      </c>
      <c r="CB11" s="15">
        <v>146</v>
      </c>
      <c r="CC11" s="38">
        <f t="shared" ref="CC11" si="87">CB11/CB$15*100</f>
        <v>17.870257037943695</v>
      </c>
      <c r="CD11" s="15"/>
      <c r="CE11" s="15">
        <f t="shared" si="34"/>
        <v>508</v>
      </c>
      <c r="CF11" s="45">
        <f t="shared" si="35"/>
        <v>24.155967665240134</v>
      </c>
      <c r="CG11" s="15">
        <v>325</v>
      </c>
      <c r="CH11" s="38">
        <f>CG11/CG$15*100</f>
        <v>28.236316246741964</v>
      </c>
      <c r="CI11" s="15">
        <v>129</v>
      </c>
      <c r="CJ11" s="38">
        <f>CI11/CI$15*100</f>
        <v>18.271954674220964</v>
      </c>
      <c r="CK11" s="15"/>
      <c r="CL11" s="15">
        <f t="shared" si="37"/>
        <v>454</v>
      </c>
      <c r="CM11" s="45">
        <f>CL11/CL$15*100</f>
        <v>24.448034464189554</v>
      </c>
      <c r="CN11" s="15">
        <v>290</v>
      </c>
      <c r="CO11" s="38">
        <f>CN11/CN$15*100</f>
        <v>28.656126482213441</v>
      </c>
      <c r="CP11" s="15">
        <v>105</v>
      </c>
      <c r="CQ11" s="38">
        <f>CP11/CP$15*100</f>
        <v>17.736486486486484</v>
      </c>
      <c r="CR11" s="15"/>
      <c r="CS11" s="15">
        <f t="shared" si="41"/>
        <v>395</v>
      </c>
      <c r="CT11" s="45">
        <f>CS11/CS$15*100</f>
        <v>24.625935162094763</v>
      </c>
      <c r="CU11" s="15">
        <v>257</v>
      </c>
      <c r="CV11" s="38">
        <f>CU11/CU$15*100</f>
        <v>28.148959474260675</v>
      </c>
      <c r="CW11" s="15">
        <v>87</v>
      </c>
      <c r="CX11" s="38">
        <f>CW11/CW$15*100</f>
        <v>16.795366795366796</v>
      </c>
      <c r="CY11" s="15"/>
      <c r="CZ11" s="15">
        <f t="shared" si="45"/>
        <v>344</v>
      </c>
      <c r="DA11" s="45">
        <f t="shared" si="46"/>
        <v>24.039133473095735</v>
      </c>
      <c r="DB11" s="15">
        <v>242</v>
      </c>
      <c r="DC11" s="38">
        <f t="shared" si="47"/>
        <v>28.437132784958873</v>
      </c>
      <c r="DD11" s="15">
        <v>85</v>
      </c>
      <c r="DE11" s="38">
        <f t="shared" si="48"/>
        <v>17.418032786885245</v>
      </c>
      <c r="DF11" s="15"/>
      <c r="DG11" s="15">
        <f t="shared" si="49"/>
        <v>327</v>
      </c>
      <c r="DH11" s="45">
        <f>DG11/DG$15*100</f>
        <v>24.421209858103062</v>
      </c>
      <c r="DI11" s="15">
        <v>211</v>
      </c>
      <c r="DJ11" s="38">
        <f t="shared" si="51"/>
        <v>28.021248339973436</v>
      </c>
      <c r="DK11" s="15">
        <v>71</v>
      </c>
      <c r="DL11" s="38">
        <f t="shared" si="52"/>
        <v>17.617866004962778</v>
      </c>
      <c r="DM11" s="15"/>
      <c r="DN11" s="15">
        <f t="shared" si="53"/>
        <v>282</v>
      </c>
      <c r="DO11" s="45">
        <f t="shared" si="54"/>
        <v>24.394463667820069</v>
      </c>
      <c r="DP11" s="15">
        <v>180</v>
      </c>
      <c r="DQ11" s="38">
        <f t="shared" si="55"/>
        <v>27.231467473524962</v>
      </c>
      <c r="DR11" s="15">
        <v>60</v>
      </c>
      <c r="DS11" s="38">
        <f t="shared" si="56"/>
        <v>16.997167138810198</v>
      </c>
      <c r="DT11" s="15"/>
      <c r="DU11" s="15">
        <f t="shared" si="57"/>
        <v>240</v>
      </c>
      <c r="DV11" s="45">
        <f t="shared" si="58"/>
        <v>23.668639053254438</v>
      </c>
      <c r="DW11" s="15">
        <v>153</v>
      </c>
      <c r="DX11" s="38">
        <f t="shared" si="59"/>
        <v>26.984126984126984</v>
      </c>
      <c r="DY11" s="15">
        <v>47</v>
      </c>
      <c r="DZ11" s="38">
        <f t="shared" si="60"/>
        <v>15.511551155115511</v>
      </c>
      <c r="EA11" s="15"/>
      <c r="EB11" s="15">
        <f t="shared" si="61"/>
        <v>200</v>
      </c>
      <c r="EC11" s="45">
        <f t="shared" si="62"/>
        <v>22.988505747126435</v>
      </c>
      <c r="ED11" s="15">
        <v>129</v>
      </c>
      <c r="EE11" s="38">
        <f t="shared" si="63"/>
        <v>26.931106471816285</v>
      </c>
      <c r="EF11" s="15">
        <v>42</v>
      </c>
      <c r="EG11" s="38">
        <f>EF11/EF$15*100</f>
        <v>16.733067729083665</v>
      </c>
      <c r="EH11" s="15"/>
      <c r="EI11" s="15">
        <f t="shared" si="65"/>
        <v>171</v>
      </c>
      <c r="EJ11" s="45">
        <f t="shared" si="66"/>
        <v>23.424657534246577</v>
      </c>
      <c r="EK11" s="15">
        <v>102</v>
      </c>
      <c r="EL11" s="38">
        <f t="shared" si="67"/>
        <v>26.631853785900784</v>
      </c>
      <c r="EM11" s="15">
        <v>28</v>
      </c>
      <c r="EN11" s="38">
        <f t="shared" si="68"/>
        <v>14.14141414141414</v>
      </c>
      <c r="EO11" s="15"/>
      <c r="EP11" s="15">
        <f t="shared" si="69"/>
        <v>130</v>
      </c>
      <c r="EQ11" s="45">
        <f t="shared" si="70"/>
        <v>22.375215146299485</v>
      </c>
      <c r="ER11" s="15">
        <v>79</v>
      </c>
      <c r="ES11" s="38">
        <f t="shared" si="71"/>
        <v>26.158940397350992</v>
      </c>
      <c r="ET11" s="15">
        <v>21</v>
      </c>
      <c r="EU11" s="38">
        <f t="shared" si="72"/>
        <v>13.90728476821192</v>
      </c>
      <c r="EV11" s="15"/>
      <c r="EW11" s="15">
        <f t="shared" si="73"/>
        <v>100</v>
      </c>
      <c r="EX11" s="45">
        <f t="shared" si="74"/>
        <v>22.075055187637968</v>
      </c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  <c r="AMG11" s="9"/>
      <c r="AMH11" s="9"/>
      <c r="AMI11" s="9"/>
      <c r="AMJ11" s="9"/>
      <c r="AMK11" s="9"/>
      <c r="AML11" s="9"/>
      <c r="AMM11" s="9"/>
      <c r="AMN11" s="9"/>
      <c r="AMO11" s="9"/>
      <c r="AMP11" s="9"/>
      <c r="AMQ11" s="9"/>
      <c r="AMR11" s="9"/>
      <c r="AMS11" s="9"/>
      <c r="AMT11" s="9"/>
      <c r="AMU11" s="9"/>
      <c r="AMV11" s="9"/>
      <c r="AMW11" s="9"/>
      <c r="AMX11" s="9"/>
      <c r="AMY11" s="9"/>
      <c r="AMZ11" s="9"/>
      <c r="ANA11" s="9"/>
      <c r="ANB11" s="9"/>
      <c r="ANC11" s="9"/>
      <c r="AND11" s="9"/>
      <c r="ANE11" s="9"/>
      <c r="ANF11" s="9"/>
      <c r="ANG11" s="9"/>
      <c r="ANH11" s="9"/>
      <c r="ANI11" s="9"/>
      <c r="ANJ11" s="9"/>
      <c r="ANK11" s="9"/>
      <c r="ANL11" s="9"/>
      <c r="ANM11" s="9"/>
      <c r="ANN11" s="9"/>
      <c r="ANO11" s="9"/>
      <c r="ANP11" s="9"/>
      <c r="ANQ11" s="9"/>
      <c r="ANR11" s="9"/>
      <c r="ANS11" s="9"/>
      <c r="ANT11" s="9"/>
      <c r="ANU11" s="9"/>
      <c r="ANV11" s="9"/>
      <c r="ANW11" s="9"/>
      <c r="ANX11" s="9"/>
      <c r="ANY11" s="9"/>
      <c r="ANZ11" s="9"/>
      <c r="AOA11" s="9"/>
      <c r="AOB11" s="9"/>
      <c r="AOC11" s="9"/>
      <c r="AOD11" s="9"/>
      <c r="AOE11" s="9"/>
      <c r="AOF11" s="9"/>
      <c r="AOG11" s="9"/>
      <c r="AOH11" s="9"/>
      <c r="AOI11" s="9"/>
      <c r="AOJ11" s="9"/>
      <c r="AOK11" s="9"/>
      <c r="AOL11" s="9"/>
      <c r="AOM11" s="9"/>
      <c r="AON11" s="9"/>
      <c r="AOO11" s="9"/>
      <c r="AOP11" s="9"/>
      <c r="AOQ11" s="9"/>
      <c r="AOR11" s="9"/>
      <c r="AOS11" s="9"/>
      <c r="AOT11" s="9"/>
      <c r="AOU11" s="9"/>
      <c r="AOV11" s="9"/>
      <c r="AOW11" s="9"/>
      <c r="AOX11" s="9"/>
      <c r="AOY11" s="9"/>
      <c r="AOZ11" s="9"/>
      <c r="APA11" s="9"/>
      <c r="APB11" s="9"/>
      <c r="APC11" s="9"/>
      <c r="APD11" s="9"/>
      <c r="APE11" s="9"/>
      <c r="APF11" s="9"/>
      <c r="APG11" s="9"/>
      <c r="APH11" s="9"/>
      <c r="API11" s="9"/>
      <c r="APJ11" s="9"/>
      <c r="APK11" s="9"/>
      <c r="APL11" s="9"/>
      <c r="APM11" s="9"/>
      <c r="APN11" s="9"/>
      <c r="APO11" s="9"/>
      <c r="APP11" s="9"/>
      <c r="APQ11" s="9"/>
      <c r="APR11" s="9"/>
      <c r="APS11" s="9"/>
      <c r="APT11" s="9"/>
      <c r="APU11" s="9"/>
      <c r="APV11" s="9"/>
      <c r="APW11" s="9"/>
      <c r="APX11" s="9"/>
      <c r="APY11" s="9"/>
      <c r="APZ11" s="9"/>
      <c r="AQA11" s="9"/>
      <c r="AQB11" s="9"/>
      <c r="AQC11" s="9"/>
      <c r="AQD11" s="9"/>
      <c r="AQE11" s="9"/>
      <c r="AQF11" s="9"/>
      <c r="AQG11" s="9"/>
      <c r="AQH11" s="9"/>
      <c r="AQI11" s="9"/>
      <c r="AQJ11" s="9"/>
      <c r="AQK11" s="9"/>
      <c r="AQL11" s="9"/>
      <c r="AQM11" s="9"/>
      <c r="AQN11" s="9"/>
      <c r="AQO11" s="9"/>
      <c r="AQP11" s="9"/>
      <c r="AQQ11" s="9"/>
      <c r="AQR11" s="9"/>
      <c r="AQS11" s="9"/>
      <c r="AQT11" s="9"/>
      <c r="AQU11" s="9"/>
      <c r="AQV11" s="9"/>
      <c r="AQW11" s="9"/>
      <c r="AQX11" s="9"/>
      <c r="AQY11" s="9"/>
      <c r="AQZ11" s="9"/>
      <c r="ARA11" s="9"/>
      <c r="ARB11" s="9"/>
      <c r="ARC11" s="9"/>
      <c r="ARD11" s="9"/>
      <c r="ARE11" s="9"/>
      <c r="ARF11" s="9"/>
      <c r="ARG11" s="9"/>
      <c r="ARH11" s="9"/>
    </row>
    <row r="12" spans="1:1152" x14ac:dyDescent="0.3">
      <c r="A12" s="23" t="s">
        <v>10</v>
      </c>
      <c r="B12" s="60">
        <v>1817424</v>
      </c>
      <c r="C12" s="38">
        <f>B12/B$15*100</f>
        <v>4.4363456155148091</v>
      </c>
      <c r="D12" s="60">
        <v>2776739</v>
      </c>
      <c r="E12" s="38">
        <f>D12/D$15*100</f>
        <v>6.603026091990392</v>
      </c>
      <c r="F12" s="55">
        <f t="shared" si="1"/>
        <v>4594163</v>
      </c>
      <c r="G12" s="45">
        <f>F12/F$15*100</f>
        <v>5.5338551571188708</v>
      </c>
      <c r="H12" s="15">
        <v>1060</v>
      </c>
      <c r="I12" s="38">
        <f>H12/H$15*100</f>
        <v>42.638777152051489</v>
      </c>
      <c r="J12" s="15">
        <v>888</v>
      </c>
      <c r="K12" s="38">
        <f>J12/J$15*100</f>
        <v>49.196675900277008</v>
      </c>
      <c r="L12" s="15"/>
      <c r="M12" s="15">
        <f t="shared" si="4"/>
        <v>1948</v>
      </c>
      <c r="N12" s="45">
        <f>M12/M$15*100</f>
        <v>45.397343276625499</v>
      </c>
      <c r="O12" s="15">
        <v>1018</v>
      </c>
      <c r="P12" s="38">
        <f>O12/O$15*100</f>
        <v>42.755144897102056</v>
      </c>
      <c r="Q12" s="15">
        <v>852</v>
      </c>
      <c r="R12" s="38">
        <f>Q12/Q$15*100</f>
        <v>49.391304347826086</v>
      </c>
      <c r="S12" s="15"/>
      <c r="T12" s="15">
        <f t="shared" si="7"/>
        <v>1870</v>
      </c>
      <c r="U12" s="45">
        <f>T12/T$15*100</f>
        <v>45.543107647345352</v>
      </c>
      <c r="V12" s="15">
        <v>969</v>
      </c>
      <c r="W12" s="38">
        <f>V12/V$15*100</f>
        <v>43.375111906893466</v>
      </c>
      <c r="X12" s="15">
        <v>805</v>
      </c>
      <c r="Y12" s="38">
        <f>X12/X$15*100</f>
        <v>49.416820135052184</v>
      </c>
      <c r="Z12" s="15"/>
      <c r="AA12" s="15">
        <f t="shared" si="10"/>
        <v>1774</v>
      </c>
      <c r="AB12" s="45">
        <f>AA12/AA$15*100</f>
        <v>45.922857882474759</v>
      </c>
      <c r="AC12" s="15">
        <v>903</v>
      </c>
      <c r="AD12" s="38">
        <f>AC12/AC$15*100</f>
        <v>43.539054966248798</v>
      </c>
      <c r="AE12" s="15">
        <v>742</v>
      </c>
      <c r="AF12" s="38">
        <f>AE12/AE$15*100</f>
        <v>49.865591397849464</v>
      </c>
      <c r="AG12" s="15"/>
      <c r="AH12" s="15">
        <f t="shared" si="13"/>
        <v>1645</v>
      </c>
      <c r="AI12" s="45">
        <f>AH12/AH$15*100</f>
        <v>46.181920269511508</v>
      </c>
      <c r="AJ12" s="15">
        <v>835</v>
      </c>
      <c r="AK12" s="38">
        <f>AJ12/AJ$15*100</f>
        <v>43.786051389617199</v>
      </c>
      <c r="AL12" s="15">
        <v>671</v>
      </c>
      <c r="AM12" s="38">
        <f>AL12/AL$15*100</f>
        <v>50</v>
      </c>
      <c r="AN12" s="15"/>
      <c r="AO12" s="15">
        <f t="shared" si="16"/>
        <v>1506</v>
      </c>
      <c r="AP12" s="45">
        <f>AO12/AO$15*100</f>
        <v>46.352723915050788</v>
      </c>
      <c r="AQ12" s="15">
        <v>768</v>
      </c>
      <c r="AR12" s="38">
        <f>AQ12/AQ$15*100</f>
        <v>43.735763097949885</v>
      </c>
      <c r="AS12" s="15">
        <v>598</v>
      </c>
      <c r="AT12" s="38">
        <f>AS12/AS$15*100</f>
        <v>49.462365591397848</v>
      </c>
      <c r="AU12" s="15"/>
      <c r="AV12" s="15">
        <f t="shared" si="19"/>
        <v>1366</v>
      </c>
      <c r="AW12" s="45">
        <f>AV12/AV$15*100</f>
        <v>46.070826306914</v>
      </c>
      <c r="AX12" s="15">
        <v>725</v>
      </c>
      <c r="AY12" s="38">
        <f>AX12/AX$15*100</f>
        <v>43.727382388419784</v>
      </c>
      <c r="AZ12" s="15">
        <v>554</v>
      </c>
      <c r="BA12" s="38">
        <f>AZ12/AZ$15*100</f>
        <v>48.810572687224671</v>
      </c>
      <c r="BB12" s="15"/>
      <c r="BC12" s="15">
        <f t="shared" si="22"/>
        <v>1279</v>
      </c>
      <c r="BD12" s="45">
        <f>BC12/BC$15*100</f>
        <v>45.79305406373075</v>
      </c>
      <c r="BE12" s="15">
        <v>689</v>
      </c>
      <c r="BF12" s="38">
        <f>BE12/BE$15*100</f>
        <v>43.278894472361806</v>
      </c>
      <c r="BG12" s="15">
        <v>530</v>
      </c>
      <c r="BH12" s="38">
        <f>BG12/BG$15*100</f>
        <v>49.256505576208177</v>
      </c>
      <c r="BI12" s="15"/>
      <c r="BJ12" s="15">
        <f t="shared" si="25"/>
        <v>1219</v>
      </c>
      <c r="BK12" s="45">
        <f>BJ12/BJ$15*100</f>
        <v>45.689655172413794</v>
      </c>
      <c r="BL12" s="15">
        <v>658</v>
      </c>
      <c r="BM12" s="38">
        <f>BL12/BL$15*100</f>
        <v>43.232588699080161</v>
      </c>
      <c r="BN12" s="15">
        <v>499</v>
      </c>
      <c r="BO12" s="38">
        <f>BN12/BN$15*100</f>
        <v>49.017681728880156</v>
      </c>
      <c r="BP12" s="15"/>
      <c r="BQ12" s="15">
        <f t="shared" si="28"/>
        <v>1157</v>
      </c>
      <c r="BR12" s="45">
        <f>BQ12/BQ$15*100</f>
        <v>45.551181102362207</v>
      </c>
      <c r="BS12" s="15">
        <v>622</v>
      </c>
      <c r="BT12" s="38">
        <f>BS12/BS$15*100</f>
        <v>43.618513323983173</v>
      </c>
      <c r="BU12" s="15">
        <v>460</v>
      </c>
      <c r="BV12" s="38">
        <f>BU12/BU$15*100</f>
        <v>48.780487804878049</v>
      </c>
      <c r="BW12" s="15"/>
      <c r="BX12" s="15">
        <f t="shared" si="31"/>
        <v>1082</v>
      </c>
      <c r="BY12" s="45">
        <f>BX12/BX$15*100</f>
        <v>45.673279864921909</v>
      </c>
      <c r="BZ12" s="15">
        <v>567</v>
      </c>
      <c r="CA12" s="38">
        <f>BZ12/BZ$15*100</f>
        <v>44.090202177293932</v>
      </c>
      <c r="CB12" s="15">
        <v>401</v>
      </c>
      <c r="CC12" s="38">
        <f>CB12/CB$15*100</f>
        <v>49.08200734394125</v>
      </c>
      <c r="CD12" s="15"/>
      <c r="CE12" s="15">
        <f t="shared" si="34"/>
        <v>968</v>
      </c>
      <c r="CF12" s="45">
        <f>CE12/CE$15*100</f>
        <v>46.029481692819779</v>
      </c>
      <c r="CG12" s="15">
        <v>514</v>
      </c>
      <c r="CH12" s="38">
        <f t="shared" si="36"/>
        <v>44.656820156385749</v>
      </c>
      <c r="CI12" s="15">
        <v>348</v>
      </c>
      <c r="CJ12" s="38">
        <f t="shared" si="36"/>
        <v>49.29178470254957</v>
      </c>
      <c r="CK12" s="15"/>
      <c r="CL12" s="15">
        <f t="shared" si="37"/>
        <v>862</v>
      </c>
      <c r="CM12" s="45">
        <f t="shared" ref="CM12" si="88">CL12/CL$15*100</f>
        <v>46.418955304254169</v>
      </c>
      <c r="CN12" s="15">
        <v>459</v>
      </c>
      <c r="CO12" s="38">
        <f t="shared" ref="CO12" si="89">CN12/CN$15*100</f>
        <v>45.355731225296445</v>
      </c>
      <c r="CP12" s="15">
        <v>304</v>
      </c>
      <c r="CQ12" s="38">
        <f t="shared" ref="CQ12" si="90">CP12/CP$15*100</f>
        <v>51.351351351351347</v>
      </c>
      <c r="CR12" s="15"/>
      <c r="CS12" s="15">
        <f t="shared" si="41"/>
        <v>763</v>
      </c>
      <c r="CT12" s="45">
        <f t="shared" si="42"/>
        <v>47.568578553615957</v>
      </c>
      <c r="CU12" s="15">
        <v>420</v>
      </c>
      <c r="CV12" s="38">
        <f t="shared" si="43"/>
        <v>46.002190580503836</v>
      </c>
      <c r="CW12" s="15">
        <v>275</v>
      </c>
      <c r="CX12" s="38">
        <f t="shared" si="44"/>
        <v>53.088803088803097</v>
      </c>
      <c r="CY12" s="15"/>
      <c r="CZ12" s="15">
        <f t="shared" si="45"/>
        <v>695</v>
      </c>
      <c r="DA12" s="45">
        <f t="shared" si="46"/>
        <v>48.567435359888186</v>
      </c>
      <c r="DB12" s="15">
        <v>394</v>
      </c>
      <c r="DC12" s="38">
        <f t="shared" si="47"/>
        <v>46.298472385428909</v>
      </c>
      <c r="DD12" s="15">
        <v>256</v>
      </c>
      <c r="DE12" s="38">
        <f t="shared" si="48"/>
        <v>52.459016393442624</v>
      </c>
      <c r="DF12" s="15"/>
      <c r="DG12" s="15">
        <f t="shared" si="49"/>
        <v>650</v>
      </c>
      <c r="DH12" s="45">
        <f t="shared" si="50"/>
        <v>48.543689320388353</v>
      </c>
      <c r="DI12" s="15">
        <v>349</v>
      </c>
      <c r="DJ12" s="38">
        <f t="shared" si="51"/>
        <v>46.347941567065071</v>
      </c>
      <c r="DK12" s="15">
        <v>223</v>
      </c>
      <c r="DL12" s="38">
        <f t="shared" si="52"/>
        <v>55.334987593052112</v>
      </c>
      <c r="DM12" s="15"/>
      <c r="DN12" s="15">
        <f t="shared" si="53"/>
        <v>572</v>
      </c>
      <c r="DO12" s="45">
        <f t="shared" si="54"/>
        <v>49.480968858131483</v>
      </c>
      <c r="DP12" s="15">
        <v>310</v>
      </c>
      <c r="DQ12" s="38">
        <f t="shared" si="55"/>
        <v>46.89863842662632</v>
      </c>
      <c r="DR12" s="15">
        <v>201</v>
      </c>
      <c r="DS12" s="38">
        <f t="shared" si="56"/>
        <v>56.940509915014161</v>
      </c>
      <c r="DT12" s="15"/>
      <c r="DU12" s="15">
        <f t="shared" si="57"/>
        <v>511</v>
      </c>
      <c r="DV12" s="45">
        <f t="shared" si="58"/>
        <v>50.394477317554241</v>
      </c>
      <c r="DW12" s="15">
        <v>270</v>
      </c>
      <c r="DX12" s="38">
        <f t="shared" si="59"/>
        <v>47.619047619047613</v>
      </c>
      <c r="DY12" s="15">
        <v>177</v>
      </c>
      <c r="DZ12" s="38">
        <f t="shared" si="60"/>
        <v>58.415841584158414</v>
      </c>
      <c r="EA12" s="15"/>
      <c r="EB12" s="15">
        <f t="shared" si="61"/>
        <v>447</v>
      </c>
      <c r="EC12" s="45">
        <f t="shared" si="62"/>
        <v>51.379310344827587</v>
      </c>
      <c r="ED12" s="15">
        <v>225</v>
      </c>
      <c r="EE12" s="38">
        <f>ED12/ED$15*100</f>
        <v>46.972860125260965</v>
      </c>
      <c r="EF12" s="15">
        <v>144</v>
      </c>
      <c r="EG12" s="38">
        <f>EF12/EF$15*100</f>
        <v>57.370517928286858</v>
      </c>
      <c r="EH12" s="15"/>
      <c r="EI12" s="15">
        <f t="shared" si="65"/>
        <v>369</v>
      </c>
      <c r="EJ12" s="45">
        <f t="shared" si="66"/>
        <v>50.547945205479451</v>
      </c>
      <c r="EK12" s="15">
        <v>185</v>
      </c>
      <c r="EL12" s="38">
        <f t="shared" si="67"/>
        <v>48.302872062663191</v>
      </c>
      <c r="EM12" s="15">
        <v>120</v>
      </c>
      <c r="EN12" s="38">
        <f t="shared" si="68"/>
        <v>60.606060606060609</v>
      </c>
      <c r="EO12" s="15"/>
      <c r="EP12" s="15">
        <f t="shared" si="69"/>
        <v>305</v>
      </c>
      <c r="EQ12" s="45">
        <f t="shared" si="70"/>
        <v>52.49569707401033</v>
      </c>
      <c r="ER12" s="15">
        <v>150</v>
      </c>
      <c r="ES12" s="38">
        <f t="shared" si="71"/>
        <v>49.668874172185426</v>
      </c>
      <c r="ET12" s="15">
        <v>92</v>
      </c>
      <c r="EU12" s="38">
        <f t="shared" si="72"/>
        <v>60.927152317880797</v>
      </c>
      <c r="EV12" s="15"/>
      <c r="EW12" s="15">
        <f t="shared" si="73"/>
        <v>242</v>
      </c>
      <c r="EX12" s="45">
        <f t="shared" si="74"/>
        <v>53.421633554083883</v>
      </c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  <c r="AMG12" s="9"/>
      <c r="AMH12" s="9"/>
      <c r="AMI12" s="9"/>
      <c r="AMJ12" s="9"/>
      <c r="AMK12" s="9"/>
      <c r="AML12" s="9"/>
      <c r="AMM12" s="9"/>
      <c r="AMN12" s="9"/>
      <c r="AMO12" s="9"/>
      <c r="AMP12" s="9"/>
      <c r="AMQ12" s="9"/>
      <c r="AMR12" s="9"/>
      <c r="AMS12" s="9"/>
      <c r="AMT12" s="9"/>
      <c r="AMU12" s="9"/>
      <c r="AMV12" s="9"/>
      <c r="AMW12" s="9"/>
      <c r="AMX12" s="9"/>
      <c r="AMY12" s="9"/>
      <c r="AMZ12" s="9"/>
      <c r="ANA12" s="9"/>
      <c r="ANB12" s="9"/>
      <c r="ANC12" s="9"/>
      <c r="AND12" s="9"/>
      <c r="ANE12" s="9"/>
      <c r="ANF12" s="9"/>
      <c r="ANG12" s="9"/>
      <c r="ANH12" s="9"/>
      <c r="ANI12" s="9"/>
      <c r="ANJ12" s="9"/>
      <c r="ANK12" s="9"/>
      <c r="ANL12" s="9"/>
      <c r="ANM12" s="9"/>
      <c r="ANN12" s="9"/>
      <c r="ANO12" s="9"/>
      <c r="ANP12" s="9"/>
      <c r="ANQ12" s="9"/>
      <c r="ANR12" s="9"/>
      <c r="ANS12" s="9"/>
      <c r="ANT12" s="9"/>
      <c r="ANU12" s="9"/>
      <c r="ANV12" s="9"/>
      <c r="ANW12" s="9"/>
      <c r="ANX12" s="9"/>
      <c r="ANY12" s="9"/>
      <c r="ANZ12" s="9"/>
      <c r="AOA12" s="9"/>
      <c r="AOB12" s="9"/>
      <c r="AOC12" s="9"/>
      <c r="AOD12" s="9"/>
      <c r="AOE12" s="9"/>
      <c r="AOF12" s="9"/>
      <c r="AOG12" s="9"/>
      <c r="AOH12" s="9"/>
      <c r="AOI12" s="9"/>
      <c r="AOJ12" s="9"/>
      <c r="AOK12" s="9"/>
      <c r="AOL12" s="9"/>
      <c r="AOM12" s="9"/>
      <c r="AON12" s="9"/>
      <c r="AOO12" s="9"/>
      <c r="AOP12" s="9"/>
      <c r="AOQ12" s="9"/>
      <c r="AOR12" s="9"/>
      <c r="AOS12" s="9"/>
      <c r="AOT12" s="9"/>
      <c r="AOU12" s="9"/>
      <c r="AOV12" s="9"/>
      <c r="AOW12" s="9"/>
      <c r="AOX12" s="9"/>
      <c r="AOY12" s="9"/>
      <c r="AOZ12" s="9"/>
      <c r="APA12" s="9"/>
      <c r="APB12" s="9"/>
      <c r="APC12" s="9"/>
      <c r="APD12" s="9"/>
      <c r="APE12" s="9"/>
      <c r="APF12" s="9"/>
      <c r="APG12" s="9"/>
      <c r="APH12" s="9"/>
      <c r="API12" s="9"/>
      <c r="APJ12" s="9"/>
      <c r="APK12" s="9"/>
      <c r="APL12" s="9"/>
      <c r="APM12" s="9"/>
      <c r="APN12" s="9"/>
      <c r="APO12" s="9"/>
      <c r="APP12" s="9"/>
      <c r="APQ12" s="9"/>
      <c r="APR12" s="9"/>
      <c r="APS12" s="9"/>
      <c r="APT12" s="9"/>
      <c r="APU12" s="9"/>
      <c r="APV12" s="9"/>
      <c r="APW12" s="9"/>
      <c r="APX12" s="9"/>
      <c r="APY12" s="9"/>
      <c r="APZ12" s="9"/>
      <c r="AQA12" s="9"/>
      <c r="AQB12" s="9"/>
      <c r="AQC12" s="9"/>
      <c r="AQD12" s="9"/>
      <c r="AQE12" s="9"/>
      <c r="AQF12" s="9"/>
      <c r="AQG12" s="9"/>
      <c r="AQH12" s="9"/>
      <c r="AQI12" s="9"/>
      <c r="AQJ12" s="9"/>
      <c r="AQK12" s="9"/>
      <c r="AQL12" s="9"/>
      <c r="AQM12" s="9"/>
      <c r="AQN12" s="9"/>
      <c r="AQO12" s="9"/>
      <c r="AQP12" s="9"/>
      <c r="AQQ12" s="9"/>
      <c r="AQR12" s="9"/>
      <c r="AQS12" s="9"/>
      <c r="AQT12" s="9"/>
      <c r="AQU12" s="9"/>
      <c r="AQV12" s="9"/>
      <c r="AQW12" s="9"/>
      <c r="AQX12" s="9"/>
      <c r="AQY12" s="9"/>
      <c r="AQZ12" s="9"/>
      <c r="ARA12" s="9"/>
      <c r="ARB12" s="9"/>
      <c r="ARC12" s="9"/>
      <c r="ARD12" s="9"/>
      <c r="ARE12" s="9"/>
      <c r="ARF12" s="9"/>
      <c r="ARG12" s="9"/>
      <c r="ARH12" s="9"/>
    </row>
    <row r="13" spans="1:1152" x14ac:dyDescent="0.3">
      <c r="A13" s="23" t="s">
        <v>11</v>
      </c>
      <c r="B13" s="60">
        <v>207593</v>
      </c>
      <c r="C13" s="38">
        <f>B13/B$15*100</f>
        <v>0.50673607004285515</v>
      </c>
      <c r="D13" s="60">
        <v>587350</v>
      </c>
      <c r="E13" s="38">
        <f t="shared" ref="E13" si="91">D13/D$15*100</f>
        <v>1.3967057671356786</v>
      </c>
      <c r="F13" s="55">
        <f t="shared" si="1"/>
        <v>794943</v>
      </c>
      <c r="G13" s="45">
        <f t="shared" ref="G13" si="92">F13/F$15*100</f>
        <v>0.95754099716652341</v>
      </c>
      <c r="H13" s="15">
        <v>296</v>
      </c>
      <c r="I13" s="38">
        <f>H13/H$15*100</f>
        <v>11.906677393403058</v>
      </c>
      <c r="J13" s="15">
        <v>463</v>
      </c>
      <c r="K13" s="38">
        <f t="shared" ref="K13" si="93">J13/J$15*100</f>
        <v>25.65096952908587</v>
      </c>
      <c r="L13" s="15"/>
      <c r="M13" s="15">
        <f t="shared" si="4"/>
        <v>759</v>
      </c>
      <c r="N13" s="45">
        <f t="shared" ref="N13" si="94">M13/M$15*100</f>
        <v>17.688184572360754</v>
      </c>
      <c r="O13" s="15">
        <v>287</v>
      </c>
      <c r="P13" s="38">
        <f>O13/O$15*100</f>
        <v>12.053758924821503</v>
      </c>
      <c r="Q13" s="15">
        <v>440</v>
      </c>
      <c r="R13" s="38">
        <f t="shared" ref="R13" si="95">Q13/Q$15*100</f>
        <v>25.507246376811594</v>
      </c>
      <c r="S13" s="15"/>
      <c r="T13" s="15">
        <f t="shared" si="7"/>
        <v>727</v>
      </c>
      <c r="U13" s="45">
        <f t="shared" ref="U13" si="96">T13/T$15*100</f>
        <v>17.705796395518753</v>
      </c>
      <c r="V13" s="15">
        <v>260</v>
      </c>
      <c r="W13" s="38">
        <f>V13/V$15*100</f>
        <v>11.638316920322293</v>
      </c>
      <c r="X13" s="15">
        <v>413</v>
      </c>
      <c r="Y13" s="38">
        <f t="shared" ref="Y13" si="97">X13/X$15*100</f>
        <v>25.352977286678946</v>
      </c>
      <c r="Z13" s="15"/>
      <c r="AA13" s="15">
        <f t="shared" si="10"/>
        <v>673</v>
      </c>
      <c r="AB13" s="45">
        <f t="shared" ref="AB13" si="98">AA13/AA$15*100</f>
        <v>17.421692984726896</v>
      </c>
      <c r="AC13" s="15">
        <v>237</v>
      </c>
      <c r="AD13" s="38">
        <f>AC13/AC$15*100</f>
        <v>11.427193828351012</v>
      </c>
      <c r="AE13" s="15">
        <v>363</v>
      </c>
      <c r="AF13" s="38">
        <f t="shared" ref="AF13" si="99">AE13/AE$15*100</f>
        <v>24.39516129032258</v>
      </c>
      <c r="AG13" s="15"/>
      <c r="AH13" s="15">
        <f t="shared" si="13"/>
        <v>600</v>
      </c>
      <c r="AI13" s="45">
        <f t="shared" ref="AI13" si="100">AH13/AH$15*100</f>
        <v>16.844469399213924</v>
      </c>
      <c r="AJ13" s="15">
        <v>217</v>
      </c>
      <c r="AK13" s="38">
        <f>AJ13/AJ$15*100</f>
        <v>11.379129522810699</v>
      </c>
      <c r="AL13" s="15">
        <v>325</v>
      </c>
      <c r="AM13" s="38">
        <f t="shared" ref="AM13" si="101">AL13/AL$15*100</f>
        <v>24.217585692995531</v>
      </c>
      <c r="AN13" s="15"/>
      <c r="AO13" s="15">
        <f t="shared" si="16"/>
        <v>542</v>
      </c>
      <c r="AP13" s="45">
        <f t="shared" ref="AP13" si="102">AO13/AO$15*100</f>
        <v>16.682056017236071</v>
      </c>
      <c r="AQ13" s="15">
        <v>199</v>
      </c>
      <c r="AR13" s="38">
        <f>AQ13/AQ$15*100</f>
        <v>11.33257403189066</v>
      </c>
      <c r="AS13" s="15">
        <v>288</v>
      </c>
      <c r="AT13" s="38">
        <f t="shared" ref="AT13" si="103">AS13/AS$15*100</f>
        <v>23.821339950372209</v>
      </c>
      <c r="AU13" s="15"/>
      <c r="AV13" s="15">
        <f t="shared" si="19"/>
        <v>487</v>
      </c>
      <c r="AW13" s="45">
        <f t="shared" ref="AW13" si="104">AV13/AV$15*100</f>
        <v>16.42495784148398</v>
      </c>
      <c r="AX13" s="15">
        <v>189</v>
      </c>
      <c r="AY13" s="38">
        <f>AX13/AX$15*100</f>
        <v>11.399276236429433</v>
      </c>
      <c r="AZ13" s="15">
        <v>269</v>
      </c>
      <c r="BA13" s="38">
        <f t="shared" ref="BA13" si="105">AZ13/AZ$15*100</f>
        <v>23.700440528634363</v>
      </c>
      <c r="BB13" s="15"/>
      <c r="BC13" s="15">
        <f t="shared" si="22"/>
        <v>458</v>
      </c>
      <c r="BD13" s="45">
        <f t="shared" ref="BD13" si="106">BC13/BC$15*100</f>
        <v>16.398138202649481</v>
      </c>
      <c r="BE13" s="15">
        <v>185</v>
      </c>
      <c r="BF13" s="38">
        <f>BE13/BE$15*100</f>
        <v>11.620603015075377</v>
      </c>
      <c r="BG13" s="15">
        <v>257</v>
      </c>
      <c r="BH13" s="38">
        <f t="shared" ref="BH13" si="107">BG13/BG$15*100</f>
        <v>23.884758364312265</v>
      </c>
      <c r="BI13" s="15"/>
      <c r="BJ13" s="15">
        <f t="shared" si="25"/>
        <v>442</v>
      </c>
      <c r="BK13" s="45">
        <f t="shared" ref="BK13" si="108">BJ13/BJ$15*100</f>
        <v>16.566716641679161</v>
      </c>
      <c r="BL13" s="15">
        <v>179</v>
      </c>
      <c r="BM13" s="38">
        <f>BL13/BL$15*100</f>
        <v>11.760840998685939</v>
      </c>
      <c r="BN13" s="15">
        <v>239</v>
      </c>
      <c r="BO13" s="38">
        <f t="shared" ref="BO13" si="109">BN13/BN$15*100</f>
        <v>23.477406679764243</v>
      </c>
      <c r="BP13" s="15"/>
      <c r="BQ13" s="15">
        <f t="shared" si="28"/>
        <v>418</v>
      </c>
      <c r="BR13" s="45">
        <f t="shared" ref="BR13" si="110">BQ13/BQ$15*100</f>
        <v>16.456692913385826</v>
      </c>
      <c r="BS13" s="15">
        <v>166</v>
      </c>
      <c r="BT13" s="38">
        <f>BS13/BS$15*100</f>
        <v>11.640953716690042</v>
      </c>
      <c r="BU13" s="15">
        <v>228</v>
      </c>
      <c r="BV13" s="38">
        <f t="shared" ref="BV13" si="111">BU13/BU$15*100</f>
        <v>24.17815482502651</v>
      </c>
      <c r="BW13" s="15"/>
      <c r="BX13" s="15">
        <f t="shared" si="31"/>
        <v>394</v>
      </c>
      <c r="BY13" s="45">
        <f t="shared" ref="BY13" si="112">BX13/BX$15*100</f>
        <v>16.631490080202617</v>
      </c>
      <c r="BZ13" s="15">
        <v>148</v>
      </c>
      <c r="CA13" s="38">
        <f>BZ13/BZ$15*100</f>
        <v>11.508553654743391</v>
      </c>
      <c r="CB13" s="15">
        <v>192</v>
      </c>
      <c r="CC13" s="38">
        <f t="shared" ref="CC13" si="113">CB13/CB$15*100</f>
        <v>23.500611995104041</v>
      </c>
      <c r="CD13" s="15"/>
      <c r="CE13" s="15">
        <f t="shared" si="34"/>
        <v>340</v>
      </c>
      <c r="CF13" s="45">
        <f t="shared" si="35"/>
        <v>16.167379933428435</v>
      </c>
      <c r="CG13" s="15">
        <v>128</v>
      </c>
      <c r="CH13" s="38">
        <f t="shared" si="36"/>
        <v>11.120764552562989</v>
      </c>
      <c r="CI13" s="15">
        <v>160</v>
      </c>
      <c r="CJ13" s="38">
        <f t="shared" si="36"/>
        <v>22.6628895184136</v>
      </c>
      <c r="CK13" s="15"/>
      <c r="CL13" s="15">
        <f t="shared" si="37"/>
        <v>288</v>
      </c>
      <c r="CM13" s="45">
        <f t="shared" ref="CM13" si="114">CL13/CL$15*100</f>
        <v>15.508885298869144</v>
      </c>
      <c r="CN13" s="15">
        <v>102</v>
      </c>
      <c r="CO13" s="38">
        <f t="shared" ref="CO13" si="115">CN13/CN$15*100</f>
        <v>10.079051383399209</v>
      </c>
      <c r="CP13" s="15">
        <v>133</v>
      </c>
      <c r="CQ13" s="38">
        <f t="shared" ref="CQ13" si="116">CP13/CP$15*100</f>
        <v>22.466216216216218</v>
      </c>
      <c r="CR13" s="15"/>
      <c r="CS13" s="15">
        <f t="shared" si="41"/>
        <v>235</v>
      </c>
      <c r="CT13" s="45">
        <f t="shared" si="42"/>
        <v>14.650872817955113</v>
      </c>
      <c r="CU13" s="15">
        <v>89</v>
      </c>
      <c r="CV13" s="38">
        <f t="shared" si="43"/>
        <v>9.7480832420591454</v>
      </c>
      <c r="CW13" s="15">
        <v>107</v>
      </c>
      <c r="CX13" s="38">
        <f t="shared" si="44"/>
        <v>20.656370656370658</v>
      </c>
      <c r="CY13" s="15"/>
      <c r="CZ13" s="15">
        <f t="shared" si="45"/>
        <v>196</v>
      </c>
      <c r="DA13" s="45">
        <f t="shared" si="46"/>
        <v>13.696715583508038</v>
      </c>
      <c r="DB13" s="15">
        <v>80</v>
      </c>
      <c r="DC13" s="38">
        <f t="shared" si="47"/>
        <v>9.4007050528789655</v>
      </c>
      <c r="DD13" s="15">
        <v>99</v>
      </c>
      <c r="DE13" s="38">
        <f t="shared" si="48"/>
        <v>20.28688524590164</v>
      </c>
      <c r="DF13" s="15"/>
      <c r="DG13" s="15">
        <f t="shared" si="49"/>
        <v>179</v>
      </c>
      <c r="DH13" s="45">
        <f t="shared" si="50"/>
        <v>13.368185212845408</v>
      </c>
      <c r="DI13" s="15">
        <v>72</v>
      </c>
      <c r="DJ13" s="38">
        <f t="shared" si="51"/>
        <v>9.5617529880478092</v>
      </c>
      <c r="DK13" s="15">
        <v>72</v>
      </c>
      <c r="DL13" s="38">
        <f t="shared" si="52"/>
        <v>17.866004962779154</v>
      </c>
      <c r="DM13" s="15"/>
      <c r="DN13" s="15">
        <f t="shared" si="53"/>
        <v>144</v>
      </c>
      <c r="DO13" s="45">
        <f t="shared" si="54"/>
        <v>12.45674740484429</v>
      </c>
      <c r="DP13" s="15">
        <v>61</v>
      </c>
      <c r="DQ13" s="38">
        <f t="shared" si="55"/>
        <v>9.2284417549167923</v>
      </c>
      <c r="DR13" s="15">
        <v>58</v>
      </c>
      <c r="DS13" s="38">
        <f t="shared" si="56"/>
        <v>16.430594900849862</v>
      </c>
      <c r="DT13" s="15"/>
      <c r="DU13" s="15">
        <f t="shared" si="57"/>
        <v>119</v>
      </c>
      <c r="DV13" s="45">
        <f t="shared" si="58"/>
        <v>11.735700197238659</v>
      </c>
      <c r="DW13" s="15">
        <v>52</v>
      </c>
      <c r="DX13" s="38">
        <f t="shared" si="59"/>
        <v>9.171075837742503</v>
      </c>
      <c r="DY13" s="15">
        <v>51</v>
      </c>
      <c r="DZ13" s="38">
        <f t="shared" si="60"/>
        <v>16.831683168316832</v>
      </c>
      <c r="EA13" s="15"/>
      <c r="EB13" s="15">
        <f t="shared" si="61"/>
        <v>103</v>
      </c>
      <c r="EC13" s="45">
        <f t="shared" si="62"/>
        <v>11.839080459770116</v>
      </c>
      <c r="ED13" s="15">
        <v>48</v>
      </c>
      <c r="EE13" s="38">
        <f t="shared" si="63"/>
        <v>10.020876826722338</v>
      </c>
      <c r="EF13" s="15">
        <v>42</v>
      </c>
      <c r="EG13" s="38">
        <f t="shared" si="64"/>
        <v>16.733067729083665</v>
      </c>
      <c r="EH13" s="15"/>
      <c r="EI13" s="15">
        <f t="shared" si="65"/>
        <v>90</v>
      </c>
      <c r="EJ13" s="45">
        <f t="shared" si="66"/>
        <v>12.328767123287671</v>
      </c>
      <c r="EK13" s="15">
        <v>38</v>
      </c>
      <c r="EL13" s="38">
        <f t="shared" si="67"/>
        <v>9.9216710182767613</v>
      </c>
      <c r="EM13" s="15">
        <v>33</v>
      </c>
      <c r="EN13" s="38">
        <f t="shared" si="68"/>
        <v>16.666666666666664</v>
      </c>
      <c r="EO13" s="15"/>
      <c r="EP13" s="15">
        <f t="shared" si="69"/>
        <v>71</v>
      </c>
      <c r="EQ13" s="45">
        <f t="shared" si="70"/>
        <v>12.220309810671257</v>
      </c>
      <c r="ER13" s="15">
        <v>29</v>
      </c>
      <c r="ES13" s="38">
        <f t="shared" si="71"/>
        <v>9.6026490066225172</v>
      </c>
      <c r="ET13" s="15">
        <v>25</v>
      </c>
      <c r="EU13" s="38">
        <f t="shared" si="72"/>
        <v>16.556291390728479</v>
      </c>
      <c r="EV13" s="15"/>
      <c r="EW13" s="15">
        <f t="shared" si="73"/>
        <v>54</v>
      </c>
      <c r="EX13" s="45">
        <f t="shared" si="74"/>
        <v>11.920529801324504</v>
      </c>
      <c r="ALU13" s="9"/>
      <c r="ALV13" s="9"/>
      <c r="ALW13" s="9"/>
      <c r="ALX13" s="9"/>
      <c r="ALY13" s="9"/>
      <c r="ALZ13" s="9"/>
      <c r="AMA13" s="9"/>
      <c r="AMB13" s="9"/>
      <c r="AMC13" s="9"/>
      <c r="AMD13" s="9"/>
      <c r="AME13" s="9"/>
      <c r="AMF13" s="9"/>
      <c r="AMG13" s="9"/>
      <c r="AMH13" s="9"/>
      <c r="AMI13" s="9"/>
      <c r="AMJ13" s="9"/>
      <c r="AMK13" s="9"/>
      <c r="AML13" s="9"/>
      <c r="AMM13" s="9"/>
      <c r="AMN13" s="9"/>
      <c r="AMO13" s="9"/>
      <c r="AMP13" s="9"/>
      <c r="AMQ13" s="9"/>
      <c r="AMR13" s="9"/>
      <c r="AMS13" s="9"/>
      <c r="AMT13" s="9"/>
      <c r="AMU13" s="9"/>
      <c r="AMV13" s="9"/>
      <c r="AMW13" s="9"/>
      <c r="AMX13" s="9"/>
      <c r="AMY13" s="9"/>
      <c r="AMZ13" s="9"/>
      <c r="ANA13" s="9"/>
      <c r="ANB13" s="9"/>
      <c r="ANC13" s="9"/>
      <c r="AND13" s="9"/>
      <c r="ANE13" s="9"/>
      <c r="ANF13" s="9"/>
      <c r="ANG13" s="9"/>
      <c r="ANH13" s="9"/>
      <c r="ANI13" s="9"/>
      <c r="ANJ13" s="9"/>
      <c r="ANK13" s="9"/>
      <c r="ANL13" s="9"/>
      <c r="ANM13" s="9"/>
      <c r="ANN13" s="9"/>
      <c r="ANO13" s="9"/>
      <c r="ANP13" s="9"/>
      <c r="ANQ13" s="9"/>
      <c r="ANR13" s="9"/>
      <c r="ANS13" s="9"/>
      <c r="ANT13" s="9"/>
      <c r="ANU13" s="9"/>
      <c r="ANV13" s="9"/>
      <c r="ANW13" s="9"/>
      <c r="ANX13" s="9"/>
      <c r="ANY13" s="9"/>
      <c r="ANZ13" s="9"/>
      <c r="AOA13" s="9"/>
      <c r="AOB13" s="9"/>
      <c r="AOC13" s="9"/>
      <c r="AOD13" s="9"/>
      <c r="AOE13" s="9"/>
      <c r="AOF13" s="9"/>
      <c r="AOG13" s="9"/>
      <c r="AOH13" s="9"/>
      <c r="AOI13" s="9"/>
      <c r="AOJ13" s="9"/>
      <c r="AOK13" s="9"/>
      <c r="AOL13" s="9"/>
      <c r="AOM13" s="9"/>
      <c r="AON13" s="9"/>
      <c r="AOO13" s="9"/>
      <c r="AOP13" s="9"/>
      <c r="AOQ13" s="9"/>
      <c r="AOR13" s="9"/>
      <c r="AOS13" s="9"/>
      <c r="AOT13" s="9"/>
      <c r="AOU13" s="9"/>
      <c r="AOV13" s="9"/>
      <c r="AOW13" s="9"/>
      <c r="AOX13" s="9"/>
      <c r="AOY13" s="9"/>
      <c r="AOZ13" s="9"/>
      <c r="APA13" s="9"/>
      <c r="APB13" s="9"/>
      <c r="APC13" s="9"/>
      <c r="APD13" s="9"/>
      <c r="APE13" s="9"/>
      <c r="APF13" s="9"/>
      <c r="APG13" s="9"/>
      <c r="APH13" s="9"/>
      <c r="API13" s="9"/>
      <c r="APJ13" s="9"/>
      <c r="APK13" s="9"/>
      <c r="APL13" s="9"/>
      <c r="APM13" s="9"/>
      <c r="APN13" s="9"/>
      <c r="APO13" s="9"/>
      <c r="APP13" s="9"/>
      <c r="APQ13" s="9"/>
      <c r="APR13" s="9"/>
      <c r="APS13" s="9"/>
      <c r="APT13" s="9"/>
      <c r="APU13" s="9"/>
      <c r="APV13" s="9"/>
      <c r="APW13" s="9"/>
      <c r="APX13" s="9"/>
      <c r="APY13" s="9"/>
      <c r="APZ13" s="9"/>
      <c r="AQA13" s="9"/>
      <c r="AQB13" s="9"/>
      <c r="AQC13" s="9"/>
      <c r="AQD13" s="9"/>
      <c r="AQE13" s="9"/>
      <c r="AQF13" s="9"/>
      <c r="AQG13" s="9"/>
      <c r="AQH13" s="9"/>
      <c r="AQI13" s="9"/>
      <c r="AQJ13" s="9"/>
      <c r="AQK13" s="9"/>
      <c r="AQL13" s="9"/>
      <c r="AQM13" s="9"/>
      <c r="AQN13" s="9"/>
      <c r="AQO13" s="9"/>
      <c r="AQP13" s="9"/>
      <c r="AQQ13" s="9"/>
      <c r="AQR13" s="9"/>
      <c r="AQS13" s="9"/>
      <c r="AQT13" s="9"/>
      <c r="AQU13" s="9"/>
      <c r="AQV13" s="9"/>
      <c r="AQW13" s="9"/>
      <c r="AQX13" s="9"/>
      <c r="AQY13" s="9"/>
      <c r="AQZ13" s="9"/>
      <c r="ARA13" s="9"/>
      <c r="ARB13" s="9"/>
      <c r="ARC13" s="9"/>
      <c r="ARD13" s="9"/>
      <c r="ARE13" s="9"/>
      <c r="ARF13" s="9"/>
      <c r="ARG13" s="9"/>
      <c r="ARH13" s="9"/>
    </row>
    <row r="14" spans="1:1152" x14ac:dyDescent="0.3">
      <c r="A14" s="23"/>
      <c r="B14" s="15"/>
      <c r="C14" s="39"/>
      <c r="D14" s="15"/>
      <c r="E14" s="39"/>
      <c r="F14" s="15"/>
      <c r="G14" s="46"/>
      <c r="H14" s="15"/>
      <c r="I14" s="39"/>
      <c r="J14" s="15"/>
      <c r="K14" s="39"/>
      <c r="L14" s="15"/>
      <c r="M14" s="15"/>
      <c r="N14" s="46"/>
      <c r="O14" s="15"/>
      <c r="P14" s="39"/>
      <c r="Q14" s="15"/>
      <c r="R14" s="39"/>
      <c r="S14" s="15"/>
      <c r="T14" s="15"/>
      <c r="U14" s="46"/>
      <c r="V14" s="15"/>
      <c r="W14" s="39"/>
      <c r="X14" s="15"/>
      <c r="Y14" s="39"/>
      <c r="Z14" s="15"/>
      <c r="AA14" s="15"/>
      <c r="AB14" s="46"/>
      <c r="AC14" s="15"/>
      <c r="AD14" s="39"/>
      <c r="AE14" s="15"/>
      <c r="AF14" s="39"/>
      <c r="AG14" s="15"/>
      <c r="AH14" s="15"/>
      <c r="AI14" s="46"/>
      <c r="AJ14" s="15"/>
      <c r="AK14" s="39"/>
      <c r="AL14" s="15"/>
      <c r="AM14" s="39"/>
      <c r="AN14" s="15"/>
      <c r="AO14" s="15"/>
      <c r="AP14" s="46"/>
      <c r="AQ14" s="15"/>
      <c r="AR14" s="39"/>
      <c r="AS14" s="15"/>
      <c r="AT14" s="39"/>
      <c r="AU14" s="15"/>
      <c r="AV14" s="15"/>
      <c r="AW14" s="46"/>
      <c r="AX14" s="15"/>
      <c r="AY14" s="39"/>
      <c r="AZ14" s="15"/>
      <c r="BA14" s="39"/>
      <c r="BB14" s="15"/>
      <c r="BC14" s="15"/>
      <c r="BD14" s="46"/>
      <c r="BE14" s="15"/>
      <c r="BF14" s="39"/>
      <c r="BG14" s="15"/>
      <c r="BH14" s="39"/>
      <c r="BI14" s="15"/>
      <c r="BJ14" s="15"/>
      <c r="BK14" s="46"/>
      <c r="BL14" s="15"/>
      <c r="BM14" s="39"/>
      <c r="BN14" s="15"/>
      <c r="BO14" s="39"/>
      <c r="BP14" s="15"/>
      <c r="BQ14" s="15"/>
      <c r="BR14" s="46"/>
      <c r="BS14" s="15"/>
      <c r="BT14" s="39"/>
      <c r="BU14" s="15"/>
      <c r="BV14" s="39"/>
      <c r="BW14" s="15"/>
      <c r="BX14" s="15"/>
      <c r="BY14" s="46"/>
      <c r="BZ14" s="15"/>
      <c r="CA14" s="39"/>
      <c r="CB14" s="15"/>
      <c r="CC14" s="39"/>
      <c r="CD14" s="15"/>
      <c r="CE14" s="15"/>
      <c r="CF14" s="46"/>
      <c r="CG14" s="15"/>
      <c r="CH14" s="39"/>
      <c r="CI14" s="15"/>
      <c r="CJ14" s="39"/>
      <c r="CK14" s="15"/>
      <c r="CL14" s="15"/>
      <c r="CM14" s="46"/>
      <c r="CN14" s="15"/>
      <c r="CO14" s="39"/>
      <c r="CP14" s="15"/>
      <c r="CQ14" s="39"/>
      <c r="CR14" s="15"/>
      <c r="CS14" s="15"/>
      <c r="CT14" s="46"/>
      <c r="CU14" s="15"/>
      <c r="CV14" s="39"/>
      <c r="CW14" s="15"/>
      <c r="CX14" s="39"/>
      <c r="CY14" s="15"/>
      <c r="CZ14" s="15"/>
      <c r="DA14" s="46"/>
      <c r="DB14" s="15"/>
      <c r="DC14" s="39"/>
      <c r="DD14" s="15"/>
      <c r="DE14" s="39"/>
      <c r="DF14" s="15"/>
      <c r="DG14" s="15"/>
      <c r="DH14" s="46"/>
      <c r="DI14" s="15"/>
      <c r="DJ14" s="39"/>
      <c r="DK14" s="15"/>
      <c r="DL14" s="39"/>
      <c r="DM14" s="15"/>
      <c r="DN14" s="15"/>
      <c r="DO14" s="46"/>
      <c r="DP14" s="15"/>
      <c r="DQ14" s="39"/>
      <c r="DR14" s="15"/>
      <c r="DS14" s="39"/>
      <c r="DT14" s="15"/>
      <c r="DU14" s="15"/>
      <c r="DV14" s="46"/>
      <c r="DW14" s="15"/>
      <c r="DX14" s="39"/>
      <c r="DY14" s="15"/>
      <c r="DZ14" s="39"/>
      <c r="EA14" s="15"/>
      <c r="EB14" s="15"/>
      <c r="EC14" s="46"/>
      <c r="ED14" s="15"/>
      <c r="EE14" s="39"/>
      <c r="EF14" s="15"/>
      <c r="EG14" s="39"/>
      <c r="EH14" s="15"/>
      <c r="EI14" s="15"/>
      <c r="EJ14" s="46"/>
      <c r="EK14" s="15"/>
      <c r="EL14" s="39"/>
      <c r="EM14" s="15"/>
      <c r="EN14" s="39"/>
      <c r="EO14" s="15"/>
      <c r="EP14" s="15"/>
      <c r="EQ14" s="46"/>
      <c r="ER14" s="15"/>
      <c r="ES14" s="39"/>
      <c r="ET14" s="15"/>
      <c r="EU14" s="39"/>
      <c r="EV14" s="15"/>
      <c r="EW14" s="15"/>
      <c r="EX14" s="46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  <c r="AMG14" s="9"/>
      <c r="AMH14" s="9"/>
      <c r="AMI14" s="9"/>
      <c r="AMJ14" s="9"/>
      <c r="AMK14" s="9"/>
      <c r="AML14" s="9"/>
      <c r="AMM14" s="9"/>
      <c r="AMN14" s="9"/>
      <c r="AMO14" s="9"/>
      <c r="AMP14" s="9"/>
      <c r="AMQ14" s="9"/>
      <c r="AMR14" s="9"/>
      <c r="AMS14" s="9"/>
      <c r="AMT14" s="9"/>
      <c r="AMU14" s="9"/>
      <c r="AMV14" s="9"/>
      <c r="AMW14" s="9"/>
      <c r="AMX14" s="9"/>
      <c r="AMY14" s="9"/>
      <c r="AMZ14" s="9"/>
      <c r="ANA14" s="9"/>
      <c r="ANB14" s="9"/>
      <c r="ANC14" s="9"/>
      <c r="AND14" s="9"/>
      <c r="ANE14" s="9"/>
      <c r="ANF14" s="9"/>
      <c r="ANG14" s="9"/>
      <c r="ANH14" s="9"/>
      <c r="ANI14" s="9"/>
      <c r="ANJ14" s="9"/>
      <c r="ANK14" s="9"/>
      <c r="ANL14" s="9"/>
      <c r="ANM14" s="9"/>
      <c r="ANN14" s="9"/>
      <c r="ANO14" s="9"/>
      <c r="ANP14" s="9"/>
      <c r="ANQ14" s="9"/>
      <c r="ANR14" s="9"/>
      <c r="ANS14" s="9"/>
      <c r="ANT14" s="9"/>
      <c r="ANU14" s="9"/>
      <c r="ANV14" s="9"/>
      <c r="ANW14" s="9"/>
      <c r="ANX14" s="9"/>
      <c r="ANY14" s="9"/>
      <c r="ANZ14" s="9"/>
      <c r="AOA14" s="9"/>
      <c r="AOB14" s="9"/>
      <c r="AOC14" s="9"/>
      <c r="AOD14" s="9"/>
      <c r="AOE14" s="9"/>
      <c r="AOF14" s="9"/>
      <c r="AOG14" s="9"/>
      <c r="AOH14" s="9"/>
      <c r="AOI14" s="9"/>
      <c r="AOJ14" s="9"/>
      <c r="AOK14" s="9"/>
      <c r="AOL14" s="9"/>
      <c r="AOM14" s="9"/>
      <c r="AON14" s="9"/>
      <c r="AOO14" s="9"/>
      <c r="AOP14" s="9"/>
      <c r="AOQ14" s="9"/>
      <c r="AOR14" s="9"/>
      <c r="AOS14" s="9"/>
      <c r="AOT14" s="9"/>
      <c r="AOU14" s="9"/>
      <c r="AOV14" s="9"/>
      <c r="AOW14" s="9"/>
      <c r="AOX14" s="9"/>
      <c r="AOY14" s="9"/>
      <c r="AOZ14" s="9"/>
      <c r="APA14" s="9"/>
      <c r="APB14" s="9"/>
      <c r="APC14" s="9"/>
      <c r="APD14" s="9"/>
      <c r="APE14" s="9"/>
      <c r="APF14" s="9"/>
      <c r="APG14" s="9"/>
      <c r="APH14" s="9"/>
      <c r="API14" s="9"/>
      <c r="APJ14" s="9"/>
      <c r="APK14" s="9"/>
      <c r="APL14" s="9"/>
      <c r="APM14" s="9"/>
      <c r="APN14" s="9"/>
      <c r="APO14" s="9"/>
      <c r="APP14" s="9"/>
      <c r="APQ14" s="9"/>
      <c r="APR14" s="9"/>
      <c r="APS14" s="9"/>
      <c r="APT14" s="9"/>
      <c r="APU14" s="9"/>
      <c r="APV14" s="9"/>
      <c r="APW14" s="9"/>
      <c r="APX14" s="9"/>
      <c r="APY14" s="9"/>
      <c r="APZ14" s="9"/>
      <c r="AQA14" s="9"/>
      <c r="AQB14" s="9"/>
      <c r="AQC14" s="9"/>
      <c r="AQD14" s="9"/>
      <c r="AQE14" s="9"/>
      <c r="AQF14" s="9"/>
      <c r="AQG14" s="9"/>
      <c r="AQH14" s="9"/>
      <c r="AQI14" s="9"/>
      <c r="AQJ14" s="9"/>
      <c r="AQK14" s="9"/>
      <c r="AQL14" s="9"/>
      <c r="AQM14" s="9"/>
      <c r="AQN14" s="9"/>
      <c r="AQO14" s="9"/>
      <c r="AQP14" s="9"/>
      <c r="AQQ14" s="9"/>
      <c r="AQR14" s="9"/>
      <c r="AQS14" s="9"/>
      <c r="AQT14" s="9"/>
      <c r="AQU14" s="9"/>
      <c r="AQV14" s="9"/>
      <c r="AQW14" s="9"/>
      <c r="AQX14" s="9"/>
      <c r="AQY14" s="9"/>
      <c r="AQZ14" s="9"/>
      <c r="ARA14" s="9"/>
      <c r="ARB14" s="9"/>
      <c r="ARC14" s="9"/>
      <c r="ARD14" s="9"/>
      <c r="ARE14" s="9"/>
      <c r="ARF14" s="9"/>
      <c r="ARG14" s="9"/>
      <c r="ARH14" s="9"/>
    </row>
    <row r="15" spans="1:1152" s="42" customFormat="1" x14ac:dyDescent="0.3">
      <c r="A15" s="24" t="s">
        <v>62</v>
      </c>
      <c r="B15" s="56">
        <f>SUM(B9:B13)</f>
        <v>40966691</v>
      </c>
      <c r="C15" s="52">
        <f>SUM(C9:C13)</f>
        <v>100</v>
      </c>
      <c r="D15" s="56">
        <f t="shared" ref="D15:G15" si="117">SUM(D9:D13)</f>
        <v>42052522</v>
      </c>
      <c r="E15" s="40">
        <f t="shared" si="117"/>
        <v>100</v>
      </c>
      <c r="F15" s="56">
        <f t="shared" si="117"/>
        <v>83019213</v>
      </c>
      <c r="G15" s="47">
        <f t="shared" si="117"/>
        <v>100</v>
      </c>
      <c r="H15" s="25">
        <f>SUM(H9:H13)</f>
        <v>2486</v>
      </c>
      <c r="I15" s="52">
        <f>SUM(I9:I13)</f>
        <v>100</v>
      </c>
      <c r="J15" s="25">
        <f t="shared" ref="J15:N15" si="118">SUM(J9:J13)</f>
        <v>1805</v>
      </c>
      <c r="K15" s="40">
        <f t="shared" si="118"/>
        <v>100</v>
      </c>
      <c r="L15" s="25">
        <f t="shared" si="118"/>
        <v>0</v>
      </c>
      <c r="M15" s="25">
        <f t="shared" si="118"/>
        <v>4291</v>
      </c>
      <c r="N15" s="47">
        <f t="shared" si="118"/>
        <v>100.00000000000001</v>
      </c>
      <c r="O15" s="25">
        <f>SUM(O9:O13)</f>
        <v>2381</v>
      </c>
      <c r="P15" s="52">
        <f>SUM(P9:P13)</f>
        <v>100</v>
      </c>
      <c r="Q15" s="25">
        <f t="shared" ref="Q15:U15" si="119">SUM(Q9:Q13)</f>
        <v>1725</v>
      </c>
      <c r="R15" s="40">
        <f t="shared" si="119"/>
        <v>100</v>
      </c>
      <c r="S15" s="25">
        <f t="shared" si="119"/>
        <v>0</v>
      </c>
      <c r="T15" s="25">
        <f t="shared" si="119"/>
        <v>4106</v>
      </c>
      <c r="U15" s="47">
        <f t="shared" si="119"/>
        <v>100</v>
      </c>
      <c r="V15" s="25">
        <f>SUM(V9:V13)</f>
        <v>2234</v>
      </c>
      <c r="W15" s="52">
        <f>SUM(W9:W13)</f>
        <v>100</v>
      </c>
      <c r="X15" s="25">
        <f t="shared" ref="X15:AB15" si="120">SUM(X9:X13)</f>
        <v>1629</v>
      </c>
      <c r="Y15" s="40">
        <f t="shared" si="120"/>
        <v>100.00000000000001</v>
      </c>
      <c r="Z15" s="25">
        <f t="shared" si="120"/>
        <v>0</v>
      </c>
      <c r="AA15" s="25">
        <f t="shared" si="120"/>
        <v>3863</v>
      </c>
      <c r="AB15" s="47">
        <f t="shared" si="120"/>
        <v>100</v>
      </c>
      <c r="AC15" s="25">
        <f>SUM(AC9:AC13)</f>
        <v>2074</v>
      </c>
      <c r="AD15" s="52">
        <f>SUM(AD9:AD13)</f>
        <v>100</v>
      </c>
      <c r="AE15" s="25">
        <f t="shared" ref="AE15:AI15" si="121">SUM(AE9:AE13)</f>
        <v>1488</v>
      </c>
      <c r="AF15" s="40">
        <f t="shared" si="121"/>
        <v>100</v>
      </c>
      <c r="AG15" s="25">
        <f t="shared" si="121"/>
        <v>0</v>
      </c>
      <c r="AH15" s="25">
        <f t="shared" si="121"/>
        <v>3562</v>
      </c>
      <c r="AI15" s="47">
        <f t="shared" si="121"/>
        <v>100</v>
      </c>
      <c r="AJ15" s="25">
        <f>SUM(AJ9:AJ13)</f>
        <v>1907</v>
      </c>
      <c r="AK15" s="52">
        <f>SUM(AK9:AK13)</f>
        <v>100</v>
      </c>
      <c r="AL15" s="25">
        <f t="shared" ref="AL15:AP15" si="122">SUM(AL9:AL13)</f>
        <v>1342</v>
      </c>
      <c r="AM15" s="40">
        <f t="shared" si="122"/>
        <v>100</v>
      </c>
      <c r="AN15" s="25">
        <f t="shared" si="122"/>
        <v>0</v>
      </c>
      <c r="AO15" s="25">
        <f t="shared" si="122"/>
        <v>3249</v>
      </c>
      <c r="AP15" s="47">
        <f t="shared" si="122"/>
        <v>100</v>
      </c>
      <c r="AQ15" s="25">
        <f>SUM(AQ9:AQ13)</f>
        <v>1756</v>
      </c>
      <c r="AR15" s="52">
        <f>SUM(AR9:AR13)</f>
        <v>100</v>
      </c>
      <c r="AS15" s="25">
        <f t="shared" ref="AS15:AW15" si="123">SUM(AS9:AS13)</f>
        <v>1209</v>
      </c>
      <c r="AT15" s="40">
        <f t="shared" si="123"/>
        <v>100</v>
      </c>
      <c r="AU15" s="25">
        <f t="shared" si="123"/>
        <v>0</v>
      </c>
      <c r="AV15" s="25">
        <f t="shared" si="123"/>
        <v>2965</v>
      </c>
      <c r="AW15" s="47">
        <f t="shared" si="123"/>
        <v>100</v>
      </c>
      <c r="AX15" s="25">
        <f>SUM(AX9:AX13)</f>
        <v>1658</v>
      </c>
      <c r="AY15" s="52">
        <f>SUM(AY9:AY13)</f>
        <v>100</v>
      </c>
      <c r="AZ15" s="25">
        <f t="shared" ref="AZ15:BD15" si="124">SUM(AZ9:AZ13)</f>
        <v>1135</v>
      </c>
      <c r="BA15" s="40">
        <f t="shared" si="124"/>
        <v>100</v>
      </c>
      <c r="BB15" s="25">
        <f t="shared" si="124"/>
        <v>0</v>
      </c>
      <c r="BC15" s="25">
        <f t="shared" si="124"/>
        <v>2793</v>
      </c>
      <c r="BD15" s="47">
        <f t="shared" si="124"/>
        <v>100</v>
      </c>
      <c r="BE15" s="25">
        <f>SUM(BE9:BE13)</f>
        <v>1592</v>
      </c>
      <c r="BF15" s="52">
        <f>SUM(BF9:BF13)</f>
        <v>100</v>
      </c>
      <c r="BG15" s="25">
        <f t="shared" ref="BG15:BK15" si="125">SUM(BG9:BG13)</f>
        <v>1076</v>
      </c>
      <c r="BH15" s="40">
        <f t="shared" si="125"/>
        <v>100</v>
      </c>
      <c r="BI15" s="25">
        <f t="shared" si="125"/>
        <v>0</v>
      </c>
      <c r="BJ15" s="25">
        <f t="shared" si="125"/>
        <v>2668</v>
      </c>
      <c r="BK15" s="47">
        <f t="shared" si="125"/>
        <v>100</v>
      </c>
      <c r="BL15" s="25">
        <f>SUM(BL9:BL13)</f>
        <v>1522</v>
      </c>
      <c r="BM15" s="52">
        <f>SUM(BM9:BM13)</f>
        <v>99.999999999999986</v>
      </c>
      <c r="BN15" s="25">
        <f t="shared" ref="BN15:BR15" si="126">SUM(BN9:BN13)</f>
        <v>1018</v>
      </c>
      <c r="BO15" s="40">
        <f t="shared" si="126"/>
        <v>100</v>
      </c>
      <c r="BP15" s="25">
        <f t="shared" si="126"/>
        <v>0</v>
      </c>
      <c r="BQ15" s="25">
        <f t="shared" si="126"/>
        <v>2540</v>
      </c>
      <c r="BR15" s="47">
        <f t="shared" si="126"/>
        <v>100</v>
      </c>
      <c r="BS15" s="25">
        <f>SUM(BS9:BS13)</f>
        <v>1426</v>
      </c>
      <c r="BT15" s="52">
        <f>SUM(BT9:BT13)</f>
        <v>100</v>
      </c>
      <c r="BU15" s="25">
        <f t="shared" ref="BU15:BY15" si="127">SUM(BU9:BU13)</f>
        <v>943</v>
      </c>
      <c r="BV15" s="40">
        <f t="shared" si="127"/>
        <v>100</v>
      </c>
      <c r="BW15" s="25">
        <f t="shared" si="127"/>
        <v>0</v>
      </c>
      <c r="BX15" s="25">
        <f t="shared" si="127"/>
        <v>2369</v>
      </c>
      <c r="BY15" s="47">
        <f t="shared" si="127"/>
        <v>100</v>
      </c>
      <c r="BZ15" s="25">
        <f>SUM(BZ9:BZ13)</f>
        <v>1286</v>
      </c>
      <c r="CA15" s="52">
        <f>SUM(CA9:CA13)</f>
        <v>100</v>
      </c>
      <c r="CB15" s="25">
        <f t="shared" ref="CB15:CF15" si="128">SUM(CB9:CB13)</f>
        <v>817</v>
      </c>
      <c r="CC15" s="40">
        <f t="shared" si="128"/>
        <v>100</v>
      </c>
      <c r="CD15" s="25">
        <f t="shared" si="128"/>
        <v>0</v>
      </c>
      <c r="CE15" s="25">
        <f t="shared" si="128"/>
        <v>2103</v>
      </c>
      <c r="CF15" s="47">
        <f t="shared" si="128"/>
        <v>100</v>
      </c>
      <c r="CG15" s="25">
        <f>SUM(CG9:CG13)</f>
        <v>1151</v>
      </c>
      <c r="CH15" s="40">
        <f t="shared" ref="CH15:CL15" si="129">SUM(CH9:CH13)</f>
        <v>100</v>
      </c>
      <c r="CI15" s="25">
        <f t="shared" si="129"/>
        <v>706</v>
      </c>
      <c r="CJ15" s="40">
        <f t="shared" ref="CJ15" si="130">SUM(CJ9:CJ13)</f>
        <v>100</v>
      </c>
      <c r="CK15" s="25">
        <f t="shared" si="129"/>
        <v>0</v>
      </c>
      <c r="CL15" s="25">
        <f t="shared" si="129"/>
        <v>1857</v>
      </c>
      <c r="CM15" s="47">
        <f t="shared" ref="CM15" si="131">SUM(CM9:CM13)</f>
        <v>100</v>
      </c>
      <c r="CN15" s="25">
        <f>SUM(CN9:CN13)</f>
        <v>1012</v>
      </c>
      <c r="CO15" s="40">
        <f t="shared" ref="CO15:CT15" si="132">SUM(CO9:CO13)</f>
        <v>100</v>
      </c>
      <c r="CP15" s="25">
        <f t="shared" si="132"/>
        <v>592</v>
      </c>
      <c r="CQ15" s="40">
        <f t="shared" si="132"/>
        <v>100</v>
      </c>
      <c r="CR15" s="25">
        <f t="shared" si="132"/>
        <v>0</v>
      </c>
      <c r="CS15" s="25">
        <f t="shared" si="132"/>
        <v>1604</v>
      </c>
      <c r="CT15" s="47">
        <f t="shared" si="132"/>
        <v>100</v>
      </c>
      <c r="CU15" s="25">
        <f>SUM(CU9:CU13)</f>
        <v>913</v>
      </c>
      <c r="CV15" s="40">
        <f t="shared" ref="CV15:DA15" si="133">SUM(CV9:CV13)</f>
        <v>100</v>
      </c>
      <c r="CW15" s="25">
        <f t="shared" si="133"/>
        <v>518</v>
      </c>
      <c r="CX15" s="40">
        <f t="shared" si="133"/>
        <v>100</v>
      </c>
      <c r="CY15" s="25">
        <f t="shared" si="133"/>
        <v>0</v>
      </c>
      <c r="CZ15" s="25">
        <f t="shared" si="133"/>
        <v>1431</v>
      </c>
      <c r="DA15" s="47">
        <f t="shared" si="133"/>
        <v>99.999999999999986</v>
      </c>
      <c r="DB15" s="25">
        <f>SUM(DB9:DB13)</f>
        <v>851</v>
      </c>
      <c r="DC15" s="40">
        <f t="shared" ref="DC15:DH15" si="134">SUM(DC9:DC13)</f>
        <v>100</v>
      </c>
      <c r="DD15" s="25">
        <f t="shared" si="134"/>
        <v>488</v>
      </c>
      <c r="DE15" s="40">
        <f t="shared" si="134"/>
        <v>100.00000000000001</v>
      </c>
      <c r="DF15" s="25">
        <f t="shared" si="134"/>
        <v>0</v>
      </c>
      <c r="DG15" s="25">
        <f t="shared" si="134"/>
        <v>1339</v>
      </c>
      <c r="DH15" s="47">
        <f t="shared" si="134"/>
        <v>100</v>
      </c>
      <c r="DI15" s="25">
        <f>SUM(DI9:DI13)</f>
        <v>753</v>
      </c>
      <c r="DJ15" s="40">
        <f t="shared" ref="DJ15:DO15" si="135">SUM(DJ9:DJ13)</f>
        <v>100</v>
      </c>
      <c r="DK15" s="25">
        <f t="shared" si="135"/>
        <v>403</v>
      </c>
      <c r="DL15" s="40">
        <f t="shared" si="135"/>
        <v>100</v>
      </c>
      <c r="DM15" s="25">
        <f t="shared" si="135"/>
        <v>0</v>
      </c>
      <c r="DN15" s="25">
        <f t="shared" si="135"/>
        <v>1156</v>
      </c>
      <c r="DO15" s="47">
        <f t="shared" si="135"/>
        <v>100</v>
      </c>
      <c r="DP15" s="25">
        <f>SUM(DP9:DP13)</f>
        <v>661</v>
      </c>
      <c r="DQ15" s="40">
        <f t="shared" ref="DQ15:DV15" si="136">SUM(DQ9:DQ13)</f>
        <v>99.999999999999986</v>
      </c>
      <c r="DR15" s="25">
        <f t="shared" si="136"/>
        <v>353</v>
      </c>
      <c r="DS15" s="40">
        <f t="shared" si="136"/>
        <v>100</v>
      </c>
      <c r="DT15" s="25">
        <f t="shared" si="136"/>
        <v>0</v>
      </c>
      <c r="DU15" s="25">
        <f t="shared" si="136"/>
        <v>1014</v>
      </c>
      <c r="DV15" s="47">
        <f t="shared" si="136"/>
        <v>100</v>
      </c>
      <c r="DW15" s="25">
        <f>SUM(DW9:DW13)</f>
        <v>567</v>
      </c>
      <c r="DX15" s="40">
        <f t="shared" ref="DX15:EC15" si="137">SUM(DX9:DX13)</f>
        <v>100</v>
      </c>
      <c r="DY15" s="25">
        <f t="shared" si="137"/>
        <v>303</v>
      </c>
      <c r="DZ15" s="40">
        <f t="shared" si="137"/>
        <v>100</v>
      </c>
      <c r="EA15" s="25">
        <f t="shared" si="137"/>
        <v>0</v>
      </c>
      <c r="EB15" s="25">
        <f t="shared" si="137"/>
        <v>870</v>
      </c>
      <c r="EC15" s="47">
        <f t="shared" si="137"/>
        <v>100</v>
      </c>
      <c r="ED15" s="25">
        <f>SUM(ED9:ED13)</f>
        <v>479</v>
      </c>
      <c r="EE15" s="40">
        <f t="shared" ref="EE15:EJ15" si="138">SUM(EE9:EE13)</f>
        <v>100.00000000000001</v>
      </c>
      <c r="EF15" s="25">
        <f t="shared" si="138"/>
        <v>251</v>
      </c>
      <c r="EG15" s="40">
        <f t="shared" si="138"/>
        <v>100</v>
      </c>
      <c r="EH15" s="25">
        <f t="shared" si="138"/>
        <v>0</v>
      </c>
      <c r="EI15" s="25">
        <f t="shared" si="138"/>
        <v>730</v>
      </c>
      <c r="EJ15" s="47">
        <f t="shared" si="138"/>
        <v>100.00000000000001</v>
      </c>
      <c r="EK15" s="25">
        <f>SUM(EK9:EK13)</f>
        <v>383</v>
      </c>
      <c r="EL15" s="40">
        <f t="shared" ref="EL15:EQ15" si="139">SUM(EL9:EL13)</f>
        <v>100</v>
      </c>
      <c r="EM15" s="25">
        <f t="shared" si="139"/>
        <v>198</v>
      </c>
      <c r="EN15" s="40">
        <f t="shared" si="139"/>
        <v>100</v>
      </c>
      <c r="EO15" s="25">
        <f t="shared" si="139"/>
        <v>0</v>
      </c>
      <c r="EP15" s="25">
        <f t="shared" si="139"/>
        <v>581</v>
      </c>
      <c r="EQ15" s="47">
        <f t="shared" si="139"/>
        <v>100</v>
      </c>
      <c r="ER15" s="25">
        <f>SUM(ER9:ER13)</f>
        <v>302</v>
      </c>
      <c r="ES15" s="40">
        <f t="shared" ref="ES15:EX15" si="140">SUM(ES9:ES13)</f>
        <v>99.999999999999986</v>
      </c>
      <c r="ET15" s="25">
        <f t="shared" si="140"/>
        <v>151</v>
      </c>
      <c r="EU15" s="40">
        <f t="shared" si="140"/>
        <v>100</v>
      </c>
      <c r="EV15" s="25">
        <f t="shared" si="140"/>
        <v>0</v>
      </c>
      <c r="EW15" s="25">
        <f t="shared" si="140"/>
        <v>453</v>
      </c>
      <c r="EX15" s="47">
        <f t="shared" si="140"/>
        <v>100</v>
      </c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41"/>
      <c r="IG15" s="41"/>
      <c r="IH15" s="41"/>
      <c r="II15" s="41"/>
      <c r="IJ15" s="41"/>
      <c r="IK15" s="41"/>
      <c r="IL15" s="41"/>
      <c r="IM15" s="41"/>
      <c r="IN15" s="41"/>
      <c r="IO15" s="41"/>
      <c r="IP15" s="41"/>
      <c r="IQ15" s="41"/>
      <c r="IR15" s="41"/>
      <c r="IS15" s="41"/>
      <c r="IT15" s="41"/>
      <c r="IU15" s="41"/>
      <c r="IV15" s="41"/>
      <c r="IW15" s="41"/>
      <c r="IX15" s="41"/>
      <c r="IY15" s="41"/>
      <c r="IZ15" s="41"/>
      <c r="JA15" s="41"/>
      <c r="JB15" s="41"/>
      <c r="JC15" s="41"/>
      <c r="JD15" s="41"/>
      <c r="JE15" s="41"/>
      <c r="JF15" s="41"/>
      <c r="JG15" s="41"/>
      <c r="JH15" s="41"/>
      <c r="JI15" s="41"/>
      <c r="JJ15" s="41"/>
      <c r="JK15" s="41"/>
      <c r="JL15" s="41"/>
      <c r="JM15" s="41"/>
      <c r="JN15" s="41"/>
      <c r="JO15" s="41"/>
      <c r="JP15" s="41"/>
      <c r="JQ15" s="41"/>
      <c r="JR15" s="41"/>
      <c r="JS15" s="41"/>
      <c r="JT15" s="41"/>
      <c r="JU15" s="41"/>
      <c r="JV15" s="41"/>
      <c r="JW15" s="41"/>
      <c r="JX15" s="41"/>
      <c r="JY15" s="41"/>
      <c r="JZ15" s="41"/>
      <c r="KA15" s="41"/>
      <c r="KB15" s="41"/>
      <c r="KC15" s="41"/>
      <c r="KD15" s="41"/>
      <c r="KE15" s="41"/>
      <c r="KF15" s="41"/>
      <c r="KG15" s="41"/>
      <c r="KH15" s="41"/>
      <c r="KI15" s="41"/>
      <c r="KJ15" s="41"/>
      <c r="KK15" s="41"/>
      <c r="KL15" s="41"/>
      <c r="KM15" s="41"/>
      <c r="KN15" s="41"/>
      <c r="KO15" s="41"/>
      <c r="KP15" s="41"/>
      <c r="KQ15" s="41"/>
      <c r="KR15" s="41"/>
      <c r="KS15" s="41"/>
      <c r="KT15" s="41"/>
      <c r="KU15" s="41"/>
      <c r="KV15" s="41"/>
      <c r="KW15" s="41"/>
      <c r="KX15" s="41"/>
      <c r="KY15" s="41"/>
      <c r="KZ15" s="41"/>
      <c r="LA15" s="41"/>
      <c r="LB15" s="41"/>
      <c r="LC15" s="41"/>
      <c r="LD15" s="41"/>
      <c r="LE15" s="41"/>
      <c r="LF15" s="41"/>
      <c r="LG15" s="41"/>
      <c r="LH15" s="41"/>
      <c r="LI15" s="41"/>
      <c r="LJ15" s="41"/>
      <c r="LK15" s="41"/>
      <c r="LL15" s="41"/>
      <c r="LM15" s="41"/>
      <c r="LN15" s="41"/>
      <c r="LO15" s="41"/>
      <c r="LP15" s="41"/>
      <c r="LQ15" s="41"/>
      <c r="LR15" s="41"/>
      <c r="LS15" s="41"/>
      <c r="LT15" s="41"/>
      <c r="LU15" s="41"/>
      <c r="LV15" s="41"/>
      <c r="LW15" s="41"/>
      <c r="LX15" s="41"/>
      <c r="LY15" s="41"/>
      <c r="LZ15" s="41"/>
      <c r="MA15" s="41"/>
      <c r="MB15" s="41"/>
      <c r="MC15" s="41"/>
      <c r="MD15" s="41"/>
      <c r="ME15" s="41"/>
      <c r="MF15" s="41"/>
      <c r="MG15" s="41"/>
      <c r="MH15" s="41"/>
      <c r="MI15" s="41"/>
      <c r="MJ15" s="41"/>
      <c r="MK15" s="41"/>
      <c r="ML15" s="41"/>
      <c r="MM15" s="41"/>
      <c r="MN15" s="41"/>
      <c r="MO15" s="41"/>
      <c r="MP15" s="41"/>
      <c r="MQ15" s="41"/>
      <c r="MR15" s="41"/>
      <c r="MS15" s="41"/>
      <c r="MT15" s="41"/>
      <c r="MU15" s="41"/>
      <c r="MV15" s="41"/>
      <c r="MW15" s="41"/>
      <c r="MX15" s="41"/>
      <c r="MY15" s="41"/>
      <c r="MZ15" s="41"/>
      <c r="NA15" s="41"/>
      <c r="NB15" s="41"/>
      <c r="NC15" s="41"/>
      <c r="ND15" s="41"/>
      <c r="NE15" s="41"/>
      <c r="NF15" s="41"/>
      <c r="NG15" s="41"/>
      <c r="NH15" s="41"/>
      <c r="NI15" s="41"/>
      <c r="NJ15" s="41"/>
      <c r="NK15" s="41"/>
      <c r="NL15" s="41"/>
      <c r="NM15" s="41"/>
      <c r="NN15" s="41"/>
      <c r="NO15" s="41"/>
      <c r="NP15" s="41"/>
      <c r="NQ15" s="41"/>
      <c r="NR15" s="41"/>
      <c r="NS15" s="41"/>
      <c r="NT15" s="41"/>
      <c r="NU15" s="41"/>
      <c r="NV15" s="41"/>
      <c r="NW15" s="41"/>
      <c r="NX15" s="41"/>
      <c r="NY15" s="41"/>
      <c r="NZ15" s="41"/>
      <c r="OA15" s="41"/>
      <c r="OB15" s="41"/>
      <c r="OC15" s="41"/>
      <c r="OD15" s="41"/>
      <c r="OE15" s="41"/>
      <c r="OF15" s="41"/>
      <c r="OG15" s="41"/>
      <c r="OH15" s="41"/>
      <c r="OI15" s="41"/>
      <c r="OJ15" s="41"/>
      <c r="OK15" s="41"/>
      <c r="OL15" s="41"/>
      <c r="OM15" s="41"/>
      <c r="ON15" s="41"/>
      <c r="OO15" s="41"/>
      <c r="OP15" s="41"/>
      <c r="OQ15" s="41"/>
      <c r="OR15" s="41"/>
      <c r="OS15" s="41"/>
      <c r="OT15" s="41"/>
      <c r="OU15" s="41"/>
      <c r="OV15" s="41"/>
      <c r="OW15" s="41"/>
      <c r="OX15" s="41"/>
      <c r="OY15" s="41"/>
      <c r="OZ15" s="41"/>
      <c r="PA15" s="41"/>
      <c r="PB15" s="41"/>
      <c r="PC15" s="41"/>
      <c r="PD15" s="41"/>
      <c r="PE15" s="41"/>
      <c r="PF15" s="41"/>
      <c r="PG15" s="41"/>
      <c r="PH15" s="41"/>
      <c r="PI15" s="41"/>
      <c r="PJ15" s="41"/>
      <c r="PK15" s="41"/>
      <c r="PL15" s="41"/>
      <c r="PM15" s="41"/>
      <c r="PN15" s="41"/>
      <c r="PO15" s="41"/>
      <c r="PP15" s="41"/>
      <c r="PQ15" s="41"/>
      <c r="PR15" s="41"/>
      <c r="PS15" s="41"/>
      <c r="PT15" s="41"/>
      <c r="PU15" s="41"/>
      <c r="PV15" s="41"/>
      <c r="PW15" s="41"/>
      <c r="PX15" s="41"/>
      <c r="PY15" s="41"/>
      <c r="PZ15" s="41"/>
      <c r="QA15" s="41"/>
      <c r="QB15" s="41"/>
      <c r="QC15" s="41"/>
      <c r="QD15" s="41"/>
      <c r="QE15" s="41"/>
      <c r="QF15" s="41"/>
      <c r="QG15" s="41"/>
      <c r="QH15" s="41"/>
      <c r="QI15" s="41"/>
      <c r="QJ15" s="41"/>
      <c r="QK15" s="41"/>
      <c r="QL15" s="41"/>
      <c r="QM15" s="41"/>
      <c r="QN15" s="41"/>
      <c r="QO15" s="41"/>
      <c r="QP15" s="41"/>
      <c r="QQ15" s="41"/>
      <c r="QR15" s="41"/>
      <c r="QS15" s="41"/>
      <c r="QT15" s="41"/>
      <c r="QU15" s="41"/>
      <c r="QV15" s="41"/>
      <c r="QW15" s="41"/>
      <c r="QX15" s="41"/>
      <c r="QY15" s="41"/>
      <c r="QZ15" s="41"/>
      <c r="RA15" s="41"/>
      <c r="RB15" s="41"/>
      <c r="RC15" s="41"/>
      <c r="RD15" s="41"/>
      <c r="RE15" s="41"/>
      <c r="RF15" s="41"/>
      <c r="RG15" s="41"/>
      <c r="RH15" s="41"/>
      <c r="RI15" s="41"/>
      <c r="RJ15" s="41"/>
      <c r="RK15" s="41"/>
      <c r="RL15" s="41"/>
      <c r="RM15" s="41"/>
      <c r="RN15" s="41"/>
      <c r="RO15" s="41"/>
      <c r="RP15" s="41"/>
      <c r="RQ15" s="41"/>
      <c r="RR15" s="41"/>
      <c r="RS15" s="41"/>
      <c r="RT15" s="41"/>
      <c r="RU15" s="41"/>
      <c r="RV15" s="41"/>
      <c r="RW15" s="41"/>
      <c r="RX15" s="41"/>
      <c r="RY15" s="41"/>
      <c r="RZ15" s="41"/>
      <c r="SA15" s="41"/>
      <c r="SB15" s="41"/>
      <c r="SC15" s="41"/>
      <c r="SD15" s="41"/>
      <c r="SE15" s="41"/>
      <c r="SF15" s="41"/>
      <c r="SG15" s="41"/>
      <c r="SH15" s="41"/>
      <c r="SI15" s="41"/>
      <c r="SJ15" s="41"/>
      <c r="SK15" s="41"/>
      <c r="SL15" s="41"/>
      <c r="SM15" s="41"/>
      <c r="SN15" s="41"/>
      <c r="SO15" s="41"/>
      <c r="SP15" s="41"/>
      <c r="SQ15" s="41"/>
      <c r="SR15" s="41"/>
      <c r="SS15" s="41"/>
      <c r="ST15" s="41"/>
      <c r="SU15" s="41"/>
      <c r="SV15" s="41"/>
      <c r="SW15" s="41"/>
      <c r="SX15" s="41"/>
      <c r="SY15" s="41"/>
      <c r="SZ15" s="41"/>
      <c r="TA15" s="41"/>
      <c r="TB15" s="41"/>
      <c r="TC15" s="41"/>
      <c r="TD15" s="41"/>
      <c r="TE15" s="41"/>
      <c r="TF15" s="41"/>
      <c r="TG15" s="41"/>
      <c r="TH15" s="41"/>
      <c r="TI15" s="41"/>
      <c r="TJ15" s="41"/>
      <c r="TK15" s="41"/>
      <c r="TL15" s="41"/>
      <c r="TM15" s="41"/>
      <c r="TN15" s="41"/>
      <c r="TO15" s="41"/>
      <c r="TP15" s="41"/>
      <c r="TQ15" s="41"/>
      <c r="TR15" s="41"/>
      <c r="TS15" s="41"/>
      <c r="TT15" s="41"/>
      <c r="TU15" s="41"/>
      <c r="TV15" s="41"/>
      <c r="TW15" s="41"/>
      <c r="TX15" s="41"/>
      <c r="TY15" s="41"/>
      <c r="TZ15" s="41"/>
      <c r="UA15" s="41"/>
      <c r="UB15" s="41"/>
      <c r="UC15" s="41"/>
      <c r="UD15" s="41"/>
      <c r="UE15" s="41"/>
      <c r="UF15" s="41"/>
      <c r="UG15" s="41"/>
      <c r="UH15" s="41"/>
      <c r="UI15" s="41"/>
      <c r="UJ15" s="41"/>
      <c r="UK15" s="41"/>
      <c r="UL15" s="41"/>
      <c r="UM15" s="41"/>
      <c r="UN15" s="41"/>
      <c r="UO15" s="41"/>
      <c r="UP15" s="41"/>
      <c r="UQ15" s="41"/>
      <c r="UR15" s="41"/>
      <c r="US15" s="41"/>
      <c r="UT15" s="41"/>
      <c r="UU15" s="41"/>
      <c r="UV15" s="41"/>
      <c r="UW15" s="41"/>
      <c r="UX15" s="41"/>
      <c r="UY15" s="41"/>
      <c r="UZ15" s="41"/>
      <c r="VA15" s="41"/>
      <c r="VB15" s="41"/>
      <c r="VC15" s="41"/>
      <c r="VD15" s="41"/>
      <c r="VE15" s="41"/>
      <c r="VF15" s="41"/>
      <c r="VG15" s="41"/>
      <c r="VH15" s="41"/>
      <c r="VI15" s="41"/>
      <c r="VJ15" s="41"/>
      <c r="VK15" s="41"/>
      <c r="VL15" s="41"/>
      <c r="VM15" s="41"/>
      <c r="VN15" s="41"/>
      <c r="VO15" s="41"/>
      <c r="VP15" s="41"/>
      <c r="VQ15" s="41"/>
      <c r="VR15" s="41"/>
      <c r="VS15" s="41"/>
      <c r="VT15" s="41"/>
      <c r="VU15" s="41"/>
      <c r="VV15" s="41"/>
      <c r="VW15" s="41"/>
      <c r="VX15" s="41"/>
      <c r="VY15" s="41"/>
      <c r="VZ15" s="41"/>
      <c r="WA15" s="41"/>
      <c r="WB15" s="41"/>
      <c r="WC15" s="41"/>
      <c r="WD15" s="41"/>
      <c r="WE15" s="41"/>
      <c r="WF15" s="41"/>
      <c r="WG15" s="41"/>
      <c r="WH15" s="41"/>
      <c r="WI15" s="41"/>
      <c r="WJ15" s="41"/>
      <c r="WK15" s="41"/>
      <c r="WL15" s="41"/>
      <c r="WM15" s="41"/>
      <c r="WN15" s="41"/>
      <c r="WO15" s="41"/>
      <c r="WP15" s="41"/>
      <c r="WQ15" s="41"/>
      <c r="WR15" s="41"/>
      <c r="WS15" s="41"/>
      <c r="WT15" s="41"/>
      <c r="WU15" s="41"/>
      <c r="WV15" s="41"/>
      <c r="WW15" s="41"/>
      <c r="WX15" s="41"/>
      <c r="WY15" s="41"/>
      <c r="WZ15" s="41"/>
      <c r="XA15" s="41"/>
      <c r="XB15" s="41"/>
      <c r="XC15" s="41"/>
      <c r="XD15" s="41"/>
      <c r="XE15" s="41"/>
      <c r="XF15" s="41"/>
      <c r="XG15" s="41"/>
      <c r="XH15" s="41"/>
      <c r="XI15" s="41"/>
      <c r="XJ15" s="41"/>
      <c r="XK15" s="41"/>
      <c r="XL15" s="41"/>
      <c r="XM15" s="41"/>
      <c r="XN15" s="41"/>
      <c r="XO15" s="41"/>
      <c r="XP15" s="41"/>
      <c r="XQ15" s="41"/>
      <c r="XR15" s="41"/>
      <c r="XS15" s="41"/>
      <c r="XT15" s="41"/>
      <c r="XU15" s="41"/>
      <c r="XV15" s="41"/>
      <c r="XW15" s="41"/>
      <c r="XX15" s="41"/>
      <c r="XY15" s="41"/>
      <c r="XZ15" s="41"/>
      <c r="YA15" s="41"/>
      <c r="YB15" s="41"/>
      <c r="YC15" s="41"/>
      <c r="YD15" s="41"/>
      <c r="YE15" s="41"/>
      <c r="YF15" s="41"/>
      <c r="YG15" s="41"/>
      <c r="YH15" s="41"/>
      <c r="YI15" s="41"/>
      <c r="YJ15" s="41"/>
      <c r="YK15" s="41"/>
      <c r="YL15" s="41"/>
      <c r="YM15" s="41"/>
      <c r="YN15" s="41"/>
      <c r="YO15" s="41"/>
      <c r="YP15" s="41"/>
      <c r="YQ15" s="41"/>
      <c r="YR15" s="41"/>
      <c r="YS15" s="41"/>
      <c r="YT15" s="41"/>
      <c r="YU15" s="41"/>
      <c r="YV15" s="41"/>
      <c r="YW15" s="41"/>
      <c r="YX15" s="41"/>
      <c r="YY15" s="41"/>
      <c r="YZ15" s="41"/>
      <c r="ZA15" s="41"/>
      <c r="ZB15" s="41"/>
      <c r="ZC15" s="41"/>
      <c r="ZD15" s="41"/>
      <c r="ZE15" s="41"/>
      <c r="ZF15" s="41"/>
      <c r="ZG15" s="41"/>
      <c r="ZH15" s="41"/>
      <c r="ZI15" s="41"/>
      <c r="ZJ15" s="41"/>
      <c r="ZK15" s="41"/>
      <c r="ZL15" s="41"/>
      <c r="ZM15" s="41"/>
      <c r="ZN15" s="41"/>
      <c r="ZO15" s="41"/>
      <c r="ZP15" s="41"/>
      <c r="ZQ15" s="41"/>
      <c r="ZR15" s="41"/>
      <c r="ZS15" s="41"/>
      <c r="ZT15" s="41"/>
      <c r="ZU15" s="41"/>
      <c r="ZV15" s="41"/>
      <c r="ZW15" s="41"/>
      <c r="ZX15" s="41"/>
      <c r="ZY15" s="41"/>
      <c r="ZZ15" s="41"/>
      <c r="AAA15" s="41"/>
      <c r="AAB15" s="41"/>
      <c r="AAC15" s="41"/>
      <c r="AAD15" s="41"/>
      <c r="AAE15" s="41"/>
      <c r="AAF15" s="41"/>
      <c r="AAG15" s="41"/>
      <c r="AAH15" s="41"/>
      <c r="AAI15" s="41"/>
      <c r="AAJ15" s="41"/>
      <c r="AAK15" s="41"/>
      <c r="AAL15" s="41"/>
      <c r="AAM15" s="41"/>
      <c r="AAN15" s="41"/>
      <c r="AAO15" s="41"/>
      <c r="AAP15" s="41"/>
      <c r="AAQ15" s="41"/>
      <c r="AAR15" s="41"/>
      <c r="AAS15" s="41"/>
      <c r="AAT15" s="41"/>
      <c r="AAU15" s="41"/>
      <c r="AAV15" s="41"/>
      <c r="AAW15" s="41"/>
      <c r="AAX15" s="41"/>
      <c r="AAY15" s="41"/>
      <c r="AAZ15" s="41"/>
      <c r="ABA15" s="41"/>
      <c r="ABB15" s="41"/>
      <c r="ABC15" s="41"/>
      <c r="ABD15" s="41"/>
      <c r="ABE15" s="41"/>
      <c r="ABF15" s="41"/>
      <c r="ABG15" s="41"/>
      <c r="ABH15" s="41"/>
      <c r="ABI15" s="41"/>
      <c r="ABJ15" s="41"/>
      <c r="ABK15" s="41"/>
      <c r="ABL15" s="41"/>
      <c r="ABM15" s="41"/>
      <c r="ABN15" s="41"/>
      <c r="ABO15" s="41"/>
      <c r="ABP15" s="41"/>
      <c r="ABQ15" s="41"/>
      <c r="ABR15" s="41"/>
      <c r="ABS15" s="41"/>
      <c r="ABT15" s="41"/>
      <c r="ABU15" s="41"/>
      <c r="ABV15" s="41"/>
      <c r="ABW15" s="41"/>
      <c r="ABX15" s="41"/>
      <c r="ABY15" s="41"/>
      <c r="ABZ15" s="41"/>
      <c r="ACA15" s="41"/>
      <c r="ACB15" s="41"/>
      <c r="ACC15" s="41"/>
      <c r="ACD15" s="41"/>
      <c r="ACE15" s="41"/>
      <c r="ACF15" s="41"/>
      <c r="ACG15" s="41"/>
      <c r="ACH15" s="41"/>
      <c r="ACI15" s="41"/>
      <c r="ACJ15" s="41"/>
      <c r="ACK15" s="41"/>
      <c r="ACL15" s="41"/>
      <c r="ACM15" s="41"/>
      <c r="ACN15" s="41"/>
      <c r="ACO15" s="41"/>
      <c r="ACP15" s="41"/>
      <c r="ACQ15" s="41"/>
      <c r="ACR15" s="41"/>
      <c r="ACS15" s="41"/>
      <c r="ACT15" s="41"/>
      <c r="ACU15" s="41"/>
      <c r="ACV15" s="41"/>
      <c r="ACW15" s="41"/>
      <c r="ACX15" s="41"/>
      <c r="ACY15" s="41"/>
      <c r="ACZ15" s="41"/>
      <c r="ADA15" s="41"/>
      <c r="ADB15" s="41"/>
      <c r="ADC15" s="41"/>
      <c r="ADD15" s="41"/>
      <c r="ADE15" s="41"/>
      <c r="ADF15" s="41"/>
      <c r="ADG15" s="41"/>
      <c r="ADH15" s="41"/>
      <c r="ADI15" s="41"/>
      <c r="ADJ15" s="41"/>
      <c r="ADK15" s="41"/>
      <c r="ADL15" s="41"/>
      <c r="ADM15" s="41"/>
      <c r="ADN15" s="41"/>
      <c r="ADO15" s="41"/>
      <c r="ADP15" s="41"/>
      <c r="ADQ15" s="41"/>
      <c r="ADR15" s="41"/>
      <c r="ADS15" s="41"/>
      <c r="ADT15" s="41"/>
      <c r="ADU15" s="41"/>
      <c r="ADV15" s="41"/>
      <c r="ADW15" s="41"/>
      <c r="ADX15" s="41"/>
      <c r="ADY15" s="41"/>
      <c r="ADZ15" s="41"/>
      <c r="AEA15" s="41"/>
      <c r="AEB15" s="41"/>
      <c r="AEC15" s="41"/>
      <c r="AED15" s="41"/>
      <c r="AEE15" s="41"/>
      <c r="AEF15" s="41"/>
      <c r="AEG15" s="41"/>
      <c r="AEH15" s="41"/>
      <c r="AEI15" s="41"/>
      <c r="AEJ15" s="41"/>
      <c r="AEK15" s="41"/>
      <c r="AEL15" s="41"/>
      <c r="AEM15" s="41"/>
      <c r="AEN15" s="41"/>
      <c r="AEO15" s="41"/>
      <c r="AEP15" s="41"/>
      <c r="AEQ15" s="41"/>
      <c r="AER15" s="41"/>
      <c r="AES15" s="41"/>
      <c r="AET15" s="41"/>
      <c r="AEU15" s="41"/>
      <c r="AEV15" s="41"/>
      <c r="AEW15" s="41"/>
      <c r="AEX15" s="41"/>
      <c r="AEY15" s="41"/>
      <c r="AEZ15" s="41"/>
      <c r="AFA15" s="41"/>
      <c r="AFB15" s="41"/>
      <c r="AFC15" s="41"/>
      <c r="AFD15" s="41"/>
      <c r="AFE15" s="41"/>
      <c r="AFF15" s="41"/>
      <c r="AFG15" s="41"/>
      <c r="AFH15" s="41"/>
      <c r="AFI15" s="41"/>
      <c r="AFJ15" s="41"/>
      <c r="AFK15" s="41"/>
      <c r="AFL15" s="41"/>
      <c r="AFM15" s="41"/>
      <c r="AFN15" s="41"/>
      <c r="AFO15" s="41"/>
      <c r="AFP15" s="41"/>
      <c r="AFQ15" s="41"/>
      <c r="AFR15" s="41"/>
      <c r="AFS15" s="41"/>
      <c r="AFT15" s="41"/>
      <c r="AFU15" s="41"/>
      <c r="AFV15" s="41"/>
      <c r="AFW15" s="41"/>
      <c r="AFX15" s="41"/>
      <c r="AFY15" s="41"/>
      <c r="AFZ15" s="41"/>
      <c r="AGA15" s="41"/>
      <c r="AGB15" s="41"/>
      <c r="AGC15" s="41"/>
      <c r="AGD15" s="41"/>
      <c r="AGE15" s="41"/>
      <c r="AGF15" s="41"/>
      <c r="AGG15" s="41"/>
      <c r="AGH15" s="41"/>
      <c r="AGI15" s="41"/>
      <c r="AGJ15" s="41"/>
      <c r="AGK15" s="41"/>
      <c r="AGL15" s="41"/>
      <c r="AGM15" s="41"/>
      <c r="AGN15" s="41"/>
      <c r="AGO15" s="41"/>
      <c r="AGP15" s="41"/>
      <c r="AGQ15" s="41"/>
      <c r="AGR15" s="41"/>
      <c r="AGS15" s="41"/>
      <c r="AGT15" s="41"/>
      <c r="AGU15" s="41"/>
      <c r="AGV15" s="41"/>
      <c r="AGW15" s="41"/>
      <c r="AGX15" s="41"/>
      <c r="AGY15" s="41"/>
      <c r="AGZ15" s="41"/>
      <c r="AHA15" s="41"/>
      <c r="AHB15" s="41"/>
      <c r="AHC15" s="41"/>
      <c r="AHD15" s="41"/>
      <c r="AHE15" s="41"/>
      <c r="AHF15" s="41"/>
      <c r="AHG15" s="41"/>
      <c r="AHH15" s="41"/>
      <c r="AHI15" s="41"/>
      <c r="AHJ15" s="41"/>
      <c r="AHK15" s="41"/>
      <c r="AHL15" s="41"/>
      <c r="AHM15" s="41"/>
      <c r="AHN15" s="41"/>
      <c r="AHO15" s="41"/>
      <c r="AHP15" s="41"/>
      <c r="AHQ15" s="41"/>
      <c r="AHR15" s="41"/>
      <c r="AHS15" s="41"/>
      <c r="AHT15" s="41"/>
      <c r="AHU15" s="41"/>
      <c r="AHV15" s="41"/>
      <c r="AHW15" s="41"/>
      <c r="AHX15" s="41"/>
      <c r="AHY15" s="41"/>
      <c r="AHZ15" s="41"/>
      <c r="AIA15" s="41"/>
      <c r="AIB15" s="41"/>
      <c r="AIC15" s="41"/>
      <c r="AID15" s="41"/>
      <c r="AIE15" s="41"/>
      <c r="AIF15" s="41"/>
      <c r="AIG15" s="41"/>
      <c r="AIH15" s="41"/>
      <c r="AII15" s="41"/>
      <c r="AIJ15" s="41"/>
      <c r="AIK15" s="41"/>
      <c r="AIL15" s="41"/>
      <c r="AIM15" s="41"/>
      <c r="AIN15" s="41"/>
      <c r="AIO15" s="41"/>
      <c r="AIP15" s="41"/>
      <c r="AIQ15" s="41"/>
      <c r="AIR15" s="41"/>
      <c r="AIS15" s="41"/>
      <c r="AIT15" s="41"/>
      <c r="AIU15" s="41"/>
      <c r="AIV15" s="41"/>
      <c r="AIW15" s="41"/>
      <c r="AIX15" s="41"/>
      <c r="AIY15" s="41"/>
      <c r="AIZ15" s="41"/>
      <c r="AJA15" s="41"/>
      <c r="AJB15" s="41"/>
      <c r="AJC15" s="41"/>
      <c r="AJD15" s="41"/>
      <c r="AJE15" s="41"/>
      <c r="AJF15" s="41"/>
      <c r="AJG15" s="41"/>
      <c r="AJH15" s="41"/>
      <c r="AJI15" s="41"/>
      <c r="AJJ15" s="41"/>
      <c r="AJK15" s="41"/>
      <c r="AJL15" s="41"/>
      <c r="AJM15" s="41"/>
      <c r="AJN15" s="41"/>
      <c r="AJO15" s="41"/>
      <c r="AJP15" s="41"/>
      <c r="AJQ15" s="41"/>
      <c r="AJR15" s="41"/>
      <c r="AJS15" s="41"/>
      <c r="AJT15" s="41"/>
      <c r="AJU15" s="41"/>
      <c r="AJV15" s="41"/>
      <c r="AJW15" s="41"/>
      <c r="AJX15" s="41"/>
      <c r="AJY15" s="41"/>
      <c r="AJZ15" s="41"/>
      <c r="AKA15" s="41"/>
      <c r="AKB15" s="41"/>
      <c r="AKC15" s="41"/>
      <c r="AKD15" s="41"/>
      <c r="AKE15" s="41"/>
      <c r="AKF15" s="41"/>
      <c r="AKG15" s="41"/>
      <c r="AKH15" s="41"/>
      <c r="AKI15" s="41"/>
      <c r="AKJ15" s="41"/>
      <c r="AKK15" s="41"/>
      <c r="AKL15" s="41"/>
      <c r="AKM15" s="41"/>
      <c r="AKN15" s="41"/>
      <c r="AKO15" s="41"/>
      <c r="AKP15" s="41"/>
      <c r="AKQ15" s="41"/>
      <c r="AKR15" s="41"/>
      <c r="AKS15" s="41"/>
      <c r="AKT15" s="41"/>
      <c r="AKU15" s="41"/>
      <c r="AKV15" s="41"/>
      <c r="AKW15" s="41"/>
      <c r="AKX15" s="41"/>
      <c r="AKY15" s="41"/>
      <c r="AKZ15" s="41"/>
      <c r="ALA15" s="41"/>
      <c r="ALB15" s="41"/>
      <c r="ALC15" s="41"/>
      <c r="ALD15" s="41"/>
      <c r="ALE15" s="41"/>
      <c r="ALF15" s="41"/>
      <c r="ALG15" s="41"/>
      <c r="ALH15" s="41"/>
      <c r="ALI15" s="41"/>
      <c r="ALJ15" s="41"/>
      <c r="ALK15" s="41"/>
      <c r="ALL15" s="41"/>
      <c r="ALM15" s="41"/>
      <c r="ALN15" s="41"/>
      <c r="ALO15" s="41"/>
      <c r="ALP15" s="41"/>
      <c r="ALQ15" s="41"/>
      <c r="ALR15" s="41"/>
      <c r="ALS15" s="41"/>
      <c r="ALT15" s="41"/>
      <c r="ALU15" s="41"/>
      <c r="ALV15" s="41"/>
      <c r="ALW15" s="41"/>
      <c r="ALX15" s="41"/>
      <c r="ALY15" s="41"/>
      <c r="ALZ15" s="41"/>
      <c r="AMA15" s="41"/>
      <c r="AMB15" s="41"/>
      <c r="AMC15" s="41"/>
      <c r="AMD15" s="41"/>
      <c r="AME15" s="41"/>
      <c r="AMF15" s="41"/>
      <c r="AMG15" s="41"/>
      <c r="AMH15" s="41"/>
      <c r="AMI15" s="41"/>
      <c r="AMJ15" s="41"/>
      <c r="AMK15" s="41"/>
      <c r="AML15" s="41"/>
      <c r="AMM15" s="41"/>
      <c r="AMN15" s="41"/>
      <c r="AMO15" s="41"/>
      <c r="AMP15" s="41"/>
      <c r="AMQ15" s="41"/>
      <c r="AMR15" s="41"/>
      <c r="AMS15" s="41"/>
      <c r="AMT15" s="41"/>
      <c r="AMU15" s="41"/>
      <c r="AMV15" s="41"/>
      <c r="AMW15" s="41"/>
      <c r="AMX15" s="41"/>
      <c r="AMY15" s="41"/>
      <c r="AMZ15" s="41"/>
      <c r="ANA15" s="41"/>
      <c r="ANB15" s="41"/>
      <c r="ANC15" s="41"/>
      <c r="AND15" s="41"/>
      <c r="ANE15" s="41"/>
      <c r="ANF15" s="41"/>
      <c r="ANG15" s="41"/>
      <c r="ANH15" s="41"/>
      <c r="ANI15" s="41"/>
      <c r="ANJ15" s="41"/>
      <c r="ANK15" s="41"/>
      <c r="ANL15" s="41"/>
      <c r="ANM15" s="41"/>
      <c r="ANN15" s="41"/>
      <c r="ANO15" s="41"/>
      <c r="ANP15" s="41"/>
      <c r="ANQ15" s="41"/>
      <c r="ANR15" s="41"/>
      <c r="ANS15" s="41"/>
      <c r="ANT15" s="41"/>
      <c r="ANU15" s="41"/>
      <c r="ANV15" s="41"/>
      <c r="ANW15" s="41"/>
      <c r="ANX15" s="41"/>
      <c r="ANY15" s="41"/>
      <c r="ANZ15" s="41"/>
      <c r="AOA15" s="41"/>
      <c r="AOB15" s="41"/>
      <c r="AOC15" s="41"/>
      <c r="AOD15" s="41"/>
      <c r="AOE15" s="41"/>
      <c r="AOF15" s="41"/>
      <c r="AOG15" s="41"/>
      <c r="AOH15" s="41"/>
      <c r="AOI15" s="41"/>
      <c r="AOJ15" s="41"/>
      <c r="AOK15" s="41"/>
      <c r="AOL15" s="41"/>
      <c r="AOM15" s="41"/>
      <c r="AON15" s="41"/>
      <c r="AOO15" s="41"/>
      <c r="AOP15" s="41"/>
      <c r="AOQ15" s="41"/>
      <c r="AOR15" s="41"/>
      <c r="AOS15" s="41"/>
      <c r="AOT15" s="41"/>
      <c r="AOU15" s="41"/>
      <c r="AOV15" s="41"/>
      <c r="AOW15" s="41"/>
      <c r="AOX15" s="41"/>
      <c r="AOY15" s="41"/>
      <c r="AOZ15" s="41"/>
      <c r="APA15" s="41"/>
      <c r="APB15" s="41"/>
      <c r="APC15" s="41"/>
      <c r="APD15" s="41"/>
      <c r="APE15" s="41"/>
      <c r="APF15" s="41"/>
      <c r="APG15" s="41"/>
      <c r="APH15" s="41"/>
      <c r="API15" s="41"/>
      <c r="APJ15" s="41"/>
      <c r="APK15" s="41"/>
      <c r="APL15" s="41"/>
      <c r="APM15" s="41"/>
      <c r="APN15" s="41"/>
      <c r="APO15" s="41"/>
      <c r="APP15" s="41"/>
      <c r="APQ15" s="41"/>
      <c r="APR15" s="41"/>
      <c r="APS15" s="41"/>
      <c r="APT15" s="41"/>
      <c r="APU15" s="41"/>
      <c r="APV15" s="41"/>
      <c r="APW15" s="41"/>
      <c r="APX15" s="41"/>
      <c r="APY15" s="41"/>
      <c r="APZ15" s="41"/>
      <c r="AQA15" s="41"/>
      <c r="AQB15" s="41"/>
      <c r="AQC15" s="41"/>
      <c r="AQD15" s="41"/>
      <c r="AQE15" s="41"/>
      <c r="AQF15" s="41"/>
      <c r="AQG15" s="41"/>
      <c r="AQH15" s="41"/>
      <c r="AQI15" s="41"/>
      <c r="AQJ15" s="41"/>
      <c r="AQK15" s="41"/>
      <c r="AQL15" s="41"/>
      <c r="AQM15" s="41"/>
      <c r="AQN15" s="41"/>
      <c r="AQO15" s="41"/>
      <c r="AQP15" s="41"/>
      <c r="AQQ15" s="41"/>
      <c r="AQR15" s="41"/>
      <c r="AQS15" s="41"/>
      <c r="AQT15" s="41"/>
      <c r="AQU15" s="41"/>
      <c r="AQV15" s="41"/>
      <c r="AQW15" s="41"/>
      <c r="AQX15" s="41"/>
      <c r="AQY15" s="41"/>
      <c r="AQZ15" s="41"/>
      <c r="ARA15" s="41"/>
      <c r="ARB15" s="41"/>
      <c r="ARC15" s="41"/>
      <c r="ARD15" s="41"/>
      <c r="ARE15" s="41"/>
      <c r="ARF15" s="41"/>
      <c r="ARG15" s="41"/>
      <c r="ARH15" s="41"/>
    </row>
    <row r="16" spans="1:1152" x14ac:dyDescent="0.3">
      <c r="A16" s="23"/>
      <c r="B16" s="15"/>
      <c r="C16" s="15"/>
      <c r="D16" s="15"/>
      <c r="E16" s="15"/>
      <c r="F16" s="15"/>
      <c r="G16" s="16"/>
      <c r="H16" s="15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  <c r="T16" s="15"/>
      <c r="U16" s="16"/>
      <c r="V16" s="15"/>
      <c r="W16" s="15"/>
      <c r="X16" s="15"/>
      <c r="Y16" s="15"/>
      <c r="Z16" s="15"/>
      <c r="AA16" s="15"/>
      <c r="AB16" s="16"/>
      <c r="AC16" s="15"/>
      <c r="AD16" s="15"/>
      <c r="AE16" s="15"/>
      <c r="AF16" s="15"/>
      <c r="AG16" s="15"/>
      <c r="AH16" s="15"/>
      <c r="AI16" s="16"/>
      <c r="AJ16" s="15"/>
      <c r="AK16" s="15"/>
      <c r="AL16" s="15"/>
      <c r="AM16" s="15"/>
      <c r="AN16" s="15"/>
      <c r="AO16" s="15"/>
      <c r="AP16" s="16"/>
      <c r="AQ16" s="15"/>
      <c r="AR16" s="15"/>
      <c r="AS16" s="15"/>
      <c r="AT16" s="15"/>
      <c r="AU16" s="15"/>
      <c r="AV16" s="15"/>
      <c r="AW16" s="16"/>
      <c r="AX16" s="15"/>
      <c r="AY16" s="15"/>
      <c r="AZ16" s="15"/>
      <c r="BA16" s="15"/>
      <c r="BB16" s="15"/>
      <c r="BC16" s="15"/>
      <c r="BD16" s="16"/>
      <c r="BE16" s="15"/>
      <c r="BF16" s="15"/>
      <c r="BG16" s="15"/>
      <c r="BH16" s="15"/>
      <c r="BI16" s="15"/>
      <c r="BJ16" s="15"/>
      <c r="BK16" s="16"/>
      <c r="BL16" s="15"/>
      <c r="BM16" s="15"/>
      <c r="BN16" s="15"/>
      <c r="BO16" s="15"/>
      <c r="BP16" s="15"/>
      <c r="BQ16" s="15"/>
      <c r="BR16" s="16"/>
      <c r="BS16" s="15"/>
      <c r="BT16" s="15"/>
      <c r="BU16" s="15"/>
      <c r="BV16" s="15"/>
      <c r="BW16" s="15"/>
      <c r="BX16" s="15"/>
      <c r="BY16" s="16"/>
      <c r="BZ16" s="15"/>
      <c r="CA16" s="15"/>
      <c r="CB16" s="15"/>
      <c r="CC16" s="15"/>
      <c r="CD16" s="15"/>
      <c r="CE16" s="15"/>
      <c r="CF16" s="16"/>
      <c r="CG16" s="15"/>
      <c r="CH16" s="15"/>
      <c r="CI16" s="15"/>
      <c r="CJ16" s="15"/>
      <c r="CK16" s="15"/>
      <c r="CL16" s="15"/>
      <c r="CM16" s="16"/>
      <c r="CN16" s="15"/>
      <c r="CO16" s="15"/>
      <c r="CP16" s="15"/>
      <c r="CQ16" s="15"/>
      <c r="CR16" s="15"/>
      <c r="CS16" s="15"/>
      <c r="CT16" s="16"/>
      <c r="CU16" s="15"/>
      <c r="CV16" s="15"/>
      <c r="CW16" s="15"/>
      <c r="CX16" s="15"/>
      <c r="CY16" s="15"/>
      <c r="CZ16" s="15"/>
      <c r="DA16" s="16"/>
      <c r="DB16" s="15"/>
      <c r="DC16" s="15"/>
      <c r="DD16" s="15"/>
      <c r="DE16" s="15"/>
      <c r="DF16" s="15"/>
      <c r="DG16" s="15"/>
      <c r="DH16" s="16"/>
      <c r="DI16" s="15"/>
      <c r="DJ16" s="15"/>
      <c r="DK16" s="15"/>
      <c r="DL16" s="15"/>
      <c r="DM16" s="15"/>
      <c r="DN16" s="15"/>
      <c r="DO16" s="16"/>
      <c r="DP16" s="15"/>
      <c r="DQ16" s="15"/>
      <c r="DR16" s="15"/>
      <c r="DS16" s="15"/>
      <c r="DT16" s="15"/>
      <c r="DU16" s="15"/>
      <c r="DV16" s="16"/>
      <c r="DW16" s="15"/>
      <c r="DX16" s="15"/>
      <c r="DY16" s="15"/>
      <c r="DZ16" s="15"/>
      <c r="EA16" s="15"/>
      <c r="EB16" s="15"/>
      <c r="EC16" s="16"/>
      <c r="ED16" s="15"/>
      <c r="EE16" s="15"/>
      <c r="EF16" s="15"/>
      <c r="EG16" s="15"/>
      <c r="EH16" s="15"/>
      <c r="EI16" s="15"/>
      <c r="EJ16" s="16"/>
      <c r="EK16" s="15"/>
      <c r="EL16" s="15"/>
      <c r="EM16" s="15"/>
      <c r="EN16" s="15"/>
      <c r="EO16" s="15"/>
      <c r="EP16" s="15"/>
      <c r="EQ16" s="16"/>
      <c r="ER16" s="15"/>
      <c r="ES16" s="15"/>
      <c r="ET16" s="15"/>
      <c r="EU16" s="15"/>
      <c r="EV16" s="15"/>
      <c r="EW16" s="15"/>
      <c r="EX16" s="16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  <c r="AMG16" s="9"/>
      <c r="AMH16" s="9"/>
      <c r="AMI16" s="9"/>
      <c r="AMJ16" s="9"/>
      <c r="AMK16" s="9"/>
      <c r="AML16" s="9"/>
      <c r="AMM16" s="9"/>
      <c r="AMN16" s="9"/>
      <c r="AMO16" s="9"/>
      <c r="AMP16" s="9"/>
      <c r="AMQ16" s="9"/>
      <c r="AMR16" s="9"/>
      <c r="AMS16" s="9"/>
      <c r="AMT16" s="9"/>
      <c r="AMU16" s="9"/>
      <c r="AMV16" s="9"/>
      <c r="AMW16" s="9"/>
      <c r="AMX16" s="9"/>
      <c r="AMY16" s="9"/>
      <c r="AMZ16" s="9"/>
      <c r="ANA16" s="9"/>
      <c r="ANB16" s="9"/>
      <c r="ANC16" s="9"/>
      <c r="AND16" s="9"/>
      <c r="ANE16" s="9"/>
      <c r="ANF16" s="9"/>
      <c r="ANG16" s="9"/>
      <c r="ANH16" s="9"/>
      <c r="ANI16" s="9"/>
      <c r="ANJ16" s="9"/>
      <c r="ANK16" s="9"/>
      <c r="ANL16" s="9"/>
      <c r="ANM16" s="9"/>
      <c r="ANN16" s="9"/>
      <c r="ANO16" s="9"/>
      <c r="ANP16" s="9"/>
      <c r="ANQ16" s="9"/>
      <c r="ANR16" s="9"/>
      <c r="ANS16" s="9"/>
      <c r="ANT16" s="9"/>
      <c r="ANU16" s="9"/>
      <c r="ANV16" s="9"/>
      <c r="ANW16" s="9"/>
      <c r="ANX16" s="9"/>
      <c r="ANY16" s="9"/>
      <c r="ANZ16" s="9"/>
      <c r="AOA16" s="9"/>
      <c r="AOB16" s="9"/>
      <c r="AOC16" s="9"/>
      <c r="AOD16" s="9"/>
      <c r="AOE16" s="9"/>
      <c r="AOF16" s="9"/>
      <c r="AOG16" s="9"/>
      <c r="AOH16" s="9"/>
      <c r="AOI16" s="9"/>
      <c r="AOJ16" s="9"/>
      <c r="AOK16" s="9"/>
      <c r="AOL16" s="9"/>
      <c r="AOM16" s="9"/>
      <c r="AON16" s="9"/>
      <c r="AOO16" s="9"/>
      <c r="AOP16" s="9"/>
      <c r="AOQ16" s="9"/>
      <c r="AOR16" s="9"/>
      <c r="AOS16" s="9"/>
      <c r="AOT16" s="9"/>
      <c r="AOU16" s="9"/>
      <c r="AOV16" s="9"/>
      <c r="AOW16" s="9"/>
      <c r="AOX16" s="9"/>
      <c r="AOY16" s="9"/>
      <c r="AOZ16" s="9"/>
      <c r="APA16" s="9"/>
      <c r="APB16" s="9"/>
      <c r="APC16" s="9"/>
      <c r="APD16" s="9"/>
      <c r="APE16" s="9"/>
      <c r="APF16" s="9"/>
      <c r="APG16" s="9"/>
      <c r="APH16" s="9"/>
      <c r="API16" s="9"/>
      <c r="APJ16" s="9"/>
      <c r="APK16" s="9"/>
      <c r="APL16" s="9"/>
      <c r="APM16" s="9"/>
      <c r="APN16" s="9"/>
      <c r="APO16" s="9"/>
      <c r="APP16" s="9"/>
      <c r="APQ16" s="9"/>
      <c r="APR16" s="9"/>
      <c r="APS16" s="9"/>
      <c r="APT16" s="9"/>
      <c r="APU16" s="9"/>
      <c r="APV16" s="9"/>
      <c r="APW16" s="9"/>
      <c r="APX16" s="9"/>
      <c r="APY16" s="9"/>
      <c r="APZ16" s="9"/>
      <c r="AQA16" s="9"/>
      <c r="AQB16" s="9"/>
      <c r="AQC16" s="9"/>
      <c r="AQD16" s="9"/>
      <c r="AQE16" s="9"/>
      <c r="AQF16" s="9"/>
      <c r="AQG16" s="9"/>
      <c r="AQH16" s="9"/>
      <c r="AQI16" s="9"/>
      <c r="AQJ16" s="9"/>
      <c r="AQK16" s="9"/>
      <c r="AQL16" s="9"/>
      <c r="AQM16" s="9"/>
      <c r="AQN16" s="9"/>
      <c r="AQO16" s="9"/>
      <c r="AQP16" s="9"/>
      <c r="AQQ16" s="9"/>
      <c r="AQR16" s="9"/>
      <c r="AQS16" s="9"/>
      <c r="AQT16" s="9"/>
      <c r="AQU16" s="9"/>
      <c r="AQV16" s="9"/>
      <c r="AQW16" s="9"/>
      <c r="AQX16" s="9"/>
      <c r="AQY16" s="9"/>
      <c r="AQZ16" s="9"/>
      <c r="ARA16" s="9"/>
      <c r="ARB16" s="9"/>
      <c r="ARC16" s="9"/>
      <c r="ARD16" s="9"/>
      <c r="ARE16" s="9"/>
      <c r="ARF16" s="9"/>
      <c r="ARG16" s="9"/>
      <c r="ARH16" s="9"/>
    </row>
    <row r="17" spans="1:1152" x14ac:dyDescent="0.3">
      <c r="A17" s="23" t="s">
        <v>16</v>
      </c>
      <c r="B17" s="15"/>
      <c r="C17" s="15"/>
      <c r="D17" s="15"/>
      <c r="E17" s="15"/>
      <c r="F17" s="15"/>
      <c r="G17" s="16"/>
      <c r="H17" s="15">
        <v>0</v>
      </c>
      <c r="I17" s="15"/>
      <c r="J17" s="15">
        <v>0</v>
      </c>
      <c r="K17" s="15"/>
      <c r="L17" s="29">
        <v>3</v>
      </c>
      <c r="M17" s="15">
        <f>SUM(H17:L17)</f>
        <v>3</v>
      </c>
      <c r="N17" s="16"/>
      <c r="O17" s="15">
        <v>0</v>
      </c>
      <c r="P17" s="15"/>
      <c r="Q17" s="15">
        <v>0</v>
      </c>
      <c r="R17" s="15"/>
      <c r="S17" s="29">
        <v>4</v>
      </c>
      <c r="T17" s="15">
        <f>SUM(O17:S17)</f>
        <v>4</v>
      </c>
      <c r="U17" s="16"/>
      <c r="V17" s="15">
        <v>0</v>
      </c>
      <c r="W17" s="15"/>
      <c r="X17" s="15">
        <v>1</v>
      </c>
      <c r="Y17" s="15"/>
      <c r="Z17" s="29">
        <v>4</v>
      </c>
      <c r="AA17" s="15">
        <f>SUM(V17:Z17)</f>
        <v>5</v>
      </c>
      <c r="AB17" s="16"/>
      <c r="AC17" s="15">
        <v>0</v>
      </c>
      <c r="AD17" s="15"/>
      <c r="AE17" s="15">
        <v>2</v>
      </c>
      <c r="AF17" s="15"/>
      <c r="AG17" s="29">
        <v>5</v>
      </c>
      <c r="AH17" s="15">
        <f>SUM(AC17:AG17)</f>
        <v>7</v>
      </c>
      <c r="AI17" s="16"/>
      <c r="AJ17" s="15">
        <v>0</v>
      </c>
      <c r="AK17" s="15"/>
      <c r="AL17" s="15">
        <v>2</v>
      </c>
      <c r="AM17" s="15"/>
      <c r="AN17" s="29">
        <v>3</v>
      </c>
      <c r="AO17" s="15">
        <f>SUM(AJ17:AN17)</f>
        <v>5</v>
      </c>
      <c r="AP17" s="16"/>
      <c r="AQ17" s="15">
        <v>1</v>
      </c>
      <c r="AR17" s="15"/>
      <c r="AS17" s="15">
        <v>0</v>
      </c>
      <c r="AT17" s="15"/>
      <c r="AU17" s="29">
        <v>3</v>
      </c>
      <c r="AV17" s="15">
        <f>SUM(AQ17:AU17)</f>
        <v>4</v>
      </c>
      <c r="AW17" s="16"/>
      <c r="AX17" s="15">
        <v>1</v>
      </c>
      <c r="AY17" s="15"/>
      <c r="AZ17" s="15">
        <v>0</v>
      </c>
      <c r="BA17" s="15"/>
      <c r="BB17" s="29">
        <v>5</v>
      </c>
      <c r="BC17" s="15">
        <f>SUM(AX17:BB17)</f>
        <v>6</v>
      </c>
      <c r="BD17" s="16"/>
      <c r="BE17" s="15">
        <v>0</v>
      </c>
      <c r="BF17" s="15"/>
      <c r="BG17" s="15">
        <v>0</v>
      </c>
      <c r="BH17" s="15"/>
      <c r="BI17" s="29">
        <v>5</v>
      </c>
      <c r="BJ17" s="15">
        <f>SUM(BE17:BI17)</f>
        <v>5</v>
      </c>
      <c r="BK17" s="16"/>
      <c r="BL17" s="15">
        <v>0</v>
      </c>
      <c r="BM17" s="15"/>
      <c r="BN17" s="15">
        <v>1</v>
      </c>
      <c r="BO17" s="15"/>
      <c r="BP17" s="29">
        <v>3</v>
      </c>
      <c r="BQ17" s="15">
        <f>SUM(BL17:BP17)</f>
        <v>4</v>
      </c>
      <c r="BR17" s="16"/>
      <c r="BS17" s="15">
        <v>0</v>
      </c>
      <c r="BT17" s="15"/>
      <c r="BU17" s="15">
        <v>1</v>
      </c>
      <c r="BV17" s="15"/>
      <c r="BW17" s="29">
        <v>3</v>
      </c>
      <c r="BX17" s="15">
        <f>SUM(BS17:BW17)</f>
        <v>4</v>
      </c>
      <c r="BY17" s="16"/>
      <c r="BZ17" s="15">
        <v>0</v>
      </c>
      <c r="CA17" s="15"/>
      <c r="CB17" s="15">
        <v>0</v>
      </c>
      <c r="CC17" s="15"/>
      <c r="CD17" s="29">
        <v>4</v>
      </c>
      <c r="CE17" s="15">
        <f>SUM(BZ17:CD17)</f>
        <v>4</v>
      </c>
      <c r="CF17" s="16"/>
      <c r="CG17" s="15">
        <v>0</v>
      </c>
      <c r="CH17" s="15"/>
      <c r="CI17" s="15">
        <v>0</v>
      </c>
      <c r="CJ17" s="15"/>
      <c r="CK17" s="29">
        <v>4</v>
      </c>
      <c r="CL17" s="15">
        <f>SUM(CG17:CK17)</f>
        <v>4</v>
      </c>
      <c r="CM17" s="16"/>
      <c r="CN17" s="15">
        <v>0</v>
      </c>
      <c r="CO17" s="15"/>
      <c r="CP17" s="15">
        <v>0</v>
      </c>
      <c r="CQ17" s="15"/>
      <c r="CR17" s="29">
        <v>3</v>
      </c>
      <c r="CS17" s="15">
        <f>SUM(CN17:CR17)</f>
        <v>3</v>
      </c>
      <c r="CT17" s="16"/>
      <c r="CU17" s="15">
        <v>0</v>
      </c>
      <c r="CV17" s="15"/>
      <c r="CW17" s="15">
        <v>0</v>
      </c>
      <c r="CX17" s="15"/>
      <c r="CY17" s="29">
        <v>3</v>
      </c>
      <c r="CZ17" s="15">
        <f>SUM(CU17:CY17)</f>
        <v>3</v>
      </c>
      <c r="DA17" s="16"/>
      <c r="DB17" s="15">
        <v>0</v>
      </c>
      <c r="DC17" s="15"/>
      <c r="DD17" s="15">
        <v>0</v>
      </c>
      <c r="DE17" s="15"/>
      <c r="DF17" s="29">
        <v>3</v>
      </c>
      <c r="DG17" s="15">
        <f>SUM(DB17:DF17)</f>
        <v>3</v>
      </c>
      <c r="DH17" s="16"/>
      <c r="DI17" s="15">
        <v>0</v>
      </c>
      <c r="DJ17" s="15"/>
      <c r="DK17" s="15">
        <v>0</v>
      </c>
      <c r="DL17" s="15"/>
      <c r="DM17" s="18">
        <v>2</v>
      </c>
      <c r="DN17" s="15">
        <f>SUM(DI17:DM17)</f>
        <v>2</v>
      </c>
      <c r="DO17" s="16"/>
      <c r="DP17" s="15">
        <v>0</v>
      </c>
      <c r="DQ17" s="15"/>
      <c r="DR17" s="15">
        <v>1</v>
      </c>
      <c r="DS17" s="15"/>
      <c r="DT17" s="18">
        <v>2</v>
      </c>
      <c r="DU17" s="15">
        <f>SUM(DP17:DT17)</f>
        <v>3</v>
      </c>
      <c r="DV17" s="16"/>
      <c r="DW17" s="15">
        <v>0</v>
      </c>
      <c r="DX17" s="15"/>
      <c r="DY17" s="15">
        <v>1</v>
      </c>
      <c r="DZ17" s="15"/>
      <c r="EA17" s="18">
        <v>1</v>
      </c>
      <c r="EB17" s="15">
        <f>SUM(DW17:EA17)</f>
        <v>2</v>
      </c>
      <c r="EC17" s="16"/>
      <c r="ED17" s="15">
        <v>0</v>
      </c>
      <c r="EE17" s="15"/>
      <c r="EF17" s="15">
        <v>1</v>
      </c>
      <c r="EG17" s="15"/>
      <c r="EH17" s="18">
        <v>1</v>
      </c>
      <c r="EI17" s="15">
        <f>SUM(ED17:EH17)</f>
        <v>2</v>
      </c>
      <c r="EJ17" s="16"/>
      <c r="EK17" s="15">
        <v>1</v>
      </c>
      <c r="EL17" s="15"/>
      <c r="EM17" s="15">
        <v>0</v>
      </c>
      <c r="EN17" s="15"/>
      <c r="EO17" s="18">
        <v>1</v>
      </c>
      <c r="EP17" s="15">
        <f>SUM(EK17:EO17)</f>
        <v>2</v>
      </c>
      <c r="EQ17" s="16"/>
      <c r="ER17" s="15">
        <v>1</v>
      </c>
      <c r="ES17" s="15"/>
      <c r="ET17" s="15">
        <v>0</v>
      </c>
      <c r="EU17" s="15"/>
      <c r="EV17" s="18">
        <v>1</v>
      </c>
      <c r="EW17" s="15">
        <f>SUM(ER17:EV17)</f>
        <v>2</v>
      </c>
      <c r="EX17" s="16"/>
      <c r="ALU17" s="9"/>
      <c r="ALV17" s="9"/>
      <c r="ALW17" s="9"/>
      <c r="ALX17" s="9"/>
      <c r="ALY17" s="9"/>
      <c r="ALZ17" s="9"/>
      <c r="AMA17" s="9"/>
      <c r="AMB17" s="9"/>
      <c r="AMC17" s="9"/>
      <c r="AMD17" s="9"/>
      <c r="AME17" s="9"/>
      <c r="AMF17" s="9"/>
      <c r="AMG17" s="9"/>
      <c r="AMH17" s="9"/>
      <c r="AMI17" s="9"/>
      <c r="AMJ17" s="9"/>
      <c r="AMK17" s="9"/>
      <c r="AML17" s="9"/>
      <c r="AMM17" s="9"/>
      <c r="AMN17" s="9"/>
      <c r="AMO17" s="9"/>
      <c r="AMP17" s="9"/>
      <c r="AMQ17" s="9"/>
      <c r="AMR17" s="9"/>
      <c r="AMS17" s="9"/>
      <c r="AMT17" s="9"/>
      <c r="AMU17" s="9"/>
      <c r="AMV17" s="9"/>
      <c r="AMW17" s="9"/>
      <c r="AMX17" s="9"/>
      <c r="AMY17" s="9"/>
      <c r="AMZ17" s="9"/>
      <c r="ANA17" s="9"/>
      <c r="ANB17" s="9"/>
      <c r="ANC17" s="9"/>
      <c r="AND17" s="9"/>
      <c r="ANE17" s="9"/>
      <c r="ANF17" s="9"/>
      <c r="ANG17" s="9"/>
      <c r="ANH17" s="9"/>
      <c r="ANI17" s="9"/>
      <c r="ANJ17" s="9"/>
      <c r="ANK17" s="9"/>
      <c r="ANL17" s="9"/>
      <c r="ANM17" s="9"/>
      <c r="ANN17" s="9"/>
      <c r="ANO17" s="9"/>
      <c r="ANP17" s="9"/>
      <c r="ANQ17" s="9"/>
      <c r="ANR17" s="9"/>
      <c r="ANS17" s="9"/>
      <c r="ANT17" s="9"/>
      <c r="ANU17" s="9"/>
      <c r="ANV17" s="9"/>
      <c r="ANW17" s="9"/>
      <c r="ANX17" s="9"/>
      <c r="ANY17" s="9"/>
      <c r="ANZ17" s="9"/>
      <c r="AOA17" s="9"/>
      <c r="AOB17" s="9"/>
      <c r="AOC17" s="9"/>
      <c r="AOD17" s="9"/>
      <c r="AOE17" s="9"/>
      <c r="AOF17" s="9"/>
      <c r="AOG17" s="9"/>
      <c r="AOH17" s="9"/>
      <c r="AOI17" s="9"/>
      <c r="AOJ17" s="9"/>
      <c r="AOK17" s="9"/>
      <c r="AOL17" s="9"/>
      <c r="AOM17" s="9"/>
      <c r="AON17" s="9"/>
      <c r="AOO17" s="9"/>
      <c r="AOP17" s="9"/>
      <c r="AOQ17" s="9"/>
      <c r="AOR17" s="9"/>
      <c r="AOS17" s="9"/>
      <c r="AOT17" s="9"/>
      <c r="AOU17" s="9"/>
      <c r="AOV17" s="9"/>
      <c r="AOW17" s="9"/>
      <c r="AOX17" s="9"/>
      <c r="AOY17" s="9"/>
      <c r="AOZ17" s="9"/>
      <c r="APA17" s="9"/>
      <c r="APB17" s="9"/>
      <c r="APC17" s="9"/>
      <c r="APD17" s="9"/>
      <c r="APE17" s="9"/>
      <c r="APF17" s="9"/>
      <c r="APG17" s="9"/>
      <c r="APH17" s="9"/>
      <c r="API17" s="9"/>
      <c r="APJ17" s="9"/>
      <c r="APK17" s="9"/>
      <c r="APL17" s="9"/>
      <c r="APM17" s="9"/>
      <c r="APN17" s="9"/>
      <c r="APO17" s="9"/>
      <c r="APP17" s="9"/>
      <c r="APQ17" s="9"/>
      <c r="APR17" s="9"/>
      <c r="APS17" s="9"/>
      <c r="APT17" s="9"/>
      <c r="APU17" s="9"/>
      <c r="APV17" s="9"/>
      <c r="APW17" s="9"/>
      <c r="APX17" s="9"/>
      <c r="APY17" s="9"/>
      <c r="APZ17" s="9"/>
      <c r="AQA17" s="9"/>
      <c r="AQB17" s="9"/>
      <c r="AQC17" s="9"/>
      <c r="AQD17" s="9"/>
      <c r="AQE17" s="9"/>
      <c r="AQF17" s="9"/>
      <c r="AQG17" s="9"/>
      <c r="AQH17" s="9"/>
      <c r="AQI17" s="9"/>
      <c r="AQJ17" s="9"/>
      <c r="AQK17" s="9"/>
      <c r="AQL17" s="9"/>
      <c r="AQM17" s="9"/>
      <c r="AQN17" s="9"/>
      <c r="AQO17" s="9"/>
      <c r="AQP17" s="9"/>
      <c r="AQQ17" s="9"/>
      <c r="AQR17" s="9"/>
      <c r="AQS17" s="9"/>
      <c r="AQT17" s="9"/>
      <c r="AQU17" s="9"/>
      <c r="AQV17" s="9"/>
      <c r="AQW17" s="9"/>
      <c r="AQX17" s="9"/>
      <c r="AQY17" s="9"/>
      <c r="AQZ17" s="9"/>
      <c r="ARA17" s="9"/>
      <c r="ARB17" s="9"/>
      <c r="ARC17" s="9"/>
      <c r="ARD17" s="9"/>
      <c r="ARE17" s="9"/>
      <c r="ARF17" s="9"/>
      <c r="ARG17" s="9"/>
      <c r="ARH17" s="9"/>
    </row>
    <row r="18" spans="1:1152" s="8" customFormat="1" x14ac:dyDescent="0.3">
      <c r="A18" s="32" t="s">
        <v>12</v>
      </c>
      <c r="B18" s="57">
        <f>B15+B17</f>
        <v>40966691</v>
      </c>
      <c r="C18" s="34"/>
      <c r="D18" s="58">
        <f>D15+D17</f>
        <v>42052522</v>
      </c>
      <c r="E18" s="34"/>
      <c r="F18" s="58">
        <f>F15+F17</f>
        <v>83019213</v>
      </c>
      <c r="G18" s="35"/>
      <c r="H18" s="33">
        <f>H15+H17</f>
        <v>2486</v>
      </c>
      <c r="I18" s="34"/>
      <c r="J18" s="34">
        <f>J15+J17</f>
        <v>1805</v>
      </c>
      <c r="K18" s="34"/>
      <c r="L18" s="34">
        <f>L15+L17</f>
        <v>3</v>
      </c>
      <c r="M18" s="34">
        <f>M15+M17</f>
        <v>4294</v>
      </c>
      <c r="N18" s="35"/>
      <c r="O18" s="33">
        <f>O15+O17</f>
        <v>2381</v>
      </c>
      <c r="P18" s="34"/>
      <c r="Q18" s="34">
        <f>Q15+Q17</f>
        <v>1725</v>
      </c>
      <c r="R18" s="34"/>
      <c r="S18" s="34">
        <f>S15+S17</f>
        <v>4</v>
      </c>
      <c r="T18" s="34">
        <f>T15+T17</f>
        <v>4110</v>
      </c>
      <c r="U18" s="35"/>
      <c r="V18" s="33">
        <f>V15+V17</f>
        <v>2234</v>
      </c>
      <c r="W18" s="34"/>
      <c r="X18" s="34">
        <f>X15+X17</f>
        <v>1630</v>
      </c>
      <c r="Y18" s="34"/>
      <c r="Z18" s="34">
        <f>Z15+Z17</f>
        <v>4</v>
      </c>
      <c r="AA18" s="34">
        <f>AA15+AA17</f>
        <v>3868</v>
      </c>
      <c r="AB18" s="35"/>
      <c r="AC18" s="33">
        <f>AC15+AC17</f>
        <v>2074</v>
      </c>
      <c r="AD18" s="34"/>
      <c r="AE18" s="34">
        <f>AE15+AE17</f>
        <v>1490</v>
      </c>
      <c r="AF18" s="34"/>
      <c r="AG18" s="34">
        <f>AG15+AG17</f>
        <v>5</v>
      </c>
      <c r="AH18" s="34">
        <f>AH15+AH17</f>
        <v>3569</v>
      </c>
      <c r="AI18" s="35"/>
      <c r="AJ18" s="33">
        <f>AJ15+AJ17</f>
        <v>1907</v>
      </c>
      <c r="AK18" s="34"/>
      <c r="AL18" s="34">
        <f>AL15+AL17</f>
        <v>1344</v>
      </c>
      <c r="AM18" s="34"/>
      <c r="AN18" s="34">
        <f>AN15+AN17</f>
        <v>3</v>
      </c>
      <c r="AO18" s="34">
        <f>AO15+AO17</f>
        <v>3254</v>
      </c>
      <c r="AP18" s="35"/>
      <c r="AQ18" s="33">
        <f>AQ15+AQ17</f>
        <v>1757</v>
      </c>
      <c r="AR18" s="34"/>
      <c r="AS18" s="34">
        <f>AS15+AS17</f>
        <v>1209</v>
      </c>
      <c r="AT18" s="34"/>
      <c r="AU18" s="34">
        <f>AU15+AU17</f>
        <v>3</v>
      </c>
      <c r="AV18" s="34">
        <f>AV15+AV17</f>
        <v>2969</v>
      </c>
      <c r="AW18" s="35"/>
      <c r="AX18" s="33">
        <f>AX15+AX17</f>
        <v>1659</v>
      </c>
      <c r="AY18" s="34"/>
      <c r="AZ18" s="34">
        <f>AZ15+AZ17</f>
        <v>1135</v>
      </c>
      <c r="BA18" s="34"/>
      <c r="BB18" s="34">
        <f>BB15+BB17</f>
        <v>5</v>
      </c>
      <c r="BC18" s="34">
        <f>BC15+BC17</f>
        <v>2799</v>
      </c>
      <c r="BD18" s="35"/>
      <c r="BE18" s="33">
        <f>BE15+BE17</f>
        <v>1592</v>
      </c>
      <c r="BF18" s="34"/>
      <c r="BG18" s="34">
        <f>BG15+BG17</f>
        <v>1076</v>
      </c>
      <c r="BH18" s="34"/>
      <c r="BI18" s="34">
        <f>BI15+BI17</f>
        <v>5</v>
      </c>
      <c r="BJ18" s="34">
        <f>BJ15+BJ17</f>
        <v>2673</v>
      </c>
      <c r="BK18" s="35"/>
      <c r="BL18" s="33">
        <f>BL15+BL17</f>
        <v>1522</v>
      </c>
      <c r="BM18" s="34"/>
      <c r="BN18" s="34">
        <f>BN15+BN17</f>
        <v>1019</v>
      </c>
      <c r="BO18" s="34"/>
      <c r="BP18" s="34">
        <f>BP15+BP17</f>
        <v>3</v>
      </c>
      <c r="BQ18" s="34">
        <f>BQ15+BQ17</f>
        <v>2544</v>
      </c>
      <c r="BR18" s="35"/>
      <c r="BS18" s="33">
        <f>BS15+BS17</f>
        <v>1426</v>
      </c>
      <c r="BT18" s="34"/>
      <c r="BU18" s="34">
        <f>BU15+BU17</f>
        <v>944</v>
      </c>
      <c r="BV18" s="34"/>
      <c r="BW18" s="34">
        <f>BW15+BW17</f>
        <v>3</v>
      </c>
      <c r="BX18" s="34">
        <f>BX15+BX17</f>
        <v>2373</v>
      </c>
      <c r="BY18" s="35"/>
      <c r="BZ18" s="33">
        <f>BZ15+BZ17</f>
        <v>1286</v>
      </c>
      <c r="CA18" s="34"/>
      <c r="CB18" s="34">
        <f>CB15+CB17</f>
        <v>817</v>
      </c>
      <c r="CC18" s="34"/>
      <c r="CD18" s="34">
        <f>CD15+CD17</f>
        <v>4</v>
      </c>
      <c r="CE18" s="34">
        <f>CE15+CE17</f>
        <v>2107</v>
      </c>
      <c r="CF18" s="35"/>
      <c r="CG18" s="33">
        <f>CG15+CG17</f>
        <v>1151</v>
      </c>
      <c r="CH18" s="34"/>
      <c r="CI18" s="34">
        <f>CI15+CI17</f>
        <v>706</v>
      </c>
      <c r="CJ18" s="34"/>
      <c r="CK18" s="34">
        <f>CK15+CK17</f>
        <v>4</v>
      </c>
      <c r="CL18" s="34">
        <f>CL15+CL17</f>
        <v>1861</v>
      </c>
      <c r="CM18" s="35"/>
      <c r="CN18" s="33">
        <f>CN15+CN17</f>
        <v>1012</v>
      </c>
      <c r="CO18" s="34"/>
      <c r="CP18" s="34">
        <f>CP15+CP17</f>
        <v>592</v>
      </c>
      <c r="CQ18" s="34"/>
      <c r="CR18" s="34">
        <f>CR15+CR17</f>
        <v>3</v>
      </c>
      <c r="CS18" s="34">
        <f>CS15+CS17</f>
        <v>1607</v>
      </c>
      <c r="CT18" s="35"/>
      <c r="CU18" s="33">
        <f>CU15+CU17</f>
        <v>913</v>
      </c>
      <c r="CV18" s="34"/>
      <c r="CW18" s="34">
        <f>CW15+CW17</f>
        <v>518</v>
      </c>
      <c r="CX18" s="34"/>
      <c r="CY18" s="34">
        <f>CY15+CY17</f>
        <v>3</v>
      </c>
      <c r="CZ18" s="34">
        <f>CZ15+CZ17</f>
        <v>1434</v>
      </c>
      <c r="DA18" s="35"/>
      <c r="DB18" s="33">
        <f>DB15+DB17</f>
        <v>851</v>
      </c>
      <c r="DC18" s="34"/>
      <c r="DD18" s="34">
        <f>DD15+DD17</f>
        <v>488</v>
      </c>
      <c r="DE18" s="34"/>
      <c r="DF18" s="34">
        <f>DF15+DF17</f>
        <v>3</v>
      </c>
      <c r="DG18" s="34">
        <f>DG15+DG17</f>
        <v>1342</v>
      </c>
      <c r="DH18" s="35"/>
      <c r="DI18" s="33">
        <f>DI15+DI17</f>
        <v>753</v>
      </c>
      <c r="DJ18" s="34"/>
      <c r="DK18" s="34">
        <f>DK15+DK17</f>
        <v>403</v>
      </c>
      <c r="DL18" s="34"/>
      <c r="DM18" s="34">
        <f>DM15+DM17</f>
        <v>2</v>
      </c>
      <c r="DN18" s="34">
        <f>DN15+DN17</f>
        <v>1158</v>
      </c>
      <c r="DO18" s="35"/>
      <c r="DP18" s="33">
        <f>DP15+DP17</f>
        <v>661</v>
      </c>
      <c r="DQ18" s="34"/>
      <c r="DR18" s="34">
        <f>DR15+DR17</f>
        <v>354</v>
      </c>
      <c r="DS18" s="34"/>
      <c r="DT18" s="34">
        <f>DT15+DT17</f>
        <v>2</v>
      </c>
      <c r="DU18" s="34">
        <f>DU15+DU17</f>
        <v>1017</v>
      </c>
      <c r="DV18" s="35"/>
      <c r="DW18" s="33">
        <f>DW15+DW17</f>
        <v>567</v>
      </c>
      <c r="DX18" s="34"/>
      <c r="DY18" s="34">
        <f>DY15+DY17</f>
        <v>304</v>
      </c>
      <c r="DZ18" s="34"/>
      <c r="EA18" s="34">
        <f>EA15+EA17</f>
        <v>1</v>
      </c>
      <c r="EB18" s="34">
        <f>EB15+EB17</f>
        <v>872</v>
      </c>
      <c r="EC18" s="35"/>
      <c r="ED18" s="33">
        <f>ED15+ED17</f>
        <v>479</v>
      </c>
      <c r="EE18" s="34"/>
      <c r="EF18" s="34">
        <f>EF15+EF17</f>
        <v>252</v>
      </c>
      <c r="EG18" s="34"/>
      <c r="EH18" s="34">
        <f>EH15+EH17</f>
        <v>1</v>
      </c>
      <c r="EI18" s="34">
        <f>EI15+EI17</f>
        <v>732</v>
      </c>
      <c r="EJ18" s="35"/>
      <c r="EK18" s="33">
        <f>EK15+EK17</f>
        <v>384</v>
      </c>
      <c r="EL18" s="34"/>
      <c r="EM18" s="34">
        <f>EM15+EM17</f>
        <v>198</v>
      </c>
      <c r="EN18" s="34"/>
      <c r="EO18" s="34">
        <f>EO15+EO17</f>
        <v>1</v>
      </c>
      <c r="EP18" s="34">
        <f>EP15+EP17</f>
        <v>583</v>
      </c>
      <c r="EQ18" s="35"/>
      <c r="ER18" s="33">
        <f>ER15+ER17</f>
        <v>303</v>
      </c>
      <c r="ES18" s="34"/>
      <c r="ET18" s="34">
        <f>ET15+ET17</f>
        <v>151</v>
      </c>
      <c r="EU18" s="34"/>
      <c r="EV18" s="34">
        <f>EV15+EV17</f>
        <v>1</v>
      </c>
      <c r="EW18" s="34">
        <f>EW15+EW17</f>
        <v>455</v>
      </c>
      <c r="EX18" s="35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  <c r="IU18" s="19"/>
      <c r="IV18" s="19"/>
      <c r="IW18" s="19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FU18" s="19"/>
      <c r="AFV18" s="19"/>
      <c r="AFW18" s="19"/>
      <c r="AFX18" s="19"/>
      <c r="AFY18" s="19"/>
      <c r="AFZ18" s="19"/>
      <c r="AGA18" s="19"/>
      <c r="AGB18" s="19"/>
      <c r="AGC18" s="19"/>
      <c r="AGD18" s="19"/>
      <c r="AGE18" s="19"/>
      <c r="AGF18" s="19"/>
      <c r="AGG18" s="19"/>
      <c r="AGH18" s="19"/>
      <c r="AGI18" s="19"/>
      <c r="AGJ18" s="19"/>
      <c r="AGK18" s="19"/>
      <c r="AGL18" s="19"/>
      <c r="AGM18" s="19"/>
      <c r="AGN18" s="19"/>
      <c r="AGO18" s="19"/>
      <c r="AGP18" s="19"/>
      <c r="AGQ18" s="19"/>
      <c r="AGR18" s="19"/>
      <c r="AGS18" s="19"/>
      <c r="AGT18" s="19"/>
      <c r="AGU18" s="19"/>
      <c r="AGV18" s="19"/>
      <c r="AGW18" s="19"/>
      <c r="AGX18" s="19"/>
      <c r="AGY18" s="19"/>
      <c r="AGZ18" s="19"/>
      <c r="AHA18" s="19"/>
      <c r="AHB18" s="19"/>
      <c r="AHC18" s="19"/>
      <c r="AHD18" s="19"/>
      <c r="AHE18" s="19"/>
      <c r="AHF18" s="19"/>
      <c r="AHG18" s="19"/>
      <c r="AHH18" s="19"/>
      <c r="AHI18" s="19"/>
      <c r="AHJ18" s="19"/>
      <c r="AHK18" s="19"/>
      <c r="AHL18" s="19"/>
      <c r="AHM18" s="19"/>
      <c r="AHN18" s="19"/>
      <c r="AHO18" s="19"/>
      <c r="AHP18" s="19"/>
      <c r="AHQ18" s="19"/>
      <c r="AHR18" s="19"/>
      <c r="AHS18" s="19"/>
      <c r="AHT18" s="19"/>
      <c r="AHU18" s="19"/>
      <c r="AHV18" s="19"/>
      <c r="AHW18" s="19"/>
      <c r="AHX18" s="19"/>
      <c r="AHY18" s="19"/>
      <c r="AHZ18" s="19"/>
      <c r="AIA18" s="19"/>
      <c r="AIB18" s="19"/>
      <c r="AIC18" s="19"/>
      <c r="AID18" s="19"/>
      <c r="AIE18" s="19"/>
      <c r="AIF18" s="19"/>
      <c r="AIG18" s="19"/>
      <c r="AIH18" s="19"/>
      <c r="AII18" s="19"/>
      <c r="AIJ18" s="19"/>
      <c r="AIK18" s="19"/>
      <c r="AIL18" s="19"/>
      <c r="AIM18" s="19"/>
      <c r="AIN18" s="19"/>
      <c r="AIO18" s="19"/>
      <c r="AIP18" s="19"/>
      <c r="AIQ18" s="19"/>
      <c r="AIR18" s="19"/>
      <c r="AIS18" s="19"/>
      <c r="AIT18" s="19"/>
      <c r="AIU18" s="19"/>
      <c r="AIV18" s="19"/>
      <c r="AIW18" s="19"/>
      <c r="AIX18" s="19"/>
      <c r="AIY18" s="19"/>
      <c r="AIZ18" s="19"/>
      <c r="AJA18" s="19"/>
      <c r="AJB18" s="19"/>
      <c r="AJC18" s="19"/>
      <c r="AJD18" s="19"/>
      <c r="AJE18" s="19"/>
      <c r="AJF18" s="19"/>
      <c r="AJG18" s="19"/>
      <c r="AJH18" s="19"/>
      <c r="AJI18" s="19"/>
      <c r="AJJ18" s="19"/>
      <c r="AJK18" s="19"/>
      <c r="AJL18" s="19"/>
      <c r="AJM18" s="19"/>
      <c r="AJN18" s="19"/>
      <c r="AJO18" s="19"/>
      <c r="AJP18" s="19"/>
      <c r="AJQ18" s="19"/>
      <c r="AJR18" s="19"/>
      <c r="AJS18" s="19"/>
      <c r="AJT18" s="19"/>
      <c r="AJU18" s="19"/>
      <c r="AJV18" s="19"/>
      <c r="AJW18" s="19"/>
      <c r="AJX18" s="19"/>
      <c r="AJY18" s="19"/>
      <c r="AJZ18" s="19"/>
      <c r="AKA18" s="19"/>
      <c r="AKB18" s="19"/>
      <c r="AKC18" s="19"/>
      <c r="AKD18" s="19"/>
      <c r="AKE18" s="19"/>
      <c r="AKF18" s="19"/>
      <c r="AKG18" s="19"/>
      <c r="AKH18" s="19"/>
      <c r="AKI18" s="19"/>
      <c r="AKJ18" s="19"/>
      <c r="AKK18" s="19"/>
      <c r="AKL18" s="19"/>
      <c r="AKM18" s="19"/>
      <c r="AKN18" s="19"/>
      <c r="AKO18" s="19"/>
      <c r="AKP18" s="19"/>
      <c r="AKQ18" s="19"/>
      <c r="AKR18" s="19"/>
      <c r="AKS18" s="19"/>
      <c r="AKT18" s="19"/>
      <c r="AKU18" s="19"/>
      <c r="AKV18" s="19"/>
      <c r="AKW18" s="19"/>
      <c r="AKX18" s="19"/>
      <c r="AKY18" s="19"/>
      <c r="AKZ18" s="19"/>
      <c r="ALA18" s="19"/>
      <c r="ALB18" s="19"/>
      <c r="ALC18" s="19"/>
      <c r="ALD18" s="19"/>
      <c r="ALE18" s="19"/>
      <c r="ALF18" s="19"/>
      <c r="ALG18" s="19"/>
      <c r="ALH18" s="19"/>
      <c r="ALI18" s="19"/>
      <c r="ALJ18" s="19"/>
      <c r="ALK18" s="19"/>
      <c r="ALL18" s="19"/>
      <c r="ALM18" s="19"/>
      <c r="ALN18" s="19"/>
      <c r="ALO18" s="19"/>
      <c r="ALP18" s="19"/>
      <c r="ALQ18" s="19"/>
      <c r="ALR18" s="19"/>
      <c r="ALS18" s="19"/>
      <c r="ALT18" s="19"/>
      <c r="ALU18" s="19"/>
      <c r="ALV18" s="19"/>
      <c r="ALW18" s="19"/>
      <c r="ALX18" s="19"/>
      <c r="ALY18" s="19"/>
      <c r="ALZ18" s="19"/>
      <c r="AMA18" s="19"/>
      <c r="AMB18" s="19"/>
      <c r="AMC18" s="19"/>
      <c r="AMD18" s="19"/>
      <c r="AME18" s="19"/>
      <c r="AMF18" s="19"/>
      <c r="AMG18" s="19"/>
      <c r="AMH18" s="19"/>
      <c r="AMI18" s="19"/>
      <c r="AMJ18" s="19"/>
      <c r="AMK18" s="19"/>
      <c r="AML18" s="19"/>
      <c r="AMM18" s="19"/>
      <c r="AMN18" s="19"/>
      <c r="AMO18" s="19"/>
      <c r="AMP18" s="19"/>
      <c r="AMQ18" s="19"/>
      <c r="AMR18" s="19"/>
      <c r="AMS18" s="19"/>
      <c r="AMT18" s="19"/>
      <c r="AMU18" s="19"/>
      <c r="AMV18" s="19"/>
      <c r="AMW18" s="19"/>
      <c r="AMX18" s="19"/>
      <c r="AMY18" s="19"/>
      <c r="AMZ18" s="19"/>
      <c r="ANA18" s="19"/>
      <c r="ANB18" s="19"/>
      <c r="ANC18" s="19"/>
      <c r="AND18" s="19"/>
      <c r="ANE18" s="19"/>
      <c r="ANF18" s="19"/>
      <c r="ANG18" s="19"/>
      <c r="ANH18" s="19"/>
      <c r="ANI18" s="19"/>
      <c r="ANJ18" s="19"/>
      <c r="ANK18" s="19"/>
      <c r="ANL18" s="19"/>
      <c r="ANM18" s="19"/>
      <c r="ANN18" s="19"/>
      <c r="ANO18" s="19"/>
      <c r="ANP18" s="19"/>
      <c r="ANQ18" s="19"/>
      <c r="ANR18" s="19"/>
      <c r="ANS18" s="19"/>
      <c r="ANT18" s="19"/>
      <c r="ANU18" s="19"/>
      <c r="ANV18" s="19"/>
      <c r="ANW18" s="19"/>
      <c r="ANX18" s="19"/>
      <c r="ANY18" s="19"/>
      <c r="ANZ18" s="19"/>
      <c r="AOA18" s="19"/>
      <c r="AOB18" s="19"/>
      <c r="AOC18" s="19"/>
      <c r="AOD18" s="19"/>
      <c r="AOE18" s="19"/>
      <c r="AOF18" s="19"/>
      <c r="AOG18" s="19"/>
      <c r="AOH18" s="19"/>
      <c r="AOI18" s="19"/>
      <c r="AOJ18" s="19"/>
      <c r="AOK18" s="19"/>
      <c r="AOL18" s="19"/>
      <c r="AOM18" s="19"/>
      <c r="AON18" s="19"/>
      <c r="AOO18" s="19"/>
      <c r="AOP18" s="19"/>
      <c r="AOQ18" s="19"/>
      <c r="AOR18" s="19"/>
      <c r="AOS18" s="19"/>
      <c r="AOT18" s="19"/>
      <c r="AOU18" s="19"/>
      <c r="AOV18" s="19"/>
      <c r="AOW18" s="19"/>
      <c r="AOX18" s="19"/>
      <c r="AOY18" s="19"/>
      <c r="AOZ18" s="19"/>
      <c r="APA18" s="19"/>
      <c r="APB18" s="19"/>
      <c r="APC18" s="19"/>
      <c r="APD18" s="19"/>
      <c r="APE18" s="19"/>
      <c r="APF18" s="19"/>
      <c r="APG18" s="19"/>
      <c r="APH18" s="19"/>
      <c r="API18" s="19"/>
      <c r="APJ18" s="19"/>
      <c r="APK18" s="19"/>
      <c r="APL18" s="19"/>
      <c r="APM18" s="19"/>
      <c r="APN18" s="19"/>
      <c r="APO18" s="19"/>
      <c r="APP18" s="19"/>
      <c r="APQ18" s="19"/>
      <c r="APR18" s="19"/>
      <c r="APS18" s="19"/>
      <c r="APT18" s="19"/>
      <c r="APU18" s="19"/>
      <c r="APV18" s="19"/>
      <c r="APW18" s="19"/>
      <c r="APX18" s="19"/>
      <c r="APY18" s="19"/>
      <c r="APZ18" s="19"/>
      <c r="AQA18" s="19"/>
      <c r="AQB18" s="19"/>
      <c r="AQC18" s="19"/>
      <c r="AQD18" s="19"/>
      <c r="AQE18" s="19"/>
      <c r="AQF18" s="19"/>
      <c r="AQG18" s="19"/>
      <c r="AQH18" s="19"/>
      <c r="AQI18" s="19"/>
      <c r="AQJ18" s="19"/>
      <c r="AQK18" s="19"/>
      <c r="AQL18" s="19"/>
      <c r="AQM18" s="19"/>
      <c r="AQN18" s="19"/>
      <c r="AQO18" s="19"/>
      <c r="AQP18" s="19"/>
      <c r="AQQ18" s="19"/>
      <c r="AQR18" s="19"/>
      <c r="AQS18" s="19"/>
      <c r="AQT18" s="19"/>
      <c r="AQU18" s="19"/>
      <c r="AQV18" s="19"/>
      <c r="AQW18" s="19"/>
      <c r="AQX18" s="19"/>
      <c r="AQY18" s="19"/>
      <c r="AQZ18" s="19"/>
      <c r="ARA18" s="19"/>
      <c r="ARB18" s="19"/>
      <c r="ARC18" s="19"/>
      <c r="ARD18" s="19"/>
      <c r="ARE18" s="19"/>
      <c r="ARF18" s="19"/>
      <c r="ARG18" s="19"/>
      <c r="ARH18" s="19"/>
    </row>
    <row r="19" spans="1:1152" s="8" customFormat="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  <c r="IU19" s="19"/>
      <c r="IV19" s="19"/>
      <c r="IW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G19" s="19"/>
      <c r="UH19" s="19"/>
      <c r="UI19" s="19"/>
      <c r="UJ19" s="19"/>
      <c r="UK19" s="19"/>
      <c r="UL19" s="19"/>
      <c r="UM19" s="19"/>
      <c r="UN19" s="19"/>
      <c r="UO19" s="19"/>
      <c r="UP19" s="19"/>
      <c r="UQ19" s="19"/>
      <c r="UR19" s="19"/>
      <c r="US19" s="19"/>
      <c r="UT19" s="19"/>
      <c r="UU19" s="19"/>
      <c r="UV19" s="19"/>
      <c r="UW19" s="19"/>
      <c r="UX19" s="19"/>
      <c r="UY19" s="19"/>
      <c r="UZ19" s="19"/>
      <c r="VA19" s="19"/>
      <c r="VB19" s="19"/>
      <c r="VC19" s="19"/>
      <c r="VD19" s="19"/>
      <c r="VE19" s="19"/>
      <c r="VF19" s="19"/>
      <c r="VG19" s="19"/>
      <c r="VH19" s="19"/>
      <c r="VI19" s="19"/>
      <c r="VJ19" s="19"/>
      <c r="VK19" s="19"/>
      <c r="VL19" s="19"/>
      <c r="VM19" s="19"/>
      <c r="VN19" s="19"/>
      <c r="VO19" s="19"/>
      <c r="VP19" s="19"/>
      <c r="VQ19" s="19"/>
      <c r="VR19" s="19"/>
      <c r="VS19" s="19"/>
      <c r="VT19" s="19"/>
      <c r="VU19" s="19"/>
      <c r="VV19" s="19"/>
      <c r="VW19" s="19"/>
      <c r="VX19" s="19"/>
      <c r="VY19" s="19"/>
      <c r="VZ19" s="19"/>
      <c r="WA19" s="19"/>
      <c r="WB19" s="19"/>
      <c r="WC19" s="19"/>
      <c r="WD19" s="19"/>
      <c r="WE19" s="19"/>
      <c r="WF19" s="19"/>
      <c r="WG19" s="19"/>
      <c r="WH19" s="19"/>
      <c r="WI19" s="19"/>
      <c r="WJ19" s="19"/>
      <c r="WK19" s="19"/>
      <c r="WL19" s="19"/>
      <c r="WM19" s="19"/>
      <c r="WN19" s="19"/>
      <c r="WO19" s="19"/>
      <c r="WP19" s="19"/>
      <c r="WQ19" s="19"/>
      <c r="WR19" s="19"/>
      <c r="WS19" s="19"/>
      <c r="WT19" s="19"/>
      <c r="WU19" s="19"/>
      <c r="WV19" s="19"/>
      <c r="WW19" s="19"/>
      <c r="WX19" s="19"/>
      <c r="WY19" s="19"/>
      <c r="WZ19" s="19"/>
      <c r="XA19" s="19"/>
      <c r="XB19" s="19"/>
      <c r="XC19" s="19"/>
      <c r="XD19" s="19"/>
      <c r="XE19" s="19"/>
      <c r="XF19" s="19"/>
      <c r="XG19" s="19"/>
      <c r="XH19" s="19"/>
      <c r="XI19" s="19"/>
      <c r="XJ19" s="19"/>
      <c r="XK19" s="19"/>
      <c r="XL19" s="19"/>
      <c r="XM19" s="19"/>
      <c r="XN19" s="19"/>
      <c r="XO19" s="19"/>
      <c r="XP19" s="19"/>
      <c r="XQ19" s="19"/>
      <c r="XR19" s="19"/>
      <c r="XS19" s="19"/>
      <c r="XT19" s="19"/>
      <c r="XU19" s="19"/>
      <c r="XV19" s="19"/>
      <c r="XW19" s="19"/>
      <c r="XX19" s="19"/>
      <c r="XY19" s="19"/>
      <c r="XZ19" s="19"/>
      <c r="YA19" s="19"/>
      <c r="YB19" s="19"/>
      <c r="YC19" s="19"/>
      <c r="YD19" s="19"/>
      <c r="YE19" s="19"/>
      <c r="YF19" s="19"/>
      <c r="YG19" s="19"/>
      <c r="YH19" s="19"/>
      <c r="YI19" s="19"/>
      <c r="YJ19" s="19"/>
      <c r="YK19" s="19"/>
      <c r="YL19" s="19"/>
      <c r="YM19" s="19"/>
      <c r="YN19" s="19"/>
      <c r="YO19" s="19"/>
      <c r="YP19" s="19"/>
      <c r="YQ19" s="19"/>
      <c r="YR19" s="19"/>
      <c r="YS19" s="19"/>
      <c r="YT19" s="19"/>
      <c r="YU19" s="19"/>
      <c r="YV19" s="19"/>
      <c r="YW19" s="19"/>
      <c r="YX19" s="19"/>
      <c r="YY19" s="19"/>
      <c r="YZ19" s="19"/>
      <c r="ZA19" s="19"/>
      <c r="ZB19" s="19"/>
      <c r="ZC19" s="19"/>
      <c r="ZD19" s="19"/>
      <c r="ZE19" s="19"/>
      <c r="ZF19" s="19"/>
      <c r="ZG19" s="19"/>
      <c r="ZH19" s="19"/>
      <c r="ZI19" s="19"/>
      <c r="ZJ19" s="19"/>
      <c r="ZK19" s="19"/>
      <c r="ZL19" s="19"/>
      <c r="ZM19" s="19"/>
      <c r="ZN19" s="19"/>
      <c r="ZO19" s="19"/>
      <c r="ZP19" s="19"/>
      <c r="ZQ19" s="19"/>
      <c r="ZR19" s="19"/>
      <c r="ZS19" s="19"/>
      <c r="ZT19" s="19"/>
      <c r="ZU19" s="19"/>
      <c r="ZV19" s="19"/>
      <c r="ZW19" s="19"/>
      <c r="ZX19" s="19"/>
      <c r="ZY19" s="19"/>
      <c r="ZZ19" s="19"/>
      <c r="AAA19" s="19"/>
      <c r="AAB19" s="19"/>
      <c r="AAC19" s="19"/>
      <c r="AAD19" s="19"/>
      <c r="AAE19" s="19"/>
      <c r="AAF19" s="19"/>
      <c r="AAG19" s="19"/>
      <c r="AAH19" s="19"/>
      <c r="AAI19" s="19"/>
      <c r="AAJ19" s="19"/>
      <c r="AAK19" s="19"/>
      <c r="AAL19" s="19"/>
      <c r="AAM19" s="19"/>
      <c r="AAN19" s="19"/>
      <c r="AAO19" s="19"/>
      <c r="AAP19" s="19"/>
      <c r="AAQ19" s="19"/>
      <c r="AAR19" s="19"/>
      <c r="AAS19" s="19"/>
      <c r="AAT19" s="19"/>
      <c r="AAU19" s="19"/>
      <c r="AAV19" s="19"/>
      <c r="AAW19" s="19"/>
      <c r="AAX19" s="19"/>
      <c r="AAY19" s="19"/>
      <c r="AAZ19" s="19"/>
      <c r="ABA19" s="19"/>
      <c r="ABB19" s="19"/>
      <c r="ABC19" s="19"/>
      <c r="ABD19" s="19"/>
      <c r="ABE19" s="19"/>
      <c r="ABF19" s="19"/>
      <c r="ABG19" s="19"/>
      <c r="ABH19" s="19"/>
      <c r="ABI19" s="19"/>
      <c r="ABJ19" s="19"/>
      <c r="ABK19" s="19"/>
      <c r="ABL19" s="19"/>
      <c r="ABM19" s="19"/>
      <c r="ABN19" s="19"/>
      <c r="ABO19" s="19"/>
      <c r="ABP19" s="19"/>
      <c r="ABQ19" s="19"/>
      <c r="ABR19" s="19"/>
      <c r="ABS19" s="19"/>
      <c r="ABT19" s="19"/>
      <c r="ABU19" s="19"/>
      <c r="ABV19" s="19"/>
      <c r="ABW19" s="19"/>
      <c r="ABX19" s="19"/>
      <c r="ABY19" s="19"/>
      <c r="ABZ19" s="19"/>
      <c r="ACA19" s="19"/>
      <c r="ACB19" s="19"/>
      <c r="ACC19" s="19"/>
      <c r="ACD19" s="19"/>
      <c r="ACE19" s="19"/>
      <c r="ACF19" s="19"/>
      <c r="ACG19" s="19"/>
      <c r="ACH19" s="19"/>
      <c r="ACI19" s="19"/>
      <c r="ACJ19" s="19"/>
      <c r="ACK19" s="19"/>
      <c r="ACL19" s="19"/>
      <c r="ACM19" s="19"/>
      <c r="ACN19" s="19"/>
      <c r="ACO19" s="19"/>
      <c r="ACP19" s="19"/>
      <c r="ACQ19" s="19"/>
      <c r="ACR19" s="19"/>
      <c r="ACS19" s="19"/>
      <c r="ACT19" s="19"/>
      <c r="ACU19" s="19"/>
      <c r="ACV19" s="19"/>
      <c r="ACW19" s="19"/>
      <c r="ACX19" s="19"/>
      <c r="ACY19" s="19"/>
      <c r="ACZ19" s="19"/>
      <c r="ADA19" s="19"/>
      <c r="ADB19" s="19"/>
      <c r="ADC19" s="19"/>
      <c r="ADD19" s="19"/>
      <c r="ADE19" s="19"/>
      <c r="ADF19" s="19"/>
      <c r="ADG19" s="19"/>
      <c r="ADH19" s="19"/>
      <c r="ADI19" s="19"/>
      <c r="ADJ19" s="19"/>
      <c r="ADK19" s="19"/>
      <c r="ADL19" s="19"/>
      <c r="ADM19" s="19"/>
      <c r="ADN19" s="19"/>
      <c r="ADO19" s="19"/>
      <c r="ADP19" s="19"/>
      <c r="ADQ19" s="19"/>
      <c r="ADR19" s="19"/>
      <c r="ADS19" s="19"/>
      <c r="ADT19" s="19"/>
      <c r="ADU19" s="19"/>
      <c r="ADV19" s="19"/>
      <c r="ADW19" s="19"/>
      <c r="ADX19" s="19"/>
      <c r="ADY19" s="19"/>
      <c r="ADZ19" s="19"/>
      <c r="AEA19" s="19"/>
      <c r="AEB19" s="19"/>
      <c r="AEC19" s="19"/>
      <c r="AED19" s="19"/>
      <c r="AEE19" s="19"/>
      <c r="AEF19" s="19"/>
      <c r="AEG19" s="19"/>
      <c r="AEH19" s="19"/>
      <c r="AEI19" s="19"/>
      <c r="AEJ19" s="19"/>
      <c r="AEK19" s="19"/>
      <c r="AEL19" s="19"/>
      <c r="AEM19" s="19"/>
      <c r="AEN19" s="19"/>
      <c r="AEO19" s="19"/>
      <c r="AEP19" s="19"/>
      <c r="AEQ19" s="19"/>
      <c r="AER19" s="19"/>
      <c r="AES19" s="19"/>
      <c r="AET19" s="19"/>
      <c r="AEU19" s="19"/>
      <c r="AEV19" s="19"/>
      <c r="AEW19" s="19"/>
      <c r="AEX19" s="19"/>
      <c r="AEY19" s="19"/>
      <c r="AEZ19" s="19"/>
      <c r="AFA19" s="19"/>
      <c r="AFB19" s="19"/>
      <c r="AFC19" s="19"/>
      <c r="AFD19" s="19"/>
      <c r="AFE19" s="19"/>
      <c r="AFF19" s="19"/>
      <c r="AFG19" s="19"/>
      <c r="AFH19" s="19"/>
      <c r="AFI19" s="19"/>
      <c r="AFJ19" s="19"/>
      <c r="AFK19" s="19"/>
      <c r="AFL19" s="19"/>
      <c r="AFM19" s="19"/>
      <c r="AFN19" s="19"/>
      <c r="AFO19" s="19"/>
      <c r="AFP19" s="19"/>
      <c r="AFQ19" s="19"/>
      <c r="AFR19" s="19"/>
      <c r="AFS19" s="19"/>
      <c r="AFT19" s="19"/>
      <c r="AFU19" s="19"/>
      <c r="AFV19" s="19"/>
      <c r="AFW19" s="19"/>
      <c r="AFX19" s="19"/>
      <c r="AFY19" s="19"/>
      <c r="AFZ19" s="19"/>
      <c r="AGA19" s="19"/>
      <c r="AGB19" s="19"/>
      <c r="AGC19" s="19"/>
      <c r="AGD19" s="19"/>
      <c r="AGE19" s="19"/>
      <c r="AGF19" s="19"/>
      <c r="AGG19" s="19"/>
      <c r="AGH19" s="19"/>
      <c r="AGI19" s="19"/>
      <c r="AGJ19" s="19"/>
      <c r="AGK19" s="19"/>
      <c r="AGL19" s="19"/>
      <c r="AGM19" s="19"/>
      <c r="AGN19" s="19"/>
      <c r="AGO19" s="19"/>
      <c r="AGP19" s="19"/>
      <c r="AGQ19" s="19"/>
      <c r="AGR19" s="19"/>
      <c r="AGS19" s="19"/>
      <c r="AGT19" s="19"/>
      <c r="AGU19" s="19"/>
      <c r="AGV19" s="19"/>
      <c r="AGW19" s="19"/>
      <c r="AGX19" s="19"/>
      <c r="AGY19" s="19"/>
      <c r="AGZ19" s="19"/>
      <c r="AHA19" s="19"/>
      <c r="AHB19" s="19"/>
      <c r="AHC19" s="19"/>
      <c r="AHD19" s="19"/>
      <c r="AHE19" s="19"/>
      <c r="AHF19" s="19"/>
      <c r="AHG19" s="19"/>
      <c r="AHH19" s="19"/>
      <c r="AHI19" s="19"/>
      <c r="AHJ19" s="19"/>
      <c r="AHK19" s="19"/>
      <c r="AHL19" s="19"/>
      <c r="AHM19" s="19"/>
      <c r="AHN19" s="19"/>
      <c r="AHO19" s="19"/>
      <c r="AHP19" s="19"/>
      <c r="AHQ19" s="19"/>
      <c r="AHR19" s="19"/>
      <c r="AHS19" s="19"/>
      <c r="AHT19" s="19"/>
      <c r="AHU19" s="19"/>
      <c r="AHV19" s="19"/>
      <c r="AHW19" s="19"/>
      <c r="AHX19" s="19"/>
      <c r="AHY19" s="19"/>
      <c r="AHZ19" s="19"/>
      <c r="AIA19" s="19"/>
      <c r="AIB19" s="19"/>
      <c r="AIC19" s="19"/>
      <c r="AID19" s="19"/>
      <c r="AIE19" s="19"/>
      <c r="AIF19" s="19"/>
      <c r="AIG19" s="19"/>
      <c r="AIH19" s="19"/>
      <c r="AII19" s="19"/>
      <c r="AIJ19" s="19"/>
      <c r="AIK19" s="19"/>
      <c r="AIL19" s="19"/>
      <c r="AIM19" s="19"/>
      <c r="AIN19" s="19"/>
      <c r="AIO19" s="19"/>
      <c r="AIP19" s="19"/>
      <c r="AIQ19" s="19"/>
      <c r="AIR19" s="19"/>
      <c r="AIS19" s="19"/>
      <c r="AIT19" s="19"/>
      <c r="AIU19" s="19"/>
      <c r="AIV19" s="19"/>
      <c r="AIW19" s="19"/>
      <c r="AIX19" s="19"/>
      <c r="AIY19" s="19"/>
      <c r="AIZ19" s="19"/>
      <c r="AJA19" s="19"/>
      <c r="AJB19" s="19"/>
      <c r="AJC19" s="19"/>
      <c r="AJD19" s="19"/>
      <c r="AJE19" s="19"/>
      <c r="AJF19" s="19"/>
      <c r="AJG19" s="19"/>
      <c r="AJH19" s="19"/>
      <c r="AJI19" s="19"/>
      <c r="AJJ19" s="19"/>
      <c r="AJK19" s="19"/>
      <c r="AJL19" s="19"/>
      <c r="AJM19" s="19"/>
      <c r="AJN19" s="19"/>
      <c r="AJO19" s="19"/>
      <c r="AJP19" s="19"/>
      <c r="AJQ19" s="19"/>
      <c r="AJR19" s="19"/>
      <c r="AJS19" s="19"/>
      <c r="AJT19" s="19"/>
      <c r="AJU19" s="19"/>
      <c r="AJV19" s="19"/>
      <c r="AJW19" s="19"/>
      <c r="AJX19" s="19"/>
      <c r="AJY19" s="19"/>
      <c r="AJZ19" s="19"/>
      <c r="AKA19" s="19"/>
      <c r="AKB19" s="19"/>
      <c r="AKC19" s="19"/>
      <c r="AKD19" s="19"/>
      <c r="AKE19" s="19"/>
      <c r="AKF19" s="19"/>
      <c r="AKG19" s="19"/>
      <c r="AKH19" s="19"/>
      <c r="AKI19" s="19"/>
      <c r="AKJ19" s="19"/>
      <c r="AKK19" s="19"/>
      <c r="AKL19" s="19"/>
      <c r="AKM19" s="19"/>
      <c r="AKN19" s="19"/>
      <c r="AKO19" s="19"/>
      <c r="AKP19" s="19"/>
      <c r="AKQ19" s="19"/>
      <c r="AKR19" s="19"/>
      <c r="AKS19" s="19"/>
      <c r="AKT19" s="19"/>
      <c r="AKU19" s="19"/>
      <c r="AKV19" s="19"/>
      <c r="AKW19" s="19"/>
      <c r="AKX19" s="19"/>
      <c r="AKY19" s="19"/>
      <c r="AKZ19" s="19"/>
      <c r="ALA19" s="19"/>
      <c r="ALB19" s="19"/>
      <c r="ALC19" s="19"/>
      <c r="ALD19" s="19"/>
      <c r="ALE19" s="19"/>
      <c r="ALF19" s="19"/>
      <c r="ALG19" s="19"/>
      <c r="ALH19" s="19"/>
      <c r="ALI19" s="19"/>
      <c r="ALJ19" s="19"/>
      <c r="ALK19" s="19"/>
      <c r="ALL19" s="19"/>
      <c r="ALM19" s="19"/>
      <c r="ALN19" s="19"/>
      <c r="ALO19" s="19"/>
      <c r="ALP19" s="19"/>
      <c r="ALQ19" s="19"/>
      <c r="ALR19" s="19"/>
      <c r="ALS19" s="19"/>
      <c r="ALT19" s="19"/>
      <c r="ALU19" s="19"/>
      <c r="ALV19" s="19"/>
      <c r="ALW19" s="19"/>
      <c r="ALX19" s="19"/>
      <c r="ALY19" s="19"/>
      <c r="ALZ19" s="19"/>
      <c r="AMA19" s="19"/>
      <c r="AMB19" s="19"/>
      <c r="AMC19" s="19"/>
      <c r="AMD19" s="19"/>
      <c r="AME19" s="19"/>
      <c r="AMF19" s="19"/>
      <c r="AMG19" s="19"/>
      <c r="AMH19" s="19"/>
      <c r="AMI19" s="19"/>
      <c r="AMJ19" s="19"/>
      <c r="AMK19" s="19"/>
      <c r="AML19" s="19"/>
      <c r="AMM19" s="19"/>
      <c r="AMN19" s="19"/>
      <c r="AMO19" s="19"/>
      <c r="AMP19" s="19"/>
      <c r="AMQ19" s="19"/>
      <c r="AMR19" s="19"/>
      <c r="AMS19" s="19"/>
      <c r="AMT19" s="19"/>
      <c r="AMU19" s="19"/>
      <c r="AMV19" s="19"/>
      <c r="AMW19" s="19"/>
      <c r="AMX19" s="19"/>
      <c r="AMY19" s="19"/>
      <c r="AMZ19" s="19"/>
      <c r="ANA19" s="19"/>
      <c r="ANB19" s="19"/>
    </row>
    <row r="21" spans="1:1152" x14ac:dyDescent="0.3">
      <c r="A21" s="19" t="s">
        <v>13</v>
      </c>
      <c r="B21" s="10"/>
    </row>
    <row r="22" spans="1:1152" x14ac:dyDescent="0.3">
      <c r="A22" s="78" t="s">
        <v>72</v>
      </c>
      <c r="B22" s="79" t="s">
        <v>73</v>
      </c>
      <c r="L22" s="21"/>
    </row>
    <row r="23" spans="1:1152" x14ac:dyDescent="0.3">
      <c r="A23" s="9" t="s">
        <v>23</v>
      </c>
      <c r="H23" s="10"/>
    </row>
    <row r="24" spans="1:1152" x14ac:dyDescent="0.3">
      <c r="A24" s="20" t="s">
        <v>99</v>
      </c>
      <c r="B24" s="9" t="s">
        <v>34</v>
      </c>
      <c r="C24" s="9" t="s">
        <v>100</v>
      </c>
    </row>
    <row r="25" spans="1:1152" x14ac:dyDescent="0.3">
      <c r="A25" s="20"/>
      <c r="C25" s="9" t="s">
        <v>101</v>
      </c>
    </row>
    <row r="26" spans="1:1152" x14ac:dyDescent="0.3">
      <c r="A26" s="20" t="s">
        <v>96</v>
      </c>
      <c r="B26" s="9" t="s">
        <v>34</v>
      </c>
      <c r="C26" s="9" t="s">
        <v>97</v>
      </c>
    </row>
    <row r="27" spans="1:1152" x14ac:dyDescent="0.3">
      <c r="A27" s="20"/>
      <c r="C27" s="9" t="s">
        <v>98</v>
      </c>
    </row>
    <row r="28" spans="1:1152" x14ac:dyDescent="0.3">
      <c r="A28" s="20" t="s">
        <v>91</v>
      </c>
      <c r="B28" s="9" t="s">
        <v>34</v>
      </c>
      <c r="C28" s="9" t="s">
        <v>92</v>
      </c>
    </row>
    <row r="29" spans="1:1152" x14ac:dyDescent="0.3">
      <c r="A29" s="20"/>
      <c r="C29" s="9" t="s">
        <v>93</v>
      </c>
    </row>
    <row r="30" spans="1:1152" x14ac:dyDescent="0.3">
      <c r="A30" s="20" t="s">
        <v>90</v>
      </c>
      <c r="B30" s="9" t="s">
        <v>34</v>
      </c>
      <c r="C30" s="9" t="s">
        <v>94</v>
      </c>
    </row>
    <row r="31" spans="1:1152" x14ac:dyDescent="0.3">
      <c r="A31" s="20"/>
      <c r="C31" s="9" t="s">
        <v>95</v>
      </c>
    </row>
    <row r="32" spans="1:1152" x14ac:dyDescent="0.3">
      <c r="A32" s="20" t="s">
        <v>87</v>
      </c>
      <c r="B32" s="9" t="s">
        <v>34</v>
      </c>
      <c r="C32" s="9" t="s">
        <v>88</v>
      </c>
    </row>
    <row r="33" spans="1:3" x14ac:dyDescent="0.3">
      <c r="A33" s="20"/>
      <c r="C33" s="9" t="s">
        <v>89</v>
      </c>
    </row>
    <row r="34" spans="1:3" x14ac:dyDescent="0.3">
      <c r="A34" s="20" t="s">
        <v>84</v>
      </c>
      <c r="B34" s="9" t="s">
        <v>34</v>
      </c>
      <c r="C34" s="9" t="s">
        <v>85</v>
      </c>
    </row>
    <row r="35" spans="1:3" x14ac:dyDescent="0.3">
      <c r="A35" s="20"/>
      <c r="C35" s="9" t="s">
        <v>86</v>
      </c>
    </row>
    <row r="36" spans="1:3" x14ac:dyDescent="0.3">
      <c r="A36" s="20" t="s">
        <v>81</v>
      </c>
      <c r="B36" s="9" t="s">
        <v>34</v>
      </c>
      <c r="C36" s="9" t="s">
        <v>82</v>
      </c>
    </row>
    <row r="37" spans="1:3" x14ac:dyDescent="0.3">
      <c r="A37" s="20"/>
      <c r="C37" s="9" t="s">
        <v>83</v>
      </c>
    </row>
    <row r="38" spans="1:3" x14ac:dyDescent="0.3">
      <c r="A38" s="20" t="s">
        <v>78</v>
      </c>
      <c r="B38" s="9" t="s">
        <v>34</v>
      </c>
      <c r="C38" s="9" t="s">
        <v>79</v>
      </c>
    </row>
    <row r="39" spans="1:3" x14ac:dyDescent="0.3">
      <c r="A39" s="20"/>
      <c r="C39" s="9" t="s">
        <v>80</v>
      </c>
    </row>
    <row r="40" spans="1:3" x14ac:dyDescent="0.3">
      <c r="A40" s="20" t="s">
        <v>75</v>
      </c>
      <c r="B40" s="9" t="s">
        <v>34</v>
      </c>
      <c r="C40" s="9" t="s">
        <v>76</v>
      </c>
    </row>
    <row r="41" spans="1:3" x14ac:dyDescent="0.3">
      <c r="A41" s="20"/>
      <c r="C41" s="9" t="s">
        <v>77</v>
      </c>
    </row>
    <row r="42" spans="1:3" x14ac:dyDescent="0.3">
      <c r="A42" s="20" t="s">
        <v>68</v>
      </c>
      <c r="B42" s="9" t="s">
        <v>34</v>
      </c>
      <c r="C42" s="9" t="s">
        <v>69</v>
      </c>
    </row>
    <row r="43" spans="1:3" x14ac:dyDescent="0.3">
      <c r="A43" s="13"/>
      <c r="C43" s="9" t="s">
        <v>70</v>
      </c>
    </row>
    <row r="44" spans="1:3" x14ac:dyDescent="0.3">
      <c r="A44" s="20" t="s">
        <v>65</v>
      </c>
      <c r="B44" s="9" t="s">
        <v>34</v>
      </c>
      <c r="C44" s="9" t="s">
        <v>66</v>
      </c>
    </row>
    <row r="45" spans="1:3" x14ac:dyDescent="0.3">
      <c r="A45" s="13"/>
      <c r="C45" s="9" t="s">
        <v>67</v>
      </c>
    </row>
    <row r="46" spans="1:3" x14ac:dyDescent="0.3">
      <c r="A46" s="20" t="s">
        <v>58</v>
      </c>
      <c r="B46" s="9" t="s">
        <v>34</v>
      </c>
      <c r="C46" s="9" t="s">
        <v>59</v>
      </c>
    </row>
    <row r="47" spans="1:3" x14ac:dyDescent="0.3">
      <c r="A47" s="13"/>
      <c r="C47" s="9" t="s">
        <v>60</v>
      </c>
    </row>
    <row r="48" spans="1:3" x14ac:dyDescent="0.3">
      <c r="A48" s="20" t="s">
        <v>56</v>
      </c>
      <c r="B48" s="9" t="s">
        <v>34</v>
      </c>
      <c r="C48" s="9" t="s">
        <v>55</v>
      </c>
    </row>
    <row r="49" spans="1:6" x14ac:dyDescent="0.3">
      <c r="A49" s="13"/>
      <c r="C49" s="9" t="s">
        <v>57</v>
      </c>
    </row>
    <row r="50" spans="1:6" x14ac:dyDescent="0.3">
      <c r="A50" s="20" t="s">
        <v>54</v>
      </c>
      <c r="B50" s="9" t="s">
        <v>34</v>
      </c>
      <c r="C50" s="9" t="s">
        <v>52</v>
      </c>
    </row>
    <row r="51" spans="1:6" x14ac:dyDescent="0.3">
      <c r="A51" s="13"/>
      <c r="C51" s="9" t="s">
        <v>53</v>
      </c>
    </row>
    <row r="52" spans="1:6" x14ac:dyDescent="0.3">
      <c r="A52" s="20" t="s">
        <v>49</v>
      </c>
      <c r="B52" s="9" t="s">
        <v>34</v>
      </c>
      <c r="C52" s="9" t="s">
        <v>50</v>
      </c>
    </row>
    <row r="53" spans="1:6" x14ac:dyDescent="0.3">
      <c r="A53" s="13"/>
      <c r="C53" s="9" t="s">
        <v>51</v>
      </c>
    </row>
    <row r="54" spans="1:6" x14ac:dyDescent="0.3">
      <c r="A54" s="20" t="s">
        <v>46</v>
      </c>
      <c r="B54" s="9" t="s">
        <v>34</v>
      </c>
      <c r="C54" s="9" t="s">
        <v>47</v>
      </c>
    </row>
    <row r="55" spans="1:6" x14ac:dyDescent="0.3">
      <c r="A55" s="13"/>
      <c r="C55" s="9" t="s">
        <v>48</v>
      </c>
    </row>
    <row r="56" spans="1:6" x14ac:dyDescent="0.3">
      <c r="A56" s="20" t="s">
        <v>45</v>
      </c>
      <c r="B56" s="9" t="s">
        <v>34</v>
      </c>
      <c r="C56" s="9" t="s">
        <v>43</v>
      </c>
    </row>
    <row r="57" spans="1:6" x14ac:dyDescent="0.3">
      <c r="A57" s="13"/>
      <c r="C57" s="9" t="s">
        <v>44</v>
      </c>
    </row>
    <row r="58" spans="1:6" x14ac:dyDescent="0.3">
      <c r="A58" s="13" t="s">
        <v>40</v>
      </c>
      <c r="B58" s="9" t="s">
        <v>34</v>
      </c>
      <c r="C58" s="9" t="s">
        <v>41</v>
      </c>
    </row>
    <row r="59" spans="1:6" x14ac:dyDescent="0.3">
      <c r="A59" s="13"/>
      <c r="C59" s="9" t="s">
        <v>42</v>
      </c>
    </row>
    <row r="60" spans="1:6" x14ac:dyDescent="0.3">
      <c r="A60" s="13" t="s">
        <v>39</v>
      </c>
      <c r="B60" s="9" t="s">
        <v>34</v>
      </c>
      <c r="C60" s="9" t="s">
        <v>38</v>
      </c>
    </row>
    <row r="61" spans="1:6" x14ac:dyDescent="0.3">
      <c r="A61" s="13"/>
      <c r="C61" s="9" t="s">
        <v>37</v>
      </c>
    </row>
    <row r="62" spans="1:6" x14ac:dyDescent="0.3">
      <c r="A62" s="13" t="s">
        <v>36</v>
      </c>
      <c r="B62" s="9" t="s">
        <v>34</v>
      </c>
      <c r="C62" s="9" t="s">
        <v>26</v>
      </c>
    </row>
    <row r="63" spans="1:6" x14ac:dyDescent="0.3">
      <c r="C63" s="9" t="s">
        <v>27</v>
      </c>
    </row>
    <row r="64" spans="1:6" x14ac:dyDescent="0.3">
      <c r="A64" s="13" t="s">
        <v>35</v>
      </c>
      <c r="B64" s="9" t="s">
        <v>34</v>
      </c>
      <c r="C64" s="9" t="s">
        <v>24</v>
      </c>
      <c r="F64" s="10"/>
    </row>
    <row r="65" spans="1:1014" x14ac:dyDescent="0.3">
      <c r="A65" s="13"/>
      <c r="C65" s="9" t="s">
        <v>25</v>
      </c>
      <c r="F65" s="10"/>
    </row>
    <row r="66" spans="1:1014" s="8" customFormat="1" x14ac:dyDescent="0.3">
      <c r="A66" s="9"/>
      <c r="B66" s="9" t="s">
        <v>19</v>
      </c>
      <c r="C66" s="21" t="s">
        <v>17</v>
      </c>
      <c r="D66" s="9"/>
      <c r="E66" s="9"/>
      <c r="F66" s="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  <c r="CA66" s="19"/>
      <c r="CB66" s="19"/>
      <c r="CC66" s="19"/>
      <c r="CD66" s="19"/>
      <c r="CE66" s="19"/>
      <c r="CF66" s="19"/>
      <c r="CG66" s="19"/>
      <c r="CH66" s="19"/>
      <c r="CI66" s="19"/>
      <c r="CJ66" s="19"/>
      <c r="CK66" s="19"/>
      <c r="CL66" s="19"/>
      <c r="CM66" s="19"/>
      <c r="CN66" s="19"/>
      <c r="CO66" s="19"/>
      <c r="CP66" s="19"/>
      <c r="CQ66" s="19"/>
      <c r="CR66" s="19"/>
      <c r="CS66" s="19"/>
      <c r="CT66" s="19"/>
      <c r="CU66" s="19"/>
      <c r="CV66" s="19"/>
      <c r="CW66" s="19"/>
      <c r="CX66" s="19"/>
      <c r="CY66" s="19"/>
      <c r="CZ66" s="19"/>
      <c r="DA66" s="19"/>
      <c r="DB66" s="19"/>
      <c r="DC66" s="19"/>
      <c r="DD66" s="19"/>
      <c r="DE66" s="19"/>
      <c r="DF66" s="19"/>
      <c r="DG66" s="19"/>
      <c r="DH66" s="19"/>
      <c r="DI66" s="19"/>
      <c r="DJ66" s="19"/>
      <c r="DK66" s="19"/>
      <c r="DL66" s="19"/>
      <c r="DM66" s="19"/>
      <c r="DN66" s="19"/>
      <c r="DO66" s="19"/>
      <c r="DP66" s="19"/>
      <c r="DQ66" s="19"/>
      <c r="DR66" s="19"/>
      <c r="DS66" s="19"/>
      <c r="DT66" s="19"/>
      <c r="DU66" s="19"/>
      <c r="DV66" s="19"/>
      <c r="DW66" s="19"/>
      <c r="DX66" s="19"/>
      <c r="DY66" s="19"/>
      <c r="DZ66" s="19"/>
      <c r="EA66" s="19"/>
      <c r="EB66" s="19"/>
      <c r="EC66" s="19"/>
      <c r="ED66" s="19"/>
      <c r="EE66" s="19"/>
      <c r="EF66" s="19"/>
      <c r="EG66" s="19"/>
      <c r="EH66" s="19"/>
      <c r="EI66" s="19"/>
      <c r="EJ66" s="19"/>
      <c r="EK66" s="19"/>
      <c r="EL66" s="19"/>
      <c r="EM66" s="19"/>
      <c r="EN66" s="19"/>
      <c r="EO66" s="19"/>
      <c r="EP66" s="19"/>
      <c r="EQ66" s="19"/>
      <c r="ER66" s="19"/>
      <c r="ES66" s="19"/>
      <c r="ET66" s="19"/>
      <c r="EU66" s="19"/>
      <c r="EV66" s="19"/>
      <c r="EW66" s="19"/>
      <c r="EX66" s="19"/>
      <c r="EY66" s="19"/>
      <c r="EZ66" s="19"/>
      <c r="FA66" s="19"/>
      <c r="FB66" s="19"/>
      <c r="FC66" s="19"/>
      <c r="FD66" s="19"/>
      <c r="FE66" s="19"/>
      <c r="FF66" s="19"/>
      <c r="FG66" s="19"/>
      <c r="FH66" s="19"/>
      <c r="FI66" s="19"/>
      <c r="FJ66" s="19"/>
      <c r="FK66" s="19"/>
      <c r="FL66" s="19"/>
      <c r="FM66" s="19"/>
      <c r="FN66" s="19"/>
      <c r="FO66" s="19"/>
      <c r="FP66" s="19"/>
      <c r="FQ66" s="19"/>
      <c r="FR66" s="19"/>
      <c r="FS66" s="19"/>
      <c r="FT66" s="19"/>
      <c r="FU66" s="19"/>
      <c r="FV66" s="19"/>
      <c r="FW66" s="19"/>
      <c r="FX66" s="19"/>
      <c r="FY66" s="19"/>
      <c r="FZ66" s="19"/>
      <c r="GA66" s="19"/>
      <c r="GB66" s="19"/>
      <c r="GC66" s="19"/>
      <c r="GD66" s="19"/>
      <c r="GE66" s="19"/>
      <c r="GF66" s="19"/>
      <c r="GG66" s="19"/>
      <c r="GH66" s="19"/>
      <c r="GI66" s="19"/>
      <c r="GJ66" s="19"/>
      <c r="GK66" s="19"/>
      <c r="GL66" s="19"/>
      <c r="GM66" s="19"/>
      <c r="GN66" s="19"/>
      <c r="GO66" s="19"/>
      <c r="GP66" s="19"/>
      <c r="GQ66" s="19"/>
      <c r="GR66" s="19"/>
      <c r="GS66" s="19"/>
      <c r="GT66" s="19"/>
      <c r="GU66" s="19"/>
      <c r="GV66" s="19"/>
      <c r="GW66" s="19"/>
      <c r="GX66" s="19"/>
      <c r="GY66" s="19"/>
      <c r="GZ66" s="19"/>
      <c r="HA66" s="19"/>
      <c r="HB66" s="19"/>
      <c r="HC66" s="19"/>
      <c r="HD66" s="19"/>
      <c r="HE66" s="19"/>
      <c r="HF66" s="19"/>
      <c r="HG66" s="19"/>
      <c r="HH66" s="19"/>
      <c r="HI66" s="19"/>
      <c r="HJ66" s="19"/>
      <c r="HK66" s="19"/>
      <c r="HL66" s="19"/>
      <c r="HM66" s="19"/>
      <c r="HN66" s="19"/>
      <c r="HO66" s="19"/>
      <c r="HP66" s="19"/>
      <c r="HQ66" s="19"/>
      <c r="HR66" s="19"/>
      <c r="HS66" s="19"/>
      <c r="HT66" s="19"/>
      <c r="HU66" s="19"/>
      <c r="HV66" s="19"/>
      <c r="HW66" s="19"/>
      <c r="HX66" s="19"/>
      <c r="HY66" s="19"/>
      <c r="HZ66" s="19"/>
      <c r="IA66" s="19"/>
      <c r="IB66" s="19"/>
      <c r="IC66" s="19"/>
      <c r="ID66" s="19"/>
      <c r="IE66" s="19"/>
      <c r="IF66" s="19"/>
      <c r="IG66" s="19"/>
      <c r="IH66" s="19"/>
      <c r="II66" s="19"/>
      <c r="IJ66" s="19"/>
      <c r="IK66" s="19"/>
      <c r="IL66" s="19"/>
      <c r="IM66" s="19"/>
      <c r="IN66" s="19"/>
      <c r="IO66" s="19"/>
      <c r="IP66" s="19"/>
      <c r="IQ66" s="19"/>
      <c r="IR66" s="19"/>
      <c r="IS66" s="19"/>
      <c r="IT66" s="19"/>
      <c r="IU66" s="19"/>
      <c r="IV66" s="19"/>
      <c r="IW66" s="19"/>
      <c r="IX66" s="19"/>
      <c r="IY66" s="19"/>
      <c r="IZ66" s="19"/>
      <c r="JA66" s="19"/>
      <c r="JB66" s="19"/>
      <c r="JC66" s="19"/>
      <c r="JD66" s="19"/>
      <c r="JE66" s="19"/>
      <c r="JF66" s="19"/>
      <c r="JG66" s="19"/>
      <c r="JH66" s="19"/>
      <c r="JI66" s="19"/>
      <c r="JJ66" s="19"/>
      <c r="JK66" s="19"/>
      <c r="JL66" s="19"/>
      <c r="JM66" s="19"/>
      <c r="JN66" s="19"/>
      <c r="JO66" s="19"/>
      <c r="JP66" s="19"/>
      <c r="JQ66" s="19"/>
      <c r="JR66" s="19"/>
      <c r="JS66" s="19"/>
      <c r="JT66" s="19"/>
      <c r="JU66" s="19"/>
      <c r="JV66" s="19"/>
      <c r="JW66" s="19"/>
      <c r="JX66" s="19"/>
      <c r="JY66" s="19"/>
      <c r="JZ66" s="19"/>
      <c r="KA66" s="19"/>
      <c r="KB66" s="19"/>
      <c r="KC66" s="19"/>
      <c r="KD66" s="19"/>
      <c r="KE66" s="19"/>
      <c r="KF66" s="19"/>
      <c r="KG66" s="19"/>
      <c r="KH66" s="19"/>
      <c r="KI66" s="19"/>
      <c r="KJ66" s="19"/>
      <c r="KK66" s="19"/>
      <c r="KL66" s="19"/>
      <c r="KM66" s="19"/>
      <c r="KN66" s="19"/>
      <c r="KO66" s="19"/>
      <c r="KP66" s="19"/>
      <c r="KQ66" s="19"/>
      <c r="KR66" s="19"/>
      <c r="KS66" s="19"/>
      <c r="KT66" s="19"/>
      <c r="KU66" s="19"/>
      <c r="KV66" s="19"/>
      <c r="KW66" s="19"/>
      <c r="KX66" s="19"/>
      <c r="KY66" s="19"/>
      <c r="KZ66" s="19"/>
      <c r="LA66" s="19"/>
      <c r="LB66" s="19"/>
      <c r="LC66" s="19"/>
      <c r="LD66" s="19"/>
      <c r="LE66" s="19"/>
      <c r="LF66" s="19"/>
      <c r="LG66" s="19"/>
      <c r="LH66" s="19"/>
      <c r="LI66" s="19"/>
      <c r="LJ66" s="19"/>
      <c r="LK66" s="19"/>
      <c r="LL66" s="19"/>
      <c r="LM66" s="19"/>
      <c r="LN66" s="19"/>
      <c r="LO66" s="19"/>
      <c r="LP66" s="19"/>
      <c r="LQ66" s="19"/>
      <c r="LR66" s="19"/>
      <c r="LS66" s="19"/>
      <c r="LT66" s="19"/>
      <c r="LU66" s="19"/>
      <c r="LV66" s="19"/>
      <c r="LW66" s="19"/>
      <c r="LX66" s="19"/>
      <c r="LY66" s="19"/>
      <c r="LZ66" s="19"/>
      <c r="MA66" s="19"/>
      <c r="MB66" s="19"/>
      <c r="MC66" s="19"/>
      <c r="MD66" s="19"/>
      <c r="ME66" s="19"/>
      <c r="MF66" s="19"/>
      <c r="MG66" s="19"/>
      <c r="MH66" s="19"/>
      <c r="MI66" s="19"/>
      <c r="MJ66" s="19"/>
      <c r="MK66" s="19"/>
      <c r="ML66" s="19"/>
      <c r="MM66" s="19"/>
      <c r="MN66" s="19"/>
      <c r="MO66" s="19"/>
      <c r="MP66" s="19"/>
      <c r="MQ66" s="19"/>
      <c r="MR66" s="19"/>
      <c r="MS66" s="19"/>
      <c r="MT66" s="19"/>
      <c r="MU66" s="19"/>
      <c r="MV66" s="19"/>
      <c r="MW66" s="19"/>
      <c r="MX66" s="19"/>
      <c r="MY66" s="19"/>
      <c r="MZ66" s="19"/>
      <c r="NA66" s="19"/>
      <c r="NB66" s="19"/>
      <c r="NC66" s="19"/>
      <c r="ND66" s="19"/>
      <c r="NE66" s="19"/>
      <c r="NF66" s="19"/>
      <c r="NG66" s="19"/>
      <c r="NH66" s="19"/>
      <c r="NI66" s="19"/>
      <c r="NJ66" s="19"/>
      <c r="NK66" s="19"/>
      <c r="NL66" s="19"/>
      <c r="NM66" s="19"/>
      <c r="NN66" s="19"/>
      <c r="NO66" s="19"/>
      <c r="NP66" s="19"/>
      <c r="NQ66" s="19"/>
      <c r="NR66" s="19"/>
      <c r="NS66" s="19"/>
      <c r="NT66" s="19"/>
      <c r="NU66" s="19"/>
      <c r="NV66" s="19"/>
      <c r="NW66" s="19"/>
      <c r="NX66" s="19"/>
      <c r="NY66" s="19"/>
      <c r="NZ66" s="19"/>
      <c r="OA66" s="19"/>
      <c r="OB66" s="19"/>
      <c r="OC66" s="19"/>
      <c r="OD66" s="19"/>
      <c r="OE66" s="19"/>
      <c r="OF66" s="19"/>
      <c r="OG66" s="19"/>
      <c r="OH66" s="19"/>
      <c r="OI66" s="19"/>
      <c r="OJ66" s="19"/>
      <c r="OK66" s="19"/>
      <c r="OL66" s="19"/>
      <c r="OM66" s="19"/>
      <c r="ON66" s="19"/>
      <c r="OO66" s="19"/>
      <c r="OP66" s="19"/>
      <c r="OQ66" s="19"/>
      <c r="OR66" s="19"/>
      <c r="OS66" s="19"/>
      <c r="OT66" s="19"/>
      <c r="OU66" s="19"/>
      <c r="OV66" s="19"/>
      <c r="OW66" s="19"/>
      <c r="OX66" s="19"/>
      <c r="OY66" s="19"/>
      <c r="OZ66" s="19"/>
      <c r="PA66" s="19"/>
      <c r="PB66" s="19"/>
      <c r="PC66" s="19"/>
      <c r="PD66" s="19"/>
      <c r="PE66" s="19"/>
      <c r="PF66" s="19"/>
      <c r="PG66" s="19"/>
      <c r="PH66" s="19"/>
      <c r="PI66" s="19"/>
      <c r="PJ66" s="19"/>
      <c r="PK66" s="19"/>
      <c r="PL66" s="19"/>
      <c r="PM66" s="19"/>
      <c r="PN66" s="19"/>
      <c r="PO66" s="19"/>
      <c r="PP66" s="19"/>
      <c r="PQ66" s="19"/>
      <c r="PR66" s="19"/>
      <c r="PS66" s="19"/>
      <c r="PT66" s="19"/>
      <c r="PU66" s="19"/>
      <c r="PV66" s="19"/>
      <c r="PW66" s="19"/>
      <c r="PX66" s="19"/>
      <c r="PY66" s="19"/>
      <c r="PZ66" s="19"/>
      <c r="QA66" s="19"/>
      <c r="QB66" s="19"/>
      <c r="QC66" s="19"/>
      <c r="QD66" s="19"/>
      <c r="QE66" s="19"/>
      <c r="QF66" s="19"/>
      <c r="QG66" s="19"/>
      <c r="QH66" s="19"/>
      <c r="QI66" s="19"/>
      <c r="QJ66" s="19"/>
      <c r="QK66" s="19"/>
      <c r="QL66" s="19"/>
      <c r="QM66" s="19"/>
      <c r="QN66" s="19"/>
      <c r="QO66" s="19"/>
      <c r="QP66" s="19"/>
      <c r="QQ66" s="19"/>
      <c r="QR66" s="19"/>
      <c r="QS66" s="19"/>
      <c r="QT66" s="19"/>
      <c r="QU66" s="19"/>
      <c r="QV66" s="19"/>
      <c r="QW66" s="19"/>
      <c r="QX66" s="19"/>
      <c r="QY66" s="19"/>
      <c r="QZ66" s="19"/>
      <c r="RA66" s="19"/>
      <c r="RB66" s="19"/>
      <c r="RC66" s="19"/>
      <c r="RD66" s="19"/>
      <c r="RE66" s="19"/>
      <c r="RF66" s="19"/>
      <c r="RG66" s="19"/>
      <c r="RH66" s="19"/>
      <c r="RI66" s="19"/>
      <c r="RJ66" s="19"/>
      <c r="RK66" s="19"/>
      <c r="RL66" s="19"/>
      <c r="RM66" s="19"/>
      <c r="RN66" s="19"/>
      <c r="RO66" s="19"/>
      <c r="RP66" s="19"/>
      <c r="RQ66" s="19"/>
      <c r="RR66" s="19"/>
      <c r="RS66" s="19"/>
      <c r="RT66" s="19"/>
      <c r="RU66" s="19"/>
      <c r="RV66" s="19"/>
      <c r="RW66" s="19"/>
      <c r="RX66" s="19"/>
      <c r="RY66" s="19"/>
      <c r="RZ66" s="19"/>
      <c r="SA66" s="19"/>
      <c r="SB66" s="19"/>
      <c r="SC66" s="19"/>
      <c r="SD66" s="19"/>
      <c r="SE66" s="19"/>
      <c r="SF66" s="19"/>
      <c r="SG66" s="19"/>
      <c r="SH66" s="19"/>
      <c r="SI66" s="19"/>
      <c r="SJ66" s="19"/>
      <c r="SK66" s="19"/>
      <c r="SL66" s="19"/>
      <c r="SM66" s="19"/>
      <c r="SN66" s="19"/>
      <c r="SO66" s="19"/>
      <c r="SP66" s="19"/>
      <c r="SQ66" s="19"/>
      <c r="SR66" s="19"/>
      <c r="SS66" s="19"/>
      <c r="ST66" s="19"/>
      <c r="SU66" s="19"/>
      <c r="SV66" s="19"/>
      <c r="SW66" s="19"/>
      <c r="SX66" s="19"/>
      <c r="SY66" s="19"/>
      <c r="SZ66" s="19"/>
      <c r="TA66" s="19"/>
      <c r="TB66" s="19"/>
      <c r="TC66" s="19"/>
      <c r="TD66" s="19"/>
      <c r="TE66" s="19"/>
      <c r="TF66" s="19"/>
      <c r="TG66" s="19"/>
      <c r="TH66" s="19"/>
      <c r="TI66" s="19"/>
      <c r="TJ66" s="19"/>
      <c r="TK66" s="19"/>
      <c r="TL66" s="19"/>
      <c r="TM66" s="19"/>
      <c r="TN66" s="19"/>
      <c r="TO66" s="19"/>
      <c r="TP66" s="19"/>
      <c r="TQ66" s="19"/>
      <c r="TR66" s="19"/>
      <c r="TS66" s="19"/>
      <c r="TT66" s="19"/>
      <c r="TU66" s="19"/>
      <c r="TV66" s="19"/>
      <c r="TW66" s="19"/>
      <c r="TX66" s="19"/>
      <c r="TY66" s="19"/>
      <c r="TZ66" s="19"/>
      <c r="UA66" s="19"/>
      <c r="UB66" s="19"/>
      <c r="UC66" s="19"/>
      <c r="UD66" s="19"/>
      <c r="UE66" s="19"/>
      <c r="UF66" s="19"/>
      <c r="UG66" s="19"/>
      <c r="UH66" s="19"/>
      <c r="UI66" s="19"/>
      <c r="UJ66" s="19"/>
      <c r="UK66" s="19"/>
      <c r="UL66" s="19"/>
      <c r="UM66" s="19"/>
      <c r="UN66" s="19"/>
      <c r="UO66" s="19"/>
      <c r="UP66" s="19"/>
      <c r="UQ66" s="19"/>
      <c r="UR66" s="19"/>
      <c r="US66" s="19"/>
      <c r="UT66" s="19"/>
      <c r="UU66" s="19"/>
      <c r="UV66" s="19"/>
      <c r="UW66" s="19"/>
      <c r="UX66" s="19"/>
      <c r="UY66" s="19"/>
      <c r="UZ66" s="19"/>
      <c r="VA66" s="19"/>
      <c r="VB66" s="19"/>
      <c r="VC66" s="19"/>
      <c r="VD66" s="19"/>
      <c r="VE66" s="19"/>
      <c r="VF66" s="19"/>
      <c r="VG66" s="19"/>
      <c r="VH66" s="19"/>
      <c r="VI66" s="19"/>
      <c r="VJ66" s="19"/>
      <c r="VK66" s="19"/>
      <c r="VL66" s="19"/>
      <c r="VM66" s="19"/>
      <c r="VN66" s="19"/>
      <c r="VO66" s="19"/>
      <c r="VP66" s="19"/>
      <c r="VQ66" s="19"/>
      <c r="VR66" s="19"/>
      <c r="VS66" s="19"/>
      <c r="VT66" s="19"/>
      <c r="VU66" s="19"/>
      <c r="VV66" s="19"/>
      <c r="VW66" s="19"/>
      <c r="VX66" s="19"/>
      <c r="VY66" s="19"/>
      <c r="VZ66" s="19"/>
      <c r="WA66" s="19"/>
      <c r="WB66" s="19"/>
      <c r="WC66" s="19"/>
      <c r="WD66" s="19"/>
      <c r="WE66" s="19"/>
      <c r="WF66" s="19"/>
      <c r="WG66" s="19"/>
      <c r="WH66" s="19"/>
      <c r="WI66" s="19"/>
      <c r="WJ66" s="19"/>
      <c r="WK66" s="19"/>
      <c r="WL66" s="19"/>
      <c r="WM66" s="19"/>
      <c r="WN66" s="19"/>
      <c r="WO66" s="19"/>
      <c r="WP66" s="19"/>
      <c r="WQ66" s="19"/>
      <c r="WR66" s="19"/>
      <c r="WS66" s="19"/>
      <c r="WT66" s="19"/>
      <c r="WU66" s="19"/>
      <c r="WV66" s="19"/>
      <c r="WW66" s="19"/>
      <c r="WX66" s="19"/>
      <c r="WY66" s="19"/>
      <c r="WZ66" s="19"/>
      <c r="XA66" s="19"/>
      <c r="XB66" s="19"/>
      <c r="XC66" s="19"/>
      <c r="XD66" s="19"/>
      <c r="XE66" s="19"/>
      <c r="XF66" s="19"/>
      <c r="XG66" s="19"/>
      <c r="XH66" s="19"/>
      <c r="XI66" s="19"/>
      <c r="XJ66" s="19"/>
      <c r="XK66" s="19"/>
      <c r="XL66" s="19"/>
      <c r="XM66" s="19"/>
      <c r="XN66" s="19"/>
      <c r="XO66" s="19"/>
      <c r="XP66" s="19"/>
      <c r="XQ66" s="19"/>
      <c r="XR66" s="19"/>
      <c r="XS66" s="19"/>
      <c r="XT66" s="19"/>
      <c r="XU66" s="19"/>
      <c r="XV66" s="19"/>
      <c r="XW66" s="19"/>
      <c r="XX66" s="19"/>
      <c r="XY66" s="19"/>
      <c r="XZ66" s="19"/>
      <c r="YA66" s="19"/>
      <c r="YB66" s="19"/>
      <c r="YC66" s="19"/>
      <c r="YD66" s="19"/>
      <c r="YE66" s="19"/>
      <c r="YF66" s="19"/>
      <c r="YG66" s="19"/>
      <c r="YH66" s="19"/>
      <c r="YI66" s="19"/>
      <c r="YJ66" s="19"/>
      <c r="YK66" s="19"/>
      <c r="YL66" s="19"/>
      <c r="YM66" s="19"/>
      <c r="YN66" s="19"/>
      <c r="YO66" s="19"/>
      <c r="YP66" s="19"/>
      <c r="YQ66" s="19"/>
      <c r="YR66" s="19"/>
      <c r="YS66" s="19"/>
      <c r="YT66" s="19"/>
      <c r="YU66" s="19"/>
      <c r="YV66" s="19"/>
      <c r="YW66" s="19"/>
      <c r="YX66" s="19"/>
      <c r="YY66" s="19"/>
      <c r="YZ66" s="19"/>
      <c r="ZA66" s="19"/>
      <c r="ZB66" s="19"/>
      <c r="ZC66" s="19"/>
      <c r="ZD66" s="19"/>
      <c r="ZE66" s="19"/>
      <c r="ZF66" s="19"/>
      <c r="ZG66" s="19"/>
      <c r="ZH66" s="19"/>
      <c r="ZI66" s="19"/>
      <c r="ZJ66" s="19"/>
      <c r="ZK66" s="19"/>
      <c r="ZL66" s="19"/>
      <c r="ZM66" s="19"/>
      <c r="ZN66" s="19"/>
      <c r="ZO66" s="19"/>
      <c r="ZP66" s="19"/>
      <c r="ZQ66" s="19"/>
      <c r="ZR66" s="19"/>
      <c r="ZS66" s="19"/>
      <c r="ZT66" s="19"/>
      <c r="ZU66" s="19"/>
      <c r="ZV66" s="19"/>
      <c r="ZW66" s="19"/>
      <c r="ZX66" s="19"/>
      <c r="ZY66" s="19"/>
      <c r="ZZ66" s="19"/>
      <c r="AAA66" s="19"/>
      <c r="AAB66" s="19"/>
      <c r="AAC66" s="19"/>
      <c r="AAD66" s="19"/>
      <c r="AAE66" s="19"/>
      <c r="AAF66" s="19"/>
      <c r="AAG66" s="19"/>
      <c r="AAH66" s="19"/>
      <c r="AAI66" s="19"/>
      <c r="AAJ66" s="19"/>
      <c r="AAK66" s="19"/>
      <c r="AAL66" s="19"/>
      <c r="AAM66" s="19"/>
      <c r="AAN66" s="19"/>
      <c r="AAO66" s="19"/>
      <c r="AAP66" s="19"/>
      <c r="AAQ66" s="19"/>
      <c r="AAR66" s="19"/>
      <c r="AAS66" s="19"/>
      <c r="AAT66" s="19"/>
      <c r="AAU66" s="19"/>
      <c r="AAV66" s="19"/>
      <c r="AAW66" s="19"/>
      <c r="AAX66" s="19"/>
      <c r="AAY66" s="19"/>
      <c r="AAZ66" s="19"/>
      <c r="ABA66" s="19"/>
      <c r="ABB66" s="19"/>
      <c r="ABC66" s="19"/>
      <c r="ABD66" s="19"/>
      <c r="ABE66" s="19"/>
      <c r="ABF66" s="19"/>
      <c r="ABG66" s="19"/>
      <c r="ABH66" s="19"/>
      <c r="ABI66" s="19"/>
      <c r="ABJ66" s="19"/>
      <c r="ABK66" s="19"/>
      <c r="ABL66" s="19"/>
      <c r="ABM66" s="19"/>
      <c r="ABN66" s="19"/>
      <c r="ABO66" s="19"/>
      <c r="ABP66" s="19"/>
      <c r="ABQ66" s="19"/>
      <c r="ABR66" s="19"/>
      <c r="ABS66" s="19"/>
      <c r="ABT66" s="19"/>
      <c r="ABU66" s="19"/>
      <c r="ABV66" s="19"/>
      <c r="ABW66" s="19"/>
      <c r="ABX66" s="19"/>
      <c r="ABY66" s="19"/>
      <c r="ABZ66" s="19"/>
      <c r="ACA66" s="19"/>
      <c r="ACB66" s="19"/>
      <c r="ACC66" s="19"/>
      <c r="ACD66" s="19"/>
      <c r="ACE66" s="19"/>
      <c r="ACF66" s="19"/>
      <c r="ACG66" s="19"/>
      <c r="ACH66" s="19"/>
      <c r="ACI66" s="19"/>
      <c r="ACJ66" s="19"/>
      <c r="ACK66" s="19"/>
      <c r="ACL66" s="19"/>
      <c r="ACM66" s="19"/>
      <c r="ACN66" s="19"/>
      <c r="ACO66" s="19"/>
      <c r="ACP66" s="19"/>
      <c r="ACQ66" s="19"/>
      <c r="ACR66" s="19"/>
      <c r="ACS66" s="19"/>
      <c r="ACT66" s="19"/>
      <c r="ACU66" s="19"/>
      <c r="ACV66" s="19"/>
      <c r="ACW66" s="19"/>
      <c r="ACX66" s="19"/>
      <c r="ACY66" s="19"/>
      <c r="ACZ66" s="19"/>
      <c r="ADA66" s="19"/>
      <c r="ADB66" s="19"/>
      <c r="ADC66" s="19"/>
      <c r="ADD66" s="19"/>
      <c r="ADE66" s="19"/>
      <c r="ADF66" s="19"/>
      <c r="ADG66" s="19"/>
      <c r="ADH66" s="19"/>
      <c r="ADI66" s="19"/>
      <c r="ADJ66" s="19"/>
      <c r="ADK66" s="19"/>
      <c r="ADL66" s="19"/>
      <c r="ADM66" s="19"/>
      <c r="ADN66" s="19"/>
      <c r="ADO66" s="19"/>
      <c r="ADP66" s="19"/>
      <c r="ADQ66" s="19"/>
      <c r="ADR66" s="19"/>
      <c r="ADS66" s="19"/>
      <c r="ADT66" s="19"/>
      <c r="ADU66" s="19"/>
      <c r="ADV66" s="19"/>
      <c r="ADW66" s="19"/>
      <c r="ADX66" s="19"/>
      <c r="ADY66" s="19"/>
      <c r="ADZ66" s="19"/>
      <c r="AEA66" s="19"/>
      <c r="AEB66" s="19"/>
      <c r="AEC66" s="19"/>
      <c r="AED66" s="19"/>
      <c r="AEE66" s="19"/>
      <c r="AEF66" s="19"/>
      <c r="AEG66" s="19"/>
      <c r="AEH66" s="19"/>
      <c r="AEI66" s="19"/>
      <c r="AEJ66" s="19"/>
      <c r="AEK66" s="19"/>
      <c r="AEL66" s="19"/>
      <c r="AEM66" s="19"/>
      <c r="AEN66" s="19"/>
      <c r="AEO66" s="19"/>
      <c r="AEP66" s="19"/>
      <c r="AEQ66" s="19"/>
      <c r="AER66" s="19"/>
      <c r="AES66" s="19"/>
      <c r="AET66" s="19"/>
      <c r="AEU66" s="19"/>
      <c r="AEV66" s="19"/>
      <c r="AEW66" s="19"/>
      <c r="AEX66" s="19"/>
      <c r="AEY66" s="19"/>
      <c r="AEZ66" s="19"/>
      <c r="AFA66" s="19"/>
      <c r="AFB66" s="19"/>
      <c r="AFC66" s="19"/>
      <c r="AFD66" s="19"/>
      <c r="AFE66" s="19"/>
      <c r="AFF66" s="19"/>
      <c r="AFG66" s="19"/>
      <c r="AFH66" s="19"/>
      <c r="AFI66" s="19"/>
      <c r="AFJ66" s="19"/>
      <c r="AFK66" s="19"/>
      <c r="AFL66" s="19"/>
      <c r="AFM66" s="19"/>
      <c r="AFN66" s="19"/>
      <c r="AFO66" s="19"/>
      <c r="AFP66" s="19"/>
      <c r="AFQ66" s="19"/>
      <c r="AFR66" s="19"/>
      <c r="AFS66" s="19"/>
      <c r="AFT66" s="19"/>
      <c r="AFU66" s="19"/>
      <c r="AFV66" s="19"/>
      <c r="AFW66" s="19"/>
      <c r="AFX66" s="19"/>
      <c r="AFY66" s="19"/>
      <c r="AFZ66" s="19"/>
      <c r="AGA66" s="19"/>
      <c r="AGB66" s="19"/>
      <c r="AGC66" s="19"/>
      <c r="AGD66" s="19"/>
      <c r="AGE66" s="19"/>
      <c r="AGF66" s="19"/>
      <c r="AGG66" s="19"/>
      <c r="AGH66" s="19"/>
      <c r="AGI66" s="19"/>
      <c r="AGJ66" s="19"/>
      <c r="AGK66" s="19"/>
      <c r="AGL66" s="19"/>
      <c r="AGM66" s="19"/>
      <c r="AGN66" s="19"/>
      <c r="AGO66" s="19"/>
      <c r="AGP66" s="19"/>
      <c r="AGQ66" s="19"/>
      <c r="AGR66" s="19"/>
      <c r="AGS66" s="19"/>
      <c r="AGT66" s="19"/>
      <c r="AGU66" s="19"/>
      <c r="AGV66" s="19"/>
      <c r="AGW66" s="19"/>
      <c r="AGX66" s="19"/>
      <c r="AGY66" s="19"/>
      <c r="AGZ66" s="19"/>
      <c r="AHA66" s="19"/>
      <c r="AHB66" s="19"/>
      <c r="AHC66" s="19"/>
      <c r="AHD66" s="19"/>
      <c r="AHE66" s="19"/>
      <c r="AHF66" s="19"/>
      <c r="AHG66" s="19"/>
      <c r="AHH66" s="19"/>
      <c r="AHI66" s="19"/>
      <c r="AHJ66" s="19"/>
      <c r="AHK66" s="19"/>
      <c r="AHL66" s="19"/>
      <c r="AHM66" s="19"/>
      <c r="AHN66" s="19"/>
      <c r="AHO66" s="19"/>
      <c r="AHP66" s="19"/>
      <c r="AHQ66" s="19"/>
      <c r="AHR66" s="19"/>
      <c r="AHS66" s="19"/>
      <c r="AHT66" s="19"/>
      <c r="AHU66" s="19"/>
      <c r="AHV66" s="19"/>
      <c r="AHW66" s="19"/>
      <c r="AHX66" s="19"/>
      <c r="AHY66" s="19"/>
      <c r="AHZ66" s="19"/>
      <c r="AIA66" s="19"/>
      <c r="AIB66" s="19"/>
      <c r="AIC66" s="19"/>
      <c r="AID66" s="19"/>
      <c r="AIE66" s="19"/>
      <c r="AIF66" s="19"/>
      <c r="AIG66" s="19"/>
      <c r="AIH66" s="19"/>
      <c r="AII66" s="19"/>
      <c r="AIJ66" s="19"/>
      <c r="AIK66" s="19"/>
      <c r="AIL66" s="19"/>
      <c r="AIM66" s="19"/>
      <c r="AIN66" s="19"/>
      <c r="AIO66" s="19"/>
      <c r="AIP66" s="19"/>
      <c r="AIQ66" s="19"/>
      <c r="AIR66" s="19"/>
      <c r="AIS66" s="19"/>
      <c r="AIT66" s="19"/>
      <c r="AIU66" s="19"/>
      <c r="AIV66" s="19"/>
      <c r="AIW66" s="19"/>
      <c r="AIX66" s="19"/>
      <c r="AIY66" s="19"/>
      <c r="AIZ66" s="19"/>
      <c r="AJA66" s="19"/>
      <c r="AJB66" s="19"/>
      <c r="AJC66" s="19"/>
      <c r="AJD66" s="19"/>
      <c r="AJE66" s="19"/>
      <c r="AJF66" s="19"/>
      <c r="AJG66" s="19"/>
      <c r="AJH66" s="19"/>
      <c r="AJI66" s="19"/>
      <c r="AJJ66" s="19"/>
      <c r="AJK66" s="19"/>
      <c r="AJL66" s="19"/>
      <c r="AJM66" s="19"/>
      <c r="AJN66" s="19"/>
      <c r="AJO66" s="19"/>
      <c r="AJP66" s="19"/>
      <c r="AJQ66" s="19"/>
      <c r="AJR66" s="19"/>
      <c r="AJS66" s="19"/>
      <c r="AJT66" s="19"/>
      <c r="AJU66" s="19"/>
      <c r="AJV66" s="19"/>
      <c r="AJW66" s="19"/>
      <c r="AJX66" s="19"/>
      <c r="AJY66" s="19"/>
      <c r="AJZ66" s="19"/>
      <c r="AKA66" s="19"/>
      <c r="AKB66" s="19"/>
      <c r="AKC66" s="19"/>
      <c r="AKD66" s="19"/>
      <c r="AKE66" s="19"/>
      <c r="AKF66" s="19"/>
      <c r="AKG66" s="19"/>
      <c r="AKH66" s="19"/>
      <c r="AKI66" s="19"/>
      <c r="AKJ66" s="19"/>
      <c r="AKK66" s="19"/>
      <c r="AKL66" s="19"/>
      <c r="AKM66" s="19"/>
      <c r="AKN66" s="19"/>
      <c r="AKO66" s="19"/>
      <c r="AKP66" s="19"/>
      <c r="AKQ66" s="19"/>
      <c r="AKR66" s="19"/>
      <c r="AKS66" s="19"/>
      <c r="AKT66" s="19"/>
      <c r="AKU66" s="19"/>
      <c r="AKV66" s="19"/>
      <c r="AKW66" s="19"/>
      <c r="AKX66" s="19"/>
      <c r="AKY66" s="19"/>
      <c r="AKZ66" s="19"/>
      <c r="ALA66" s="19"/>
      <c r="ALB66" s="19"/>
      <c r="ALC66" s="19"/>
      <c r="ALD66" s="19"/>
      <c r="ALE66" s="19"/>
      <c r="ALF66" s="19"/>
      <c r="ALG66" s="19"/>
      <c r="ALH66" s="19"/>
      <c r="ALI66" s="19"/>
      <c r="ALJ66" s="19"/>
      <c r="ALK66" s="19"/>
      <c r="ALL66" s="19"/>
      <c r="ALM66" s="19"/>
      <c r="ALN66" s="19"/>
      <c r="ALO66" s="19"/>
      <c r="ALP66" s="19"/>
      <c r="ALQ66" s="19"/>
      <c r="ALR66" s="19"/>
      <c r="ALS66" s="19"/>
      <c r="ALT66" s="19"/>
      <c r="ALU66" s="19"/>
      <c r="ALV66" s="19"/>
      <c r="ALW66" s="19"/>
      <c r="ALX66" s="19"/>
      <c r="ALY66" s="19"/>
      <c r="ALZ66" s="19"/>
    </row>
    <row r="67" spans="1:1014" s="8" customFormat="1" x14ac:dyDescent="0.3">
      <c r="A67" s="9"/>
      <c r="B67" s="9"/>
      <c r="C67" s="21"/>
      <c r="D67" s="9"/>
      <c r="E67" s="9"/>
      <c r="F67" s="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  <c r="BY67" s="19"/>
      <c r="BZ67" s="19"/>
      <c r="CA67" s="19"/>
      <c r="CB67" s="19"/>
      <c r="CC67" s="19"/>
      <c r="CD67" s="19"/>
      <c r="CE67" s="19"/>
      <c r="CF67" s="19"/>
      <c r="CG67" s="19"/>
      <c r="CH67" s="19"/>
      <c r="CI67" s="19"/>
      <c r="CJ67" s="19"/>
      <c r="CK67" s="19"/>
      <c r="CL67" s="19"/>
      <c r="CM67" s="19"/>
      <c r="CN67" s="19"/>
      <c r="CO67" s="19"/>
      <c r="CP67" s="19"/>
      <c r="CQ67" s="19"/>
      <c r="CR67" s="19"/>
      <c r="CS67" s="19"/>
      <c r="CT67" s="19"/>
      <c r="CU67" s="19"/>
      <c r="CV67" s="19"/>
      <c r="CW67" s="19"/>
      <c r="CX67" s="19"/>
      <c r="CY67" s="19"/>
      <c r="CZ67" s="19"/>
      <c r="DA67" s="19"/>
      <c r="DB67" s="19"/>
      <c r="DC67" s="19"/>
      <c r="DD67" s="19"/>
      <c r="DE67" s="19"/>
      <c r="DF67" s="19"/>
      <c r="DG67" s="19"/>
      <c r="DH67" s="19"/>
      <c r="DI67" s="19"/>
      <c r="DJ67" s="19"/>
      <c r="DK67" s="19"/>
      <c r="DL67" s="19"/>
      <c r="DM67" s="19"/>
      <c r="DN67" s="19"/>
      <c r="DO67" s="19"/>
      <c r="DP67" s="19"/>
      <c r="DQ67" s="19"/>
      <c r="DR67" s="19"/>
      <c r="DS67" s="19"/>
      <c r="DT67" s="19"/>
      <c r="DU67" s="19"/>
      <c r="DV67" s="19"/>
      <c r="DW67" s="19"/>
      <c r="DX67" s="19"/>
      <c r="DY67" s="19"/>
      <c r="DZ67" s="19"/>
      <c r="EA67" s="19"/>
      <c r="EB67" s="19"/>
      <c r="EC67" s="19"/>
      <c r="ED67" s="19"/>
      <c r="EE67" s="19"/>
      <c r="EF67" s="19"/>
      <c r="EG67" s="19"/>
      <c r="EH67" s="19"/>
      <c r="EI67" s="19"/>
      <c r="EJ67" s="19"/>
      <c r="EK67" s="19"/>
      <c r="EL67" s="19"/>
      <c r="EM67" s="19"/>
      <c r="EN67" s="19"/>
      <c r="EO67" s="19"/>
      <c r="EP67" s="19"/>
      <c r="EQ67" s="19"/>
      <c r="ER67" s="19"/>
      <c r="ES67" s="19"/>
      <c r="ET67" s="19"/>
      <c r="EU67" s="19"/>
      <c r="EV67" s="19"/>
      <c r="EW67" s="19"/>
      <c r="EX67" s="19"/>
      <c r="EY67" s="19"/>
      <c r="EZ67" s="19"/>
      <c r="FA67" s="19"/>
      <c r="FB67" s="19"/>
      <c r="FC67" s="19"/>
      <c r="FD67" s="19"/>
      <c r="FE67" s="19"/>
      <c r="FF67" s="19"/>
      <c r="FG67" s="19"/>
      <c r="FH67" s="19"/>
      <c r="FI67" s="19"/>
      <c r="FJ67" s="19"/>
      <c r="FK67" s="19"/>
      <c r="FL67" s="19"/>
      <c r="FM67" s="19"/>
      <c r="FN67" s="19"/>
      <c r="FO67" s="19"/>
      <c r="FP67" s="19"/>
      <c r="FQ67" s="19"/>
      <c r="FR67" s="19"/>
      <c r="FS67" s="19"/>
      <c r="FT67" s="19"/>
      <c r="FU67" s="19"/>
      <c r="FV67" s="19"/>
      <c r="FW67" s="19"/>
      <c r="FX67" s="19"/>
      <c r="FY67" s="19"/>
      <c r="FZ67" s="19"/>
      <c r="GA67" s="19"/>
      <c r="GB67" s="19"/>
      <c r="GC67" s="19"/>
      <c r="GD67" s="19"/>
      <c r="GE67" s="19"/>
      <c r="GF67" s="19"/>
      <c r="GG67" s="19"/>
      <c r="GH67" s="19"/>
      <c r="GI67" s="19"/>
      <c r="GJ67" s="19"/>
      <c r="GK67" s="19"/>
      <c r="GL67" s="19"/>
      <c r="GM67" s="19"/>
      <c r="GN67" s="19"/>
      <c r="GO67" s="19"/>
      <c r="GP67" s="19"/>
      <c r="GQ67" s="19"/>
      <c r="GR67" s="19"/>
      <c r="GS67" s="19"/>
      <c r="GT67" s="19"/>
      <c r="GU67" s="19"/>
      <c r="GV67" s="19"/>
      <c r="GW67" s="19"/>
      <c r="GX67" s="19"/>
      <c r="GY67" s="19"/>
      <c r="GZ67" s="19"/>
      <c r="HA67" s="19"/>
      <c r="HB67" s="19"/>
      <c r="HC67" s="19"/>
      <c r="HD67" s="19"/>
      <c r="HE67" s="19"/>
      <c r="HF67" s="19"/>
      <c r="HG67" s="19"/>
      <c r="HH67" s="19"/>
      <c r="HI67" s="19"/>
      <c r="HJ67" s="19"/>
      <c r="HK67" s="19"/>
      <c r="HL67" s="19"/>
      <c r="HM67" s="19"/>
      <c r="HN67" s="19"/>
      <c r="HO67" s="19"/>
      <c r="HP67" s="19"/>
      <c r="HQ67" s="19"/>
      <c r="HR67" s="19"/>
      <c r="HS67" s="19"/>
      <c r="HT67" s="19"/>
      <c r="HU67" s="19"/>
      <c r="HV67" s="19"/>
      <c r="HW67" s="19"/>
      <c r="HX67" s="19"/>
      <c r="HY67" s="19"/>
      <c r="HZ67" s="19"/>
      <c r="IA67" s="19"/>
      <c r="IB67" s="19"/>
      <c r="IC67" s="19"/>
      <c r="ID67" s="19"/>
      <c r="IE67" s="19"/>
      <c r="IF67" s="19"/>
      <c r="IG67" s="19"/>
      <c r="IH67" s="19"/>
      <c r="II67" s="19"/>
      <c r="IJ67" s="19"/>
      <c r="IK67" s="19"/>
      <c r="IL67" s="19"/>
      <c r="IM67" s="19"/>
      <c r="IN67" s="19"/>
      <c r="IO67" s="19"/>
      <c r="IP67" s="19"/>
      <c r="IQ67" s="19"/>
      <c r="IR67" s="19"/>
      <c r="IS67" s="19"/>
      <c r="IT67" s="19"/>
      <c r="IU67" s="19"/>
      <c r="IV67" s="19"/>
      <c r="IW67" s="19"/>
      <c r="IX67" s="19"/>
      <c r="IY67" s="19"/>
      <c r="IZ67" s="19"/>
      <c r="JA67" s="19"/>
      <c r="JB67" s="19"/>
      <c r="JC67" s="19"/>
      <c r="JD67" s="19"/>
      <c r="JE67" s="19"/>
      <c r="JF67" s="19"/>
      <c r="JG67" s="19"/>
      <c r="JH67" s="19"/>
      <c r="JI67" s="19"/>
      <c r="JJ67" s="19"/>
      <c r="JK67" s="19"/>
      <c r="JL67" s="19"/>
      <c r="JM67" s="19"/>
      <c r="JN67" s="19"/>
      <c r="JO67" s="19"/>
      <c r="JP67" s="19"/>
      <c r="JQ67" s="19"/>
      <c r="JR67" s="19"/>
      <c r="JS67" s="19"/>
      <c r="JT67" s="19"/>
      <c r="JU67" s="19"/>
      <c r="JV67" s="19"/>
      <c r="JW67" s="19"/>
      <c r="JX67" s="19"/>
      <c r="JY67" s="19"/>
      <c r="JZ67" s="19"/>
      <c r="KA67" s="19"/>
      <c r="KB67" s="19"/>
      <c r="KC67" s="19"/>
      <c r="KD67" s="19"/>
      <c r="KE67" s="19"/>
      <c r="KF67" s="19"/>
      <c r="KG67" s="19"/>
      <c r="KH67" s="19"/>
      <c r="KI67" s="19"/>
      <c r="KJ67" s="19"/>
      <c r="KK67" s="19"/>
      <c r="KL67" s="19"/>
      <c r="KM67" s="19"/>
      <c r="KN67" s="19"/>
      <c r="KO67" s="19"/>
      <c r="KP67" s="19"/>
      <c r="KQ67" s="19"/>
      <c r="KR67" s="19"/>
      <c r="KS67" s="19"/>
      <c r="KT67" s="19"/>
      <c r="KU67" s="19"/>
      <c r="KV67" s="19"/>
      <c r="KW67" s="19"/>
      <c r="KX67" s="19"/>
      <c r="KY67" s="19"/>
      <c r="KZ67" s="19"/>
      <c r="LA67" s="19"/>
      <c r="LB67" s="19"/>
      <c r="LC67" s="19"/>
      <c r="LD67" s="19"/>
      <c r="LE67" s="19"/>
      <c r="LF67" s="19"/>
      <c r="LG67" s="19"/>
      <c r="LH67" s="19"/>
      <c r="LI67" s="19"/>
      <c r="LJ67" s="19"/>
      <c r="LK67" s="19"/>
      <c r="LL67" s="19"/>
      <c r="LM67" s="19"/>
      <c r="LN67" s="19"/>
      <c r="LO67" s="19"/>
      <c r="LP67" s="19"/>
      <c r="LQ67" s="19"/>
      <c r="LR67" s="19"/>
      <c r="LS67" s="19"/>
      <c r="LT67" s="19"/>
      <c r="LU67" s="19"/>
      <c r="LV67" s="19"/>
      <c r="LW67" s="19"/>
      <c r="LX67" s="19"/>
      <c r="LY67" s="19"/>
      <c r="LZ67" s="19"/>
      <c r="MA67" s="19"/>
      <c r="MB67" s="19"/>
      <c r="MC67" s="19"/>
      <c r="MD67" s="19"/>
      <c r="ME67" s="19"/>
      <c r="MF67" s="19"/>
      <c r="MG67" s="19"/>
      <c r="MH67" s="19"/>
      <c r="MI67" s="19"/>
      <c r="MJ67" s="19"/>
      <c r="MK67" s="19"/>
      <c r="ML67" s="19"/>
      <c r="MM67" s="19"/>
      <c r="MN67" s="19"/>
      <c r="MO67" s="19"/>
      <c r="MP67" s="19"/>
      <c r="MQ67" s="19"/>
      <c r="MR67" s="19"/>
      <c r="MS67" s="19"/>
      <c r="MT67" s="19"/>
      <c r="MU67" s="19"/>
      <c r="MV67" s="19"/>
      <c r="MW67" s="19"/>
      <c r="MX67" s="19"/>
      <c r="MY67" s="19"/>
      <c r="MZ67" s="19"/>
      <c r="NA67" s="19"/>
      <c r="NB67" s="19"/>
      <c r="NC67" s="19"/>
      <c r="ND67" s="19"/>
      <c r="NE67" s="19"/>
      <c r="NF67" s="19"/>
      <c r="NG67" s="19"/>
      <c r="NH67" s="19"/>
      <c r="NI67" s="19"/>
      <c r="NJ67" s="19"/>
      <c r="NK67" s="19"/>
      <c r="NL67" s="19"/>
      <c r="NM67" s="19"/>
      <c r="NN67" s="19"/>
      <c r="NO67" s="19"/>
      <c r="NP67" s="19"/>
      <c r="NQ67" s="19"/>
      <c r="NR67" s="19"/>
      <c r="NS67" s="19"/>
      <c r="NT67" s="19"/>
      <c r="NU67" s="19"/>
      <c r="NV67" s="19"/>
      <c r="NW67" s="19"/>
      <c r="NX67" s="19"/>
      <c r="NY67" s="19"/>
      <c r="NZ67" s="19"/>
      <c r="OA67" s="19"/>
      <c r="OB67" s="19"/>
      <c r="OC67" s="19"/>
      <c r="OD67" s="19"/>
      <c r="OE67" s="19"/>
      <c r="OF67" s="19"/>
      <c r="OG67" s="19"/>
      <c r="OH67" s="19"/>
      <c r="OI67" s="19"/>
      <c r="OJ67" s="19"/>
      <c r="OK67" s="19"/>
      <c r="OL67" s="19"/>
      <c r="OM67" s="19"/>
      <c r="ON67" s="19"/>
      <c r="OO67" s="19"/>
      <c r="OP67" s="19"/>
      <c r="OQ67" s="19"/>
      <c r="OR67" s="19"/>
      <c r="OS67" s="19"/>
      <c r="OT67" s="19"/>
      <c r="OU67" s="19"/>
      <c r="OV67" s="19"/>
      <c r="OW67" s="19"/>
      <c r="OX67" s="19"/>
      <c r="OY67" s="19"/>
      <c r="OZ67" s="19"/>
      <c r="PA67" s="19"/>
      <c r="PB67" s="19"/>
      <c r="PC67" s="19"/>
      <c r="PD67" s="19"/>
      <c r="PE67" s="19"/>
      <c r="PF67" s="19"/>
      <c r="PG67" s="19"/>
      <c r="PH67" s="19"/>
      <c r="PI67" s="19"/>
      <c r="PJ67" s="19"/>
      <c r="PK67" s="19"/>
      <c r="PL67" s="19"/>
      <c r="PM67" s="19"/>
      <c r="PN67" s="19"/>
      <c r="PO67" s="19"/>
      <c r="PP67" s="19"/>
      <c r="PQ67" s="19"/>
      <c r="PR67" s="19"/>
      <c r="PS67" s="19"/>
      <c r="PT67" s="19"/>
      <c r="PU67" s="19"/>
      <c r="PV67" s="19"/>
      <c r="PW67" s="19"/>
      <c r="PX67" s="19"/>
      <c r="PY67" s="19"/>
      <c r="PZ67" s="19"/>
      <c r="QA67" s="19"/>
      <c r="QB67" s="19"/>
      <c r="QC67" s="19"/>
      <c r="QD67" s="19"/>
      <c r="QE67" s="19"/>
      <c r="QF67" s="19"/>
      <c r="QG67" s="19"/>
      <c r="QH67" s="19"/>
      <c r="QI67" s="19"/>
      <c r="QJ67" s="19"/>
      <c r="QK67" s="19"/>
      <c r="QL67" s="19"/>
      <c r="QM67" s="19"/>
      <c r="QN67" s="19"/>
      <c r="QO67" s="19"/>
      <c r="QP67" s="19"/>
      <c r="QQ67" s="19"/>
      <c r="QR67" s="19"/>
      <c r="QS67" s="19"/>
      <c r="QT67" s="19"/>
      <c r="QU67" s="19"/>
      <c r="QV67" s="19"/>
      <c r="QW67" s="19"/>
      <c r="QX67" s="19"/>
      <c r="QY67" s="19"/>
      <c r="QZ67" s="19"/>
      <c r="RA67" s="19"/>
      <c r="RB67" s="19"/>
      <c r="RC67" s="19"/>
      <c r="RD67" s="19"/>
      <c r="RE67" s="19"/>
      <c r="RF67" s="19"/>
      <c r="RG67" s="19"/>
      <c r="RH67" s="19"/>
      <c r="RI67" s="19"/>
      <c r="RJ67" s="19"/>
      <c r="RK67" s="19"/>
      <c r="RL67" s="19"/>
      <c r="RM67" s="19"/>
      <c r="RN67" s="19"/>
      <c r="RO67" s="19"/>
      <c r="RP67" s="19"/>
      <c r="RQ67" s="19"/>
      <c r="RR67" s="19"/>
      <c r="RS67" s="19"/>
      <c r="RT67" s="19"/>
      <c r="RU67" s="19"/>
      <c r="RV67" s="19"/>
      <c r="RW67" s="19"/>
      <c r="RX67" s="19"/>
      <c r="RY67" s="19"/>
      <c r="RZ67" s="19"/>
      <c r="SA67" s="19"/>
      <c r="SB67" s="19"/>
      <c r="SC67" s="19"/>
      <c r="SD67" s="19"/>
      <c r="SE67" s="19"/>
      <c r="SF67" s="19"/>
      <c r="SG67" s="19"/>
      <c r="SH67" s="19"/>
      <c r="SI67" s="19"/>
      <c r="SJ67" s="19"/>
      <c r="SK67" s="19"/>
      <c r="SL67" s="19"/>
      <c r="SM67" s="19"/>
      <c r="SN67" s="19"/>
      <c r="SO67" s="19"/>
      <c r="SP67" s="19"/>
      <c r="SQ67" s="19"/>
      <c r="SR67" s="19"/>
      <c r="SS67" s="19"/>
      <c r="ST67" s="19"/>
      <c r="SU67" s="19"/>
      <c r="SV67" s="19"/>
      <c r="SW67" s="19"/>
      <c r="SX67" s="19"/>
      <c r="SY67" s="19"/>
      <c r="SZ67" s="19"/>
      <c r="TA67" s="19"/>
      <c r="TB67" s="19"/>
      <c r="TC67" s="19"/>
      <c r="TD67" s="19"/>
      <c r="TE67" s="19"/>
      <c r="TF67" s="19"/>
      <c r="TG67" s="19"/>
      <c r="TH67" s="19"/>
      <c r="TI67" s="19"/>
      <c r="TJ67" s="19"/>
      <c r="TK67" s="19"/>
      <c r="TL67" s="19"/>
      <c r="TM67" s="19"/>
      <c r="TN67" s="19"/>
      <c r="TO67" s="19"/>
      <c r="TP67" s="19"/>
      <c r="TQ67" s="19"/>
      <c r="TR67" s="19"/>
      <c r="TS67" s="19"/>
      <c r="TT67" s="19"/>
      <c r="TU67" s="19"/>
      <c r="TV67" s="19"/>
      <c r="TW67" s="19"/>
      <c r="TX67" s="19"/>
      <c r="TY67" s="19"/>
      <c r="TZ67" s="19"/>
      <c r="UA67" s="19"/>
      <c r="UB67" s="19"/>
      <c r="UC67" s="19"/>
      <c r="UD67" s="19"/>
      <c r="UE67" s="19"/>
      <c r="UF67" s="19"/>
      <c r="UG67" s="19"/>
      <c r="UH67" s="19"/>
      <c r="UI67" s="19"/>
      <c r="UJ67" s="19"/>
      <c r="UK67" s="19"/>
      <c r="UL67" s="19"/>
      <c r="UM67" s="19"/>
      <c r="UN67" s="19"/>
      <c r="UO67" s="19"/>
      <c r="UP67" s="19"/>
      <c r="UQ67" s="19"/>
      <c r="UR67" s="19"/>
      <c r="US67" s="19"/>
      <c r="UT67" s="19"/>
      <c r="UU67" s="19"/>
      <c r="UV67" s="19"/>
      <c r="UW67" s="19"/>
      <c r="UX67" s="19"/>
      <c r="UY67" s="19"/>
      <c r="UZ67" s="19"/>
      <c r="VA67" s="19"/>
      <c r="VB67" s="19"/>
      <c r="VC67" s="19"/>
      <c r="VD67" s="19"/>
      <c r="VE67" s="19"/>
      <c r="VF67" s="19"/>
      <c r="VG67" s="19"/>
      <c r="VH67" s="19"/>
      <c r="VI67" s="19"/>
      <c r="VJ67" s="19"/>
      <c r="VK67" s="19"/>
      <c r="VL67" s="19"/>
      <c r="VM67" s="19"/>
      <c r="VN67" s="19"/>
      <c r="VO67" s="19"/>
      <c r="VP67" s="19"/>
      <c r="VQ67" s="19"/>
      <c r="VR67" s="19"/>
      <c r="VS67" s="19"/>
      <c r="VT67" s="19"/>
      <c r="VU67" s="19"/>
      <c r="VV67" s="19"/>
      <c r="VW67" s="19"/>
      <c r="VX67" s="19"/>
      <c r="VY67" s="19"/>
      <c r="VZ67" s="19"/>
      <c r="WA67" s="19"/>
      <c r="WB67" s="19"/>
      <c r="WC67" s="19"/>
      <c r="WD67" s="19"/>
      <c r="WE67" s="19"/>
      <c r="WF67" s="19"/>
      <c r="WG67" s="19"/>
      <c r="WH67" s="19"/>
      <c r="WI67" s="19"/>
      <c r="WJ67" s="19"/>
      <c r="WK67" s="19"/>
      <c r="WL67" s="19"/>
      <c r="WM67" s="19"/>
      <c r="WN67" s="19"/>
      <c r="WO67" s="19"/>
      <c r="WP67" s="19"/>
      <c r="WQ67" s="19"/>
      <c r="WR67" s="19"/>
      <c r="WS67" s="19"/>
      <c r="WT67" s="19"/>
      <c r="WU67" s="19"/>
      <c r="WV67" s="19"/>
      <c r="WW67" s="19"/>
      <c r="WX67" s="19"/>
      <c r="WY67" s="19"/>
      <c r="WZ67" s="19"/>
      <c r="XA67" s="19"/>
      <c r="XB67" s="19"/>
      <c r="XC67" s="19"/>
      <c r="XD67" s="19"/>
      <c r="XE67" s="19"/>
      <c r="XF67" s="19"/>
      <c r="XG67" s="19"/>
      <c r="XH67" s="19"/>
      <c r="XI67" s="19"/>
      <c r="XJ67" s="19"/>
      <c r="XK67" s="19"/>
      <c r="XL67" s="19"/>
      <c r="XM67" s="19"/>
      <c r="XN67" s="19"/>
      <c r="XO67" s="19"/>
      <c r="XP67" s="19"/>
      <c r="XQ67" s="19"/>
      <c r="XR67" s="19"/>
      <c r="XS67" s="19"/>
      <c r="XT67" s="19"/>
      <c r="XU67" s="19"/>
      <c r="XV67" s="19"/>
      <c r="XW67" s="19"/>
      <c r="XX67" s="19"/>
      <c r="XY67" s="19"/>
      <c r="XZ67" s="19"/>
      <c r="YA67" s="19"/>
      <c r="YB67" s="19"/>
      <c r="YC67" s="19"/>
      <c r="YD67" s="19"/>
      <c r="YE67" s="19"/>
      <c r="YF67" s="19"/>
      <c r="YG67" s="19"/>
      <c r="YH67" s="19"/>
      <c r="YI67" s="19"/>
      <c r="YJ67" s="19"/>
      <c r="YK67" s="19"/>
      <c r="YL67" s="19"/>
      <c r="YM67" s="19"/>
      <c r="YN67" s="19"/>
      <c r="YO67" s="19"/>
      <c r="YP67" s="19"/>
      <c r="YQ67" s="19"/>
      <c r="YR67" s="19"/>
      <c r="YS67" s="19"/>
      <c r="YT67" s="19"/>
      <c r="YU67" s="19"/>
      <c r="YV67" s="19"/>
      <c r="YW67" s="19"/>
      <c r="YX67" s="19"/>
      <c r="YY67" s="19"/>
      <c r="YZ67" s="19"/>
      <c r="ZA67" s="19"/>
      <c r="ZB67" s="19"/>
      <c r="ZC67" s="19"/>
      <c r="ZD67" s="19"/>
      <c r="ZE67" s="19"/>
      <c r="ZF67" s="19"/>
      <c r="ZG67" s="19"/>
      <c r="ZH67" s="19"/>
      <c r="ZI67" s="19"/>
      <c r="ZJ67" s="19"/>
      <c r="ZK67" s="19"/>
      <c r="ZL67" s="19"/>
      <c r="ZM67" s="19"/>
      <c r="ZN67" s="19"/>
      <c r="ZO67" s="19"/>
      <c r="ZP67" s="19"/>
      <c r="ZQ67" s="19"/>
      <c r="ZR67" s="19"/>
      <c r="ZS67" s="19"/>
      <c r="ZT67" s="19"/>
      <c r="ZU67" s="19"/>
      <c r="ZV67" s="19"/>
      <c r="ZW67" s="19"/>
      <c r="ZX67" s="19"/>
      <c r="ZY67" s="19"/>
      <c r="ZZ67" s="19"/>
      <c r="AAA67" s="19"/>
      <c r="AAB67" s="19"/>
      <c r="AAC67" s="19"/>
      <c r="AAD67" s="19"/>
      <c r="AAE67" s="19"/>
      <c r="AAF67" s="19"/>
      <c r="AAG67" s="19"/>
      <c r="AAH67" s="19"/>
      <c r="AAI67" s="19"/>
      <c r="AAJ67" s="19"/>
      <c r="AAK67" s="19"/>
      <c r="AAL67" s="19"/>
      <c r="AAM67" s="19"/>
      <c r="AAN67" s="19"/>
      <c r="AAO67" s="19"/>
      <c r="AAP67" s="19"/>
      <c r="AAQ67" s="19"/>
      <c r="AAR67" s="19"/>
      <c r="AAS67" s="19"/>
      <c r="AAT67" s="19"/>
      <c r="AAU67" s="19"/>
      <c r="AAV67" s="19"/>
      <c r="AAW67" s="19"/>
      <c r="AAX67" s="19"/>
      <c r="AAY67" s="19"/>
      <c r="AAZ67" s="19"/>
      <c r="ABA67" s="19"/>
      <c r="ABB67" s="19"/>
      <c r="ABC67" s="19"/>
      <c r="ABD67" s="19"/>
      <c r="ABE67" s="19"/>
      <c r="ABF67" s="19"/>
      <c r="ABG67" s="19"/>
      <c r="ABH67" s="19"/>
      <c r="ABI67" s="19"/>
      <c r="ABJ67" s="19"/>
      <c r="ABK67" s="19"/>
      <c r="ABL67" s="19"/>
      <c r="ABM67" s="19"/>
      <c r="ABN67" s="19"/>
      <c r="ABO67" s="19"/>
      <c r="ABP67" s="19"/>
      <c r="ABQ67" s="19"/>
      <c r="ABR67" s="19"/>
      <c r="ABS67" s="19"/>
      <c r="ABT67" s="19"/>
      <c r="ABU67" s="19"/>
      <c r="ABV67" s="19"/>
      <c r="ABW67" s="19"/>
      <c r="ABX67" s="19"/>
      <c r="ABY67" s="19"/>
      <c r="ABZ67" s="19"/>
      <c r="ACA67" s="19"/>
      <c r="ACB67" s="19"/>
      <c r="ACC67" s="19"/>
      <c r="ACD67" s="19"/>
      <c r="ACE67" s="19"/>
      <c r="ACF67" s="19"/>
      <c r="ACG67" s="19"/>
      <c r="ACH67" s="19"/>
      <c r="ACI67" s="19"/>
      <c r="ACJ67" s="19"/>
      <c r="ACK67" s="19"/>
      <c r="ACL67" s="19"/>
      <c r="ACM67" s="19"/>
      <c r="ACN67" s="19"/>
      <c r="ACO67" s="19"/>
      <c r="ACP67" s="19"/>
      <c r="ACQ67" s="19"/>
      <c r="ACR67" s="19"/>
      <c r="ACS67" s="19"/>
      <c r="ACT67" s="19"/>
      <c r="ACU67" s="19"/>
      <c r="ACV67" s="19"/>
      <c r="ACW67" s="19"/>
      <c r="ACX67" s="19"/>
      <c r="ACY67" s="19"/>
      <c r="ACZ67" s="19"/>
      <c r="ADA67" s="19"/>
      <c r="ADB67" s="19"/>
      <c r="ADC67" s="19"/>
      <c r="ADD67" s="19"/>
      <c r="ADE67" s="19"/>
      <c r="ADF67" s="19"/>
      <c r="ADG67" s="19"/>
      <c r="ADH67" s="19"/>
      <c r="ADI67" s="19"/>
      <c r="ADJ67" s="19"/>
      <c r="ADK67" s="19"/>
      <c r="ADL67" s="19"/>
      <c r="ADM67" s="19"/>
      <c r="ADN67" s="19"/>
      <c r="ADO67" s="19"/>
      <c r="ADP67" s="19"/>
      <c r="ADQ67" s="19"/>
      <c r="ADR67" s="19"/>
      <c r="ADS67" s="19"/>
      <c r="ADT67" s="19"/>
      <c r="ADU67" s="19"/>
      <c r="ADV67" s="19"/>
      <c r="ADW67" s="19"/>
      <c r="ADX67" s="19"/>
      <c r="ADY67" s="19"/>
      <c r="ADZ67" s="19"/>
      <c r="AEA67" s="19"/>
      <c r="AEB67" s="19"/>
      <c r="AEC67" s="19"/>
      <c r="AED67" s="19"/>
      <c r="AEE67" s="19"/>
      <c r="AEF67" s="19"/>
      <c r="AEG67" s="19"/>
      <c r="AEH67" s="19"/>
      <c r="AEI67" s="19"/>
      <c r="AEJ67" s="19"/>
      <c r="AEK67" s="19"/>
      <c r="AEL67" s="19"/>
      <c r="AEM67" s="19"/>
      <c r="AEN67" s="19"/>
      <c r="AEO67" s="19"/>
      <c r="AEP67" s="19"/>
      <c r="AEQ67" s="19"/>
      <c r="AER67" s="19"/>
      <c r="AES67" s="19"/>
      <c r="AET67" s="19"/>
      <c r="AEU67" s="19"/>
      <c r="AEV67" s="19"/>
      <c r="AEW67" s="19"/>
      <c r="AEX67" s="19"/>
      <c r="AEY67" s="19"/>
      <c r="AEZ67" s="19"/>
      <c r="AFA67" s="19"/>
      <c r="AFB67" s="19"/>
      <c r="AFC67" s="19"/>
      <c r="AFD67" s="19"/>
      <c r="AFE67" s="19"/>
      <c r="AFF67" s="19"/>
      <c r="AFG67" s="19"/>
      <c r="AFH67" s="19"/>
      <c r="AFI67" s="19"/>
      <c r="AFJ67" s="19"/>
      <c r="AFK67" s="19"/>
      <c r="AFL67" s="19"/>
      <c r="AFM67" s="19"/>
      <c r="AFN67" s="19"/>
      <c r="AFO67" s="19"/>
      <c r="AFP67" s="19"/>
      <c r="AFQ67" s="19"/>
      <c r="AFR67" s="19"/>
      <c r="AFS67" s="19"/>
      <c r="AFT67" s="19"/>
      <c r="AFU67" s="19"/>
      <c r="AFV67" s="19"/>
      <c r="AFW67" s="19"/>
      <c r="AFX67" s="19"/>
      <c r="AFY67" s="19"/>
      <c r="AFZ67" s="19"/>
      <c r="AGA67" s="19"/>
      <c r="AGB67" s="19"/>
      <c r="AGC67" s="19"/>
      <c r="AGD67" s="19"/>
      <c r="AGE67" s="19"/>
      <c r="AGF67" s="19"/>
      <c r="AGG67" s="19"/>
      <c r="AGH67" s="19"/>
      <c r="AGI67" s="19"/>
      <c r="AGJ67" s="19"/>
      <c r="AGK67" s="19"/>
      <c r="AGL67" s="19"/>
      <c r="AGM67" s="19"/>
      <c r="AGN67" s="19"/>
      <c r="AGO67" s="19"/>
      <c r="AGP67" s="19"/>
      <c r="AGQ67" s="19"/>
      <c r="AGR67" s="19"/>
      <c r="AGS67" s="19"/>
      <c r="AGT67" s="19"/>
      <c r="AGU67" s="19"/>
      <c r="AGV67" s="19"/>
      <c r="AGW67" s="19"/>
      <c r="AGX67" s="19"/>
      <c r="AGY67" s="19"/>
      <c r="AGZ67" s="19"/>
      <c r="AHA67" s="19"/>
      <c r="AHB67" s="19"/>
      <c r="AHC67" s="19"/>
      <c r="AHD67" s="19"/>
      <c r="AHE67" s="19"/>
      <c r="AHF67" s="19"/>
      <c r="AHG67" s="19"/>
      <c r="AHH67" s="19"/>
      <c r="AHI67" s="19"/>
      <c r="AHJ67" s="19"/>
      <c r="AHK67" s="19"/>
      <c r="AHL67" s="19"/>
      <c r="AHM67" s="19"/>
      <c r="AHN67" s="19"/>
      <c r="AHO67" s="19"/>
      <c r="AHP67" s="19"/>
      <c r="AHQ67" s="19"/>
      <c r="AHR67" s="19"/>
      <c r="AHS67" s="19"/>
      <c r="AHT67" s="19"/>
      <c r="AHU67" s="19"/>
      <c r="AHV67" s="19"/>
      <c r="AHW67" s="19"/>
      <c r="AHX67" s="19"/>
      <c r="AHY67" s="19"/>
      <c r="AHZ67" s="19"/>
      <c r="AIA67" s="19"/>
      <c r="AIB67" s="19"/>
      <c r="AIC67" s="19"/>
      <c r="AID67" s="19"/>
      <c r="AIE67" s="19"/>
      <c r="AIF67" s="19"/>
      <c r="AIG67" s="19"/>
      <c r="AIH67" s="19"/>
      <c r="AII67" s="19"/>
      <c r="AIJ67" s="19"/>
      <c r="AIK67" s="19"/>
      <c r="AIL67" s="19"/>
      <c r="AIM67" s="19"/>
      <c r="AIN67" s="19"/>
      <c r="AIO67" s="19"/>
      <c r="AIP67" s="19"/>
      <c r="AIQ67" s="19"/>
      <c r="AIR67" s="19"/>
      <c r="AIS67" s="19"/>
      <c r="AIT67" s="19"/>
      <c r="AIU67" s="19"/>
      <c r="AIV67" s="19"/>
      <c r="AIW67" s="19"/>
      <c r="AIX67" s="19"/>
      <c r="AIY67" s="19"/>
      <c r="AIZ67" s="19"/>
      <c r="AJA67" s="19"/>
      <c r="AJB67" s="19"/>
      <c r="AJC67" s="19"/>
      <c r="AJD67" s="19"/>
      <c r="AJE67" s="19"/>
      <c r="AJF67" s="19"/>
      <c r="AJG67" s="19"/>
      <c r="AJH67" s="19"/>
      <c r="AJI67" s="19"/>
      <c r="AJJ67" s="19"/>
      <c r="AJK67" s="19"/>
      <c r="AJL67" s="19"/>
      <c r="AJM67" s="19"/>
      <c r="AJN67" s="19"/>
      <c r="AJO67" s="19"/>
      <c r="AJP67" s="19"/>
      <c r="AJQ67" s="19"/>
      <c r="AJR67" s="19"/>
      <c r="AJS67" s="19"/>
      <c r="AJT67" s="19"/>
      <c r="AJU67" s="19"/>
      <c r="AJV67" s="19"/>
      <c r="AJW67" s="19"/>
      <c r="AJX67" s="19"/>
      <c r="AJY67" s="19"/>
      <c r="AJZ67" s="19"/>
      <c r="AKA67" s="19"/>
      <c r="AKB67" s="19"/>
      <c r="AKC67" s="19"/>
      <c r="AKD67" s="19"/>
      <c r="AKE67" s="19"/>
      <c r="AKF67" s="19"/>
      <c r="AKG67" s="19"/>
      <c r="AKH67" s="19"/>
      <c r="AKI67" s="19"/>
      <c r="AKJ67" s="19"/>
      <c r="AKK67" s="19"/>
      <c r="AKL67" s="19"/>
      <c r="AKM67" s="19"/>
      <c r="AKN67" s="19"/>
      <c r="AKO67" s="19"/>
      <c r="AKP67" s="19"/>
      <c r="AKQ67" s="19"/>
      <c r="AKR67" s="19"/>
      <c r="AKS67" s="19"/>
      <c r="AKT67" s="19"/>
      <c r="AKU67" s="19"/>
      <c r="AKV67" s="19"/>
      <c r="AKW67" s="19"/>
      <c r="AKX67" s="19"/>
      <c r="AKY67" s="19"/>
      <c r="AKZ67" s="19"/>
      <c r="ALA67" s="19"/>
      <c r="ALB67" s="19"/>
      <c r="ALC67" s="19"/>
      <c r="ALD67" s="19"/>
      <c r="ALE67" s="19"/>
      <c r="ALF67" s="19"/>
      <c r="ALG67" s="19"/>
      <c r="ALH67" s="19"/>
      <c r="ALI67" s="19"/>
      <c r="ALJ67" s="19"/>
      <c r="ALK67" s="19"/>
      <c r="ALL67" s="19"/>
      <c r="ALM67" s="19"/>
      <c r="ALN67" s="19"/>
      <c r="ALO67" s="19"/>
      <c r="ALP67" s="19"/>
      <c r="ALQ67" s="19"/>
      <c r="ALR67" s="19"/>
      <c r="ALS67" s="19"/>
      <c r="ALT67" s="19"/>
      <c r="ALU67" s="19"/>
      <c r="ALV67" s="19"/>
      <c r="ALW67" s="19"/>
      <c r="ALX67" s="19"/>
      <c r="ALY67" s="19"/>
      <c r="ALZ67" s="19"/>
    </row>
    <row r="68" spans="1:1014" s="8" customFormat="1" x14ac:dyDescent="0.3">
      <c r="A68" s="9"/>
      <c r="B68" s="9"/>
      <c r="C68" s="21"/>
      <c r="D68" s="9"/>
      <c r="E68" s="9"/>
      <c r="F68" s="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  <c r="BX68" s="19"/>
      <c r="BY68" s="19"/>
      <c r="BZ68" s="19"/>
      <c r="CA68" s="19"/>
      <c r="CB68" s="19"/>
      <c r="CC68" s="19"/>
      <c r="CD68" s="19"/>
      <c r="CE68" s="19"/>
      <c r="CF68" s="19"/>
      <c r="CG68" s="19"/>
      <c r="CH68" s="19"/>
      <c r="CI68" s="19"/>
      <c r="CJ68" s="19"/>
      <c r="CK68" s="19"/>
      <c r="CL68" s="19"/>
      <c r="CM68" s="19"/>
      <c r="CN68" s="19"/>
      <c r="CO68" s="19"/>
      <c r="CP68" s="19"/>
      <c r="CQ68" s="19"/>
      <c r="CR68" s="19"/>
      <c r="CS68" s="19"/>
      <c r="CT68" s="19"/>
      <c r="CU68" s="19"/>
      <c r="CV68" s="19"/>
      <c r="CW68" s="19"/>
      <c r="CX68" s="19"/>
      <c r="CY68" s="19"/>
      <c r="CZ68" s="19"/>
      <c r="DA68" s="19"/>
      <c r="DB68" s="19"/>
      <c r="DC68" s="19"/>
      <c r="DD68" s="19"/>
      <c r="DE68" s="19"/>
      <c r="DF68" s="19"/>
      <c r="DG68" s="19"/>
      <c r="DH68" s="19"/>
      <c r="DI68" s="19"/>
      <c r="DJ68" s="19"/>
      <c r="DK68" s="19"/>
      <c r="DL68" s="19"/>
      <c r="DM68" s="19"/>
      <c r="DN68" s="19"/>
      <c r="DO68" s="19"/>
      <c r="DP68" s="19"/>
      <c r="DQ68" s="19"/>
      <c r="DR68" s="19"/>
      <c r="DS68" s="19"/>
      <c r="DT68" s="19"/>
      <c r="DU68" s="19"/>
      <c r="DV68" s="19"/>
      <c r="DW68" s="19"/>
      <c r="DX68" s="19"/>
      <c r="DY68" s="19"/>
      <c r="DZ68" s="19"/>
      <c r="EA68" s="19"/>
      <c r="EB68" s="19"/>
      <c r="EC68" s="19"/>
      <c r="ED68" s="19"/>
      <c r="EE68" s="19"/>
      <c r="EF68" s="19"/>
      <c r="EG68" s="19"/>
      <c r="EH68" s="19"/>
      <c r="EI68" s="19"/>
      <c r="EJ68" s="19"/>
      <c r="EK68" s="19"/>
      <c r="EL68" s="19"/>
      <c r="EM68" s="19"/>
      <c r="EN68" s="19"/>
      <c r="EO68" s="19"/>
      <c r="EP68" s="19"/>
      <c r="EQ68" s="19"/>
      <c r="ER68" s="19"/>
      <c r="ES68" s="19"/>
      <c r="ET68" s="19"/>
      <c r="EU68" s="19"/>
      <c r="EV68" s="19"/>
      <c r="EW68" s="19"/>
      <c r="EX68" s="19"/>
      <c r="EY68" s="19"/>
      <c r="EZ68" s="19"/>
      <c r="FA68" s="19"/>
      <c r="FB68" s="19"/>
      <c r="FC68" s="19"/>
      <c r="FD68" s="19"/>
      <c r="FE68" s="19"/>
      <c r="FF68" s="19"/>
      <c r="FG68" s="19"/>
      <c r="FH68" s="19"/>
      <c r="FI68" s="19"/>
      <c r="FJ68" s="19"/>
      <c r="FK68" s="19"/>
      <c r="FL68" s="19"/>
      <c r="FM68" s="19"/>
      <c r="FN68" s="19"/>
      <c r="FO68" s="19"/>
      <c r="FP68" s="19"/>
      <c r="FQ68" s="19"/>
      <c r="FR68" s="19"/>
      <c r="FS68" s="19"/>
      <c r="FT68" s="19"/>
      <c r="FU68" s="19"/>
      <c r="FV68" s="19"/>
      <c r="FW68" s="19"/>
      <c r="FX68" s="19"/>
      <c r="FY68" s="19"/>
      <c r="FZ68" s="19"/>
      <c r="GA68" s="19"/>
      <c r="GB68" s="19"/>
      <c r="GC68" s="19"/>
      <c r="GD68" s="19"/>
      <c r="GE68" s="19"/>
      <c r="GF68" s="19"/>
      <c r="GG68" s="19"/>
      <c r="GH68" s="19"/>
      <c r="GI68" s="19"/>
      <c r="GJ68" s="19"/>
      <c r="GK68" s="19"/>
      <c r="GL68" s="19"/>
      <c r="GM68" s="19"/>
      <c r="GN68" s="19"/>
      <c r="GO68" s="19"/>
      <c r="GP68" s="19"/>
      <c r="GQ68" s="19"/>
      <c r="GR68" s="19"/>
      <c r="GS68" s="19"/>
      <c r="GT68" s="19"/>
      <c r="GU68" s="19"/>
      <c r="GV68" s="19"/>
      <c r="GW68" s="19"/>
      <c r="GX68" s="19"/>
      <c r="GY68" s="19"/>
      <c r="GZ68" s="19"/>
      <c r="HA68" s="19"/>
      <c r="HB68" s="19"/>
      <c r="HC68" s="19"/>
      <c r="HD68" s="19"/>
      <c r="HE68" s="19"/>
      <c r="HF68" s="19"/>
      <c r="HG68" s="19"/>
      <c r="HH68" s="19"/>
      <c r="HI68" s="19"/>
      <c r="HJ68" s="19"/>
      <c r="HK68" s="19"/>
      <c r="HL68" s="19"/>
      <c r="HM68" s="19"/>
      <c r="HN68" s="19"/>
      <c r="HO68" s="19"/>
      <c r="HP68" s="19"/>
      <c r="HQ68" s="19"/>
      <c r="HR68" s="19"/>
      <c r="HS68" s="19"/>
      <c r="HT68" s="19"/>
      <c r="HU68" s="19"/>
      <c r="HV68" s="19"/>
      <c r="HW68" s="19"/>
      <c r="HX68" s="19"/>
      <c r="HY68" s="19"/>
      <c r="HZ68" s="19"/>
      <c r="IA68" s="19"/>
      <c r="IB68" s="19"/>
      <c r="IC68" s="19"/>
      <c r="ID68" s="19"/>
      <c r="IE68" s="19"/>
      <c r="IF68" s="19"/>
      <c r="IG68" s="19"/>
      <c r="IH68" s="19"/>
      <c r="II68" s="19"/>
      <c r="IJ68" s="19"/>
      <c r="IK68" s="19"/>
      <c r="IL68" s="19"/>
      <c r="IM68" s="19"/>
      <c r="IN68" s="19"/>
      <c r="IO68" s="19"/>
      <c r="IP68" s="19"/>
      <c r="IQ68" s="19"/>
      <c r="IR68" s="19"/>
      <c r="IS68" s="19"/>
      <c r="IT68" s="19"/>
      <c r="IU68" s="19"/>
      <c r="IV68" s="19"/>
      <c r="IW68" s="19"/>
      <c r="IX68" s="19"/>
      <c r="IY68" s="19"/>
      <c r="IZ68" s="19"/>
      <c r="JA68" s="19"/>
      <c r="JB68" s="19"/>
      <c r="JC68" s="19"/>
      <c r="JD68" s="19"/>
      <c r="JE68" s="19"/>
      <c r="JF68" s="19"/>
      <c r="JG68" s="19"/>
      <c r="JH68" s="19"/>
      <c r="JI68" s="19"/>
      <c r="JJ68" s="19"/>
      <c r="JK68" s="19"/>
      <c r="JL68" s="19"/>
      <c r="JM68" s="19"/>
      <c r="JN68" s="19"/>
      <c r="JO68" s="19"/>
      <c r="JP68" s="19"/>
      <c r="JQ68" s="19"/>
      <c r="JR68" s="19"/>
      <c r="JS68" s="19"/>
      <c r="JT68" s="19"/>
      <c r="JU68" s="19"/>
      <c r="JV68" s="19"/>
      <c r="JW68" s="19"/>
      <c r="JX68" s="19"/>
      <c r="JY68" s="19"/>
      <c r="JZ68" s="19"/>
      <c r="KA68" s="19"/>
      <c r="KB68" s="19"/>
      <c r="KC68" s="19"/>
      <c r="KD68" s="19"/>
      <c r="KE68" s="19"/>
      <c r="KF68" s="19"/>
      <c r="KG68" s="19"/>
      <c r="KH68" s="19"/>
      <c r="KI68" s="19"/>
      <c r="KJ68" s="19"/>
      <c r="KK68" s="19"/>
      <c r="KL68" s="19"/>
      <c r="KM68" s="19"/>
      <c r="KN68" s="19"/>
      <c r="KO68" s="19"/>
      <c r="KP68" s="19"/>
      <c r="KQ68" s="19"/>
      <c r="KR68" s="19"/>
      <c r="KS68" s="19"/>
      <c r="KT68" s="19"/>
      <c r="KU68" s="19"/>
      <c r="KV68" s="19"/>
      <c r="KW68" s="19"/>
      <c r="KX68" s="19"/>
      <c r="KY68" s="19"/>
      <c r="KZ68" s="19"/>
      <c r="LA68" s="19"/>
      <c r="LB68" s="19"/>
      <c r="LC68" s="19"/>
      <c r="LD68" s="19"/>
      <c r="LE68" s="19"/>
      <c r="LF68" s="19"/>
      <c r="LG68" s="19"/>
      <c r="LH68" s="19"/>
      <c r="LI68" s="19"/>
      <c r="LJ68" s="19"/>
      <c r="LK68" s="19"/>
      <c r="LL68" s="19"/>
      <c r="LM68" s="19"/>
      <c r="LN68" s="19"/>
      <c r="LO68" s="19"/>
      <c r="LP68" s="19"/>
      <c r="LQ68" s="19"/>
      <c r="LR68" s="19"/>
      <c r="LS68" s="19"/>
      <c r="LT68" s="19"/>
      <c r="LU68" s="19"/>
      <c r="LV68" s="19"/>
      <c r="LW68" s="19"/>
      <c r="LX68" s="19"/>
      <c r="LY68" s="19"/>
      <c r="LZ68" s="19"/>
      <c r="MA68" s="19"/>
      <c r="MB68" s="19"/>
      <c r="MC68" s="19"/>
      <c r="MD68" s="19"/>
      <c r="ME68" s="19"/>
      <c r="MF68" s="19"/>
      <c r="MG68" s="19"/>
      <c r="MH68" s="19"/>
      <c r="MI68" s="19"/>
      <c r="MJ68" s="19"/>
      <c r="MK68" s="19"/>
      <c r="ML68" s="19"/>
      <c r="MM68" s="19"/>
      <c r="MN68" s="19"/>
      <c r="MO68" s="19"/>
      <c r="MP68" s="19"/>
      <c r="MQ68" s="19"/>
      <c r="MR68" s="19"/>
      <c r="MS68" s="19"/>
      <c r="MT68" s="19"/>
      <c r="MU68" s="19"/>
      <c r="MV68" s="19"/>
      <c r="MW68" s="19"/>
      <c r="MX68" s="19"/>
      <c r="MY68" s="19"/>
      <c r="MZ68" s="19"/>
      <c r="NA68" s="19"/>
      <c r="NB68" s="19"/>
      <c r="NC68" s="19"/>
      <c r="ND68" s="19"/>
      <c r="NE68" s="19"/>
      <c r="NF68" s="19"/>
      <c r="NG68" s="19"/>
      <c r="NH68" s="19"/>
      <c r="NI68" s="19"/>
      <c r="NJ68" s="19"/>
      <c r="NK68" s="19"/>
      <c r="NL68" s="19"/>
      <c r="NM68" s="19"/>
      <c r="NN68" s="19"/>
      <c r="NO68" s="19"/>
      <c r="NP68" s="19"/>
      <c r="NQ68" s="19"/>
      <c r="NR68" s="19"/>
      <c r="NS68" s="19"/>
      <c r="NT68" s="19"/>
      <c r="NU68" s="19"/>
      <c r="NV68" s="19"/>
      <c r="NW68" s="19"/>
      <c r="NX68" s="19"/>
      <c r="NY68" s="19"/>
      <c r="NZ68" s="19"/>
      <c r="OA68" s="19"/>
      <c r="OB68" s="19"/>
      <c r="OC68" s="19"/>
      <c r="OD68" s="19"/>
      <c r="OE68" s="19"/>
      <c r="OF68" s="19"/>
      <c r="OG68" s="19"/>
      <c r="OH68" s="19"/>
      <c r="OI68" s="19"/>
      <c r="OJ68" s="19"/>
      <c r="OK68" s="19"/>
      <c r="OL68" s="19"/>
      <c r="OM68" s="19"/>
      <c r="ON68" s="19"/>
      <c r="OO68" s="19"/>
      <c r="OP68" s="19"/>
      <c r="OQ68" s="19"/>
      <c r="OR68" s="19"/>
      <c r="OS68" s="19"/>
      <c r="OT68" s="19"/>
      <c r="OU68" s="19"/>
      <c r="OV68" s="19"/>
      <c r="OW68" s="19"/>
      <c r="OX68" s="19"/>
      <c r="OY68" s="19"/>
      <c r="OZ68" s="19"/>
      <c r="PA68" s="19"/>
      <c r="PB68" s="19"/>
      <c r="PC68" s="19"/>
      <c r="PD68" s="19"/>
      <c r="PE68" s="19"/>
      <c r="PF68" s="19"/>
      <c r="PG68" s="19"/>
      <c r="PH68" s="19"/>
      <c r="PI68" s="19"/>
      <c r="PJ68" s="19"/>
      <c r="PK68" s="19"/>
      <c r="PL68" s="19"/>
      <c r="PM68" s="19"/>
      <c r="PN68" s="19"/>
      <c r="PO68" s="19"/>
      <c r="PP68" s="19"/>
      <c r="PQ68" s="19"/>
      <c r="PR68" s="19"/>
      <c r="PS68" s="19"/>
      <c r="PT68" s="19"/>
      <c r="PU68" s="19"/>
      <c r="PV68" s="19"/>
      <c r="PW68" s="19"/>
      <c r="PX68" s="19"/>
      <c r="PY68" s="19"/>
      <c r="PZ68" s="19"/>
      <c r="QA68" s="19"/>
      <c r="QB68" s="19"/>
      <c r="QC68" s="19"/>
      <c r="QD68" s="19"/>
      <c r="QE68" s="19"/>
      <c r="QF68" s="19"/>
      <c r="QG68" s="19"/>
      <c r="QH68" s="19"/>
      <c r="QI68" s="19"/>
      <c r="QJ68" s="19"/>
      <c r="QK68" s="19"/>
      <c r="QL68" s="19"/>
      <c r="QM68" s="19"/>
      <c r="QN68" s="19"/>
      <c r="QO68" s="19"/>
      <c r="QP68" s="19"/>
      <c r="QQ68" s="19"/>
      <c r="QR68" s="19"/>
      <c r="QS68" s="19"/>
      <c r="QT68" s="19"/>
      <c r="QU68" s="19"/>
      <c r="QV68" s="19"/>
      <c r="QW68" s="19"/>
      <c r="QX68" s="19"/>
      <c r="QY68" s="19"/>
      <c r="QZ68" s="19"/>
      <c r="RA68" s="19"/>
      <c r="RB68" s="19"/>
      <c r="RC68" s="19"/>
      <c r="RD68" s="19"/>
      <c r="RE68" s="19"/>
      <c r="RF68" s="19"/>
      <c r="RG68" s="19"/>
      <c r="RH68" s="19"/>
      <c r="RI68" s="19"/>
      <c r="RJ68" s="19"/>
      <c r="RK68" s="19"/>
      <c r="RL68" s="19"/>
      <c r="RM68" s="19"/>
      <c r="RN68" s="19"/>
      <c r="RO68" s="19"/>
      <c r="RP68" s="19"/>
      <c r="RQ68" s="19"/>
      <c r="RR68" s="19"/>
      <c r="RS68" s="19"/>
      <c r="RT68" s="19"/>
      <c r="RU68" s="19"/>
      <c r="RV68" s="19"/>
      <c r="RW68" s="19"/>
      <c r="RX68" s="19"/>
      <c r="RY68" s="19"/>
      <c r="RZ68" s="19"/>
      <c r="SA68" s="19"/>
      <c r="SB68" s="19"/>
      <c r="SC68" s="19"/>
      <c r="SD68" s="19"/>
      <c r="SE68" s="19"/>
      <c r="SF68" s="19"/>
      <c r="SG68" s="19"/>
      <c r="SH68" s="19"/>
      <c r="SI68" s="19"/>
      <c r="SJ68" s="19"/>
      <c r="SK68" s="19"/>
      <c r="SL68" s="19"/>
      <c r="SM68" s="19"/>
      <c r="SN68" s="19"/>
      <c r="SO68" s="19"/>
      <c r="SP68" s="19"/>
      <c r="SQ68" s="19"/>
      <c r="SR68" s="19"/>
      <c r="SS68" s="19"/>
      <c r="ST68" s="19"/>
      <c r="SU68" s="19"/>
      <c r="SV68" s="19"/>
      <c r="SW68" s="19"/>
      <c r="SX68" s="19"/>
      <c r="SY68" s="19"/>
      <c r="SZ68" s="19"/>
      <c r="TA68" s="19"/>
      <c r="TB68" s="19"/>
      <c r="TC68" s="19"/>
      <c r="TD68" s="19"/>
      <c r="TE68" s="19"/>
      <c r="TF68" s="19"/>
      <c r="TG68" s="19"/>
      <c r="TH68" s="19"/>
      <c r="TI68" s="19"/>
      <c r="TJ68" s="19"/>
      <c r="TK68" s="19"/>
      <c r="TL68" s="19"/>
      <c r="TM68" s="19"/>
      <c r="TN68" s="19"/>
      <c r="TO68" s="19"/>
      <c r="TP68" s="19"/>
      <c r="TQ68" s="19"/>
      <c r="TR68" s="19"/>
      <c r="TS68" s="19"/>
      <c r="TT68" s="19"/>
      <c r="TU68" s="19"/>
      <c r="TV68" s="19"/>
      <c r="TW68" s="19"/>
      <c r="TX68" s="19"/>
      <c r="TY68" s="19"/>
      <c r="TZ68" s="19"/>
      <c r="UA68" s="19"/>
      <c r="UB68" s="19"/>
      <c r="UC68" s="19"/>
      <c r="UD68" s="19"/>
      <c r="UE68" s="19"/>
      <c r="UF68" s="19"/>
      <c r="UG68" s="19"/>
      <c r="UH68" s="19"/>
      <c r="UI68" s="19"/>
      <c r="UJ68" s="19"/>
      <c r="UK68" s="19"/>
      <c r="UL68" s="19"/>
      <c r="UM68" s="19"/>
      <c r="UN68" s="19"/>
      <c r="UO68" s="19"/>
      <c r="UP68" s="19"/>
      <c r="UQ68" s="19"/>
      <c r="UR68" s="19"/>
      <c r="US68" s="19"/>
      <c r="UT68" s="19"/>
      <c r="UU68" s="19"/>
      <c r="UV68" s="19"/>
      <c r="UW68" s="19"/>
      <c r="UX68" s="19"/>
      <c r="UY68" s="19"/>
      <c r="UZ68" s="19"/>
      <c r="VA68" s="19"/>
      <c r="VB68" s="19"/>
      <c r="VC68" s="19"/>
      <c r="VD68" s="19"/>
      <c r="VE68" s="19"/>
      <c r="VF68" s="19"/>
      <c r="VG68" s="19"/>
      <c r="VH68" s="19"/>
      <c r="VI68" s="19"/>
      <c r="VJ68" s="19"/>
      <c r="VK68" s="19"/>
      <c r="VL68" s="19"/>
      <c r="VM68" s="19"/>
      <c r="VN68" s="19"/>
      <c r="VO68" s="19"/>
      <c r="VP68" s="19"/>
      <c r="VQ68" s="19"/>
      <c r="VR68" s="19"/>
      <c r="VS68" s="19"/>
      <c r="VT68" s="19"/>
      <c r="VU68" s="19"/>
      <c r="VV68" s="19"/>
      <c r="VW68" s="19"/>
      <c r="VX68" s="19"/>
      <c r="VY68" s="19"/>
      <c r="VZ68" s="19"/>
      <c r="WA68" s="19"/>
      <c r="WB68" s="19"/>
      <c r="WC68" s="19"/>
      <c r="WD68" s="19"/>
      <c r="WE68" s="19"/>
      <c r="WF68" s="19"/>
      <c r="WG68" s="19"/>
      <c r="WH68" s="19"/>
      <c r="WI68" s="19"/>
      <c r="WJ68" s="19"/>
      <c r="WK68" s="19"/>
      <c r="WL68" s="19"/>
      <c r="WM68" s="19"/>
      <c r="WN68" s="19"/>
      <c r="WO68" s="19"/>
      <c r="WP68" s="19"/>
      <c r="WQ68" s="19"/>
      <c r="WR68" s="19"/>
      <c r="WS68" s="19"/>
      <c r="WT68" s="19"/>
      <c r="WU68" s="19"/>
      <c r="WV68" s="19"/>
      <c r="WW68" s="19"/>
      <c r="WX68" s="19"/>
      <c r="WY68" s="19"/>
      <c r="WZ68" s="19"/>
      <c r="XA68" s="19"/>
      <c r="XB68" s="19"/>
      <c r="XC68" s="19"/>
      <c r="XD68" s="19"/>
      <c r="XE68" s="19"/>
      <c r="XF68" s="19"/>
      <c r="XG68" s="19"/>
      <c r="XH68" s="19"/>
      <c r="XI68" s="19"/>
      <c r="XJ68" s="19"/>
      <c r="XK68" s="19"/>
      <c r="XL68" s="19"/>
      <c r="XM68" s="19"/>
      <c r="XN68" s="19"/>
      <c r="XO68" s="19"/>
      <c r="XP68" s="19"/>
      <c r="XQ68" s="19"/>
      <c r="XR68" s="19"/>
      <c r="XS68" s="19"/>
      <c r="XT68" s="19"/>
      <c r="XU68" s="19"/>
      <c r="XV68" s="19"/>
      <c r="XW68" s="19"/>
      <c r="XX68" s="19"/>
      <c r="XY68" s="19"/>
      <c r="XZ68" s="19"/>
      <c r="YA68" s="19"/>
      <c r="YB68" s="19"/>
      <c r="YC68" s="19"/>
      <c r="YD68" s="19"/>
      <c r="YE68" s="19"/>
      <c r="YF68" s="19"/>
      <c r="YG68" s="19"/>
      <c r="YH68" s="19"/>
      <c r="YI68" s="19"/>
      <c r="YJ68" s="19"/>
      <c r="YK68" s="19"/>
      <c r="YL68" s="19"/>
      <c r="YM68" s="19"/>
      <c r="YN68" s="19"/>
      <c r="YO68" s="19"/>
      <c r="YP68" s="19"/>
      <c r="YQ68" s="19"/>
      <c r="YR68" s="19"/>
      <c r="YS68" s="19"/>
      <c r="YT68" s="19"/>
      <c r="YU68" s="19"/>
      <c r="YV68" s="19"/>
      <c r="YW68" s="19"/>
      <c r="YX68" s="19"/>
      <c r="YY68" s="19"/>
      <c r="YZ68" s="19"/>
      <c r="ZA68" s="19"/>
      <c r="ZB68" s="19"/>
      <c r="ZC68" s="19"/>
      <c r="ZD68" s="19"/>
      <c r="ZE68" s="19"/>
      <c r="ZF68" s="19"/>
      <c r="ZG68" s="19"/>
      <c r="ZH68" s="19"/>
      <c r="ZI68" s="19"/>
      <c r="ZJ68" s="19"/>
      <c r="ZK68" s="19"/>
      <c r="ZL68" s="19"/>
      <c r="ZM68" s="19"/>
      <c r="ZN68" s="19"/>
      <c r="ZO68" s="19"/>
      <c r="ZP68" s="19"/>
      <c r="ZQ68" s="19"/>
      <c r="ZR68" s="19"/>
      <c r="ZS68" s="19"/>
      <c r="ZT68" s="19"/>
      <c r="ZU68" s="19"/>
      <c r="ZV68" s="19"/>
      <c r="ZW68" s="19"/>
      <c r="ZX68" s="19"/>
      <c r="ZY68" s="19"/>
      <c r="ZZ68" s="19"/>
      <c r="AAA68" s="19"/>
      <c r="AAB68" s="19"/>
      <c r="AAC68" s="19"/>
      <c r="AAD68" s="19"/>
      <c r="AAE68" s="19"/>
      <c r="AAF68" s="19"/>
      <c r="AAG68" s="19"/>
      <c r="AAH68" s="19"/>
      <c r="AAI68" s="19"/>
      <c r="AAJ68" s="19"/>
      <c r="AAK68" s="19"/>
      <c r="AAL68" s="19"/>
      <c r="AAM68" s="19"/>
      <c r="AAN68" s="19"/>
      <c r="AAO68" s="19"/>
      <c r="AAP68" s="19"/>
      <c r="AAQ68" s="19"/>
      <c r="AAR68" s="19"/>
      <c r="AAS68" s="19"/>
      <c r="AAT68" s="19"/>
      <c r="AAU68" s="19"/>
      <c r="AAV68" s="19"/>
      <c r="AAW68" s="19"/>
      <c r="AAX68" s="19"/>
      <c r="AAY68" s="19"/>
      <c r="AAZ68" s="19"/>
      <c r="ABA68" s="19"/>
      <c r="ABB68" s="19"/>
      <c r="ABC68" s="19"/>
      <c r="ABD68" s="19"/>
      <c r="ABE68" s="19"/>
      <c r="ABF68" s="19"/>
      <c r="ABG68" s="19"/>
      <c r="ABH68" s="19"/>
      <c r="ABI68" s="19"/>
      <c r="ABJ68" s="19"/>
      <c r="ABK68" s="19"/>
      <c r="ABL68" s="19"/>
      <c r="ABM68" s="19"/>
      <c r="ABN68" s="19"/>
      <c r="ABO68" s="19"/>
      <c r="ABP68" s="19"/>
      <c r="ABQ68" s="19"/>
      <c r="ABR68" s="19"/>
      <c r="ABS68" s="19"/>
      <c r="ABT68" s="19"/>
      <c r="ABU68" s="19"/>
      <c r="ABV68" s="19"/>
      <c r="ABW68" s="19"/>
      <c r="ABX68" s="19"/>
      <c r="ABY68" s="19"/>
      <c r="ABZ68" s="19"/>
      <c r="ACA68" s="19"/>
      <c r="ACB68" s="19"/>
      <c r="ACC68" s="19"/>
      <c r="ACD68" s="19"/>
      <c r="ACE68" s="19"/>
      <c r="ACF68" s="19"/>
      <c r="ACG68" s="19"/>
      <c r="ACH68" s="19"/>
      <c r="ACI68" s="19"/>
      <c r="ACJ68" s="19"/>
      <c r="ACK68" s="19"/>
      <c r="ACL68" s="19"/>
      <c r="ACM68" s="19"/>
      <c r="ACN68" s="19"/>
      <c r="ACO68" s="19"/>
      <c r="ACP68" s="19"/>
      <c r="ACQ68" s="19"/>
      <c r="ACR68" s="19"/>
      <c r="ACS68" s="19"/>
      <c r="ACT68" s="19"/>
      <c r="ACU68" s="19"/>
      <c r="ACV68" s="19"/>
      <c r="ACW68" s="19"/>
      <c r="ACX68" s="19"/>
      <c r="ACY68" s="19"/>
      <c r="ACZ68" s="19"/>
      <c r="ADA68" s="19"/>
      <c r="ADB68" s="19"/>
      <c r="ADC68" s="19"/>
      <c r="ADD68" s="19"/>
      <c r="ADE68" s="19"/>
      <c r="ADF68" s="19"/>
      <c r="ADG68" s="19"/>
      <c r="ADH68" s="19"/>
      <c r="ADI68" s="19"/>
      <c r="ADJ68" s="19"/>
      <c r="ADK68" s="19"/>
      <c r="ADL68" s="19"/>
      <c r="ADM68" s="19"/>
      <c r="ADN68" s="19"/>
      <c r="ADO68" s="19"/>
      <c r="ADP68" s="19"/>
      <c r="ADQ68" s="19"/>
      <c r="ADR68" s="19"/>
      <c r="ADS68" s="19"/>
      <c r="ADT68" s="19"/>
      <c r="ADU68" s="19"/>
      <c r="ADV68" s="19"/>
      <c r="ADW68" s="19"/>
      <c r="ADX68" s="19"/>
      <c r="ADY68" s="19"/>
      <c r="ADZ68" s="19"/>
      <c r="AEA68" s="19"/>
      <c r="AEB68" s="19"/>
      <c r="AEC68" s="19"/>
      <c r="AED68" s="19"/>
      <c r="AEE68" s="19"/>
      <c r="AEF68" s="19"/>
      <c r="AEG68" s="19"/>
      <c r="AEH68" s="19"/>
      <c r="AEI68" s="19"/>
      <c r="AEJ68" s="19"/>
      <c r="AEK68" s="19"/>
      <c r="AEL68" s="19"/>
      <c r="AEM68" s="19"/>
      <c r="AEN68" s="19"/>
      <c r="AEO68" s="19"/>
      <c r="AEP68" s="19"/>
      <c r="AEQ68" s="19"/>
      <c r="AER68" s="19"/>
      <c r="AES68" s="19"/>
      <c r="AET68" s="19"/>
      <c r="AEU68" s="19"/>
      <c r="AEV68" s="19"/>
      <c r="AEW68" s="19"/>
      <c r="AEX68" s="19"/>
      <c r="AEY68" s="19"/>
      <c r="AEZ68" s="19"/>
      <c r="AFA68" s="19"/>
      <c r="AFB68" s="19"/>
      <c r="AFC68" s="19"/>
      <c r="AFD68" s="19"/>
      <c r="AFE68" s="19"/>
      <c r="AFF68" s="19"/>
      <c r="AFG68" s="19"/>
      <c r="AFH68" s="19"/>
      <c r="AFI68" s="19"/>
      <c r="AFJ68" s="19"/>
      <c r="AFK68" s="19"/>
      <c r="AFL68" s="19"/>
      <c r="AFM68" s="19"/>
      <c r="AFN68" s="19"/>
      <c r="AFO68" s="19"/>
      <c r="AFP68" s="19"/>
      <c r="AFQ68" s="19"/>
      <c r="AFR68" s="19"/>
      <c r="AFS68" s="19"/>
      <c r="AFT68" s="19"/>
      <c r="AFU68" s="19"/>
      <c r="AFV68" s="19"/>
      <c r="AFW68" s="19"/>
      <c r="AFX68" s="19"/>
      <c r="AFY68" s="19"/>
      <c r="AFZ68" s="19"/>
      <c r="AGA68" s="19"/>
      <c r="AGB68" s="19"/>
      <c r="AGC68" s="19"/>
      <c r="AGD68" s="19"/>
      <c r="AGE68" s="19"/>
      <c r="AGF68" s="19"/>
      <c r="AGG68" s="19"/>
      <c r="AGH68" s="19"/>
      <c r="AGI68" s="19"/>
      <c r="AGJ68" s="19"/>
      <c r="AGK68" s="19"/>
      <c r="AGL68" s="19"/>
      <c r="AGM68" s="19"/>
      <c r="AGN68" s="19"/>
      <c r="AGO68" s="19"/>
      <c r="AGP68" s="19"/>
      <c r="AGQ68" s="19"/>
      <c r="AGR68" s="19"/>
      <c r="AGS68" s="19"/>
      <c r="AGT68" s="19"/>
      <c r="AGU68" s="19"/>
      <c r="AGV68" s="19"/>
      <c r="AGW68" s="19"/>
      <c r="AGX68" s="19"/>
      <c r="AGY68" s="19"/>
      <c r="AGZ68" s="19"/>
      <c r="AHA68" s="19"/>
      <c r="AHB68" s="19"/>
      <c r="AHC68" s="19"/>
      <c r="AHD68" s="19"/>
      <c r="AHE68" s="19"/>
      <c r="AHF68" s="19"/>
      <c r="AHG68" s="19"/>
      <c r="AHH68" s="19"/>
      <c r="AHI68" s="19"/>
      <c r="AHJ68" s="19"/>
      <c r="AHK68" s="19"/>
      <c r="AHL68" s="19"/>
      <c r="AHM68" s="19"/>
      <c r="AHN68" s="19"/>
      <c r="AHO68" s="19"/>
      <c r="AHP68" s="19"/>
      <c r="AHQ68" s="19"/>
      <c r="AHR68" s="19"/>
      <c r="AHS68" s="19"/>
      <c r="AHT68" s="19"/>
      <c r="AHU68" s="19"/>
      <c r="AHV68" s="19"/>
      <c r="AHW68" s="19"/>
      <c r="AHX68" s="19"/>
      <c r="AHY68" s="19"/>
      <c r="AHZ68" s="19"/>
      <c r="AIA68" s="19"/>
      <c r="AIB68" s="19"/>
      <c r="AIC68" s="19"/>
      <c r="AID68" s="19"/>
      <c r="AIE68" s="19"/>
      <c r="AIF68" s="19"/>
      <c r="AIG68" s="19"/>
      <c r="AIH68" s="19"/>
      <c r="AII68" s="19"/>
      <c r="AIJ68" s="19"/>
      <c r="AIK68" s="19"/>
      <c r="AIL68" s="19"/>
      <c r="AIM68" s="19"/>
      <c r="AIN68" s="19"/>
      <c r="AIO68" s="19"/>
      <c r="AIP68" s="19"/>
      <c r="AIQ68" s="19"/>
      <c r="AIR68" s="19"/>
      <c r="AIS68" s="19"/>
      <c r="AIT68" s="19"/>
      <c r="AIU68" s="19"/>
      <c r="AIV68" s="19"/>
      <c r="AIW68" s="19"/>
      <c r="AIX68" s="19"/>
      <c r="AIY68" s="19"/>
      <c r="AIZ68" s="19"/>
      <c r="AJA68" s="19"/>
      <c r="AJB68" s="19"/>
      <c r="AJC68" s="19"/>
      <c r="AJD68" s="19"/>
      <c r="AJE68" s="19"/>
      <c r="AJF68" s="19"/>
      <c r="AJG68" s="19"/>
      <c r="AJH68" s="19"/>
      <c r="AJI68" s="19"/>
      <c r="AJJ68" s="19"/>
      <c r="AJK68" s="19"/>
      <c r="AJL68" s="19"/>
      <c r="AJM68" s="19"/>
      <c r="AJN68" s="19"/>
      <c r="AJO68" s="19"/>
      <c r="AJP68" s="19"/>
      <c r="AJQ68" s="19"/>
      <c r="AJR68" s="19"/>
      <c r="AJS68" s="19"/>
      <c r="AJT68" s="19"/>
      <c r="AJU68" s="19"/>
      <c r="AJV68" s="19"/>
      <c r="AJW68" s="19"/>
      <c r="AJX68" s="19"/>
      <c r="AJY68" s="19"/>
      <c r="AJZ68" s="19"/>
      <c r="AKA68" s="19"/>
      <c r="AKB68" s="19"/>
      <c r="AKC68" s="19"/>
      <c r="AKD68" s="19"/>
      <c r="AKE68" s="19"/>
      <c r="AKF68" s="19"/>
      <c r="AKG68" s="19"/>
      <c r="AKH68" s="19"/>
      <c r="AKI68" s="19"/>
      <c r="AKJ68" s="19"/>
      <c r="AKK68" s="19"/>
      <c r="AKL68" s="19"/>
      <c r="AKM68" s="19"/>
      <c r="AKN68" s="19"/>
      <c r="AKO68" s="19"/>
      <c r="AKP68" s="19"/>
      <c r="AKQ68" s="19"/>
      <c r="AKR68" s="19"/>
      <c r="AKS68" s="19"/>
      <c r="AKT68" s="19"/>
      <c r="AKU68" s="19"/>
      <c r="AKV68" s="19"/>
      <c r="AKW68" s="19"/>
      <c r="AKX68" s="19"/>
      <c r="AKY68" s="19"/>
      <c r="AKZ68" s="19"/>
      <c r="ALA68" s="19"/>
      <c r="ALB68" s="19"/>
      <c r="ALC68" s="19"/>
      <c r="ALD68" s="19"/>
      <c r="ALE68" s="19"/>
      <c r="ALF68" s="19"/>
      <c r="ALG68" s="19"/>
      <c r="ALH68" s="19"/>
      <c r="ALI68" s="19"/>
      <c r="ALJ68" s="19"/>
      <c r="ALK68" s="19"/>
      <c r="ALL68" s="19"/>
      <c r="ALM68" s="19"/>
      <c r="ALN68" s="19"/>
      <c r="ALO68" s="19"/>
      <c r="ALP68" s="19"/>
      <c r="ALQ68" s="19"/>
      <c r="ALR68" s="19"/>
      <c r="ALS68" s="19"/>
      <c r="ALT68" s="19"/>
      <c r="ALU68" s="19"/>
      <c r="ALV68" s="19"/>
      <c r="ALW68" s="19"/>
      <c r="ALX68" s="19"/>
      <c r="ALY68" s="19"/>
      <c r="ALZ68" s="19"/>
    </row>
    <row r="69" spans="1:1014" x14ac:dyDescent="0.3">
      <c r="ALU69" s="9"/>
      <c r="ALV69" s="9"/>
      <c r="ALW69" s="9"/>
      <c r="ALX69" s="9"/>
      <c r="ALY69" s="9"/>
      <c r="ALZ69" s="9"/>
    </row>
    <row r="70" spans="1:1014" x14ac:dyDescent="0.3">
      <c r="A70" s="11"/>
      <c r="B70" s="74"/>
      <c r="C70" s="75"/>
      <c r="D70" s="63" t="s">
        <v>74</v>
      </c>
      <c r="E70" s="76"/>
      <c r="F70" s="75"/>
      <c r="G70" s="77"/>
      <c r="H70" s="74"/>
      <c r="I70" s="75"/>
      <c r="J70" s="75"/>
      <c r="K70" s="76">
        <v>43919</v>
      </c>
      <c r="L70" s="75"/>
      <c r="M70" s="75"/>
      <c r="N70" s="77"/>
      <c r="ALU70" s="9"/>
      <c r="ALV70" s="9"/>
      <c r="ALW70" s="9"/>
      <c r="ALX70" s="9"/>
      <c r="ALY70" s="9"/>
      <c r="ALZ70" s="9"/>
    </row>
    <row r="71" spans="1:1014" x14ac:dyDescent="0.3">
      <c r="A71" s="12" t="s">
        <v>1</v>
      </c>
      <c r="B71" s="31" t="s">
        <v>14</v>
      </c>
      <c r="C71" s="37" t="s">
        <v>64</v>
      </c>
      <c r="D71" s="27" t="s">
        <v>15</v>
      </c>
      <c r="E71" s="37" t="s">
        <v>64</v>
      </c>
      <c r="F71" s="27" t="s">
        <v>63</v>
      </c>
      <c r="G71" s="44" t="s">
        <v>64</v>
      </c>
      <c r="H71" s="31" t="s">
        <v>14</v>
      </c>
      <c r="I71" s="37" t="s">
        <v>64</v>
      </c>
      <c r="J71" s="27" t="s">
        <v>15</v>
      </c>
      <c r="K71" s="37" t="s">
        <v>64</v>
      </c>
      <c r="L71" s="27" t="s">
        <v>16</v>
      </c>
      <c r="M71" s="27" t="s">
        <v>63</v>
      </c>
      <c r="N71" s="44" t="s">
        <v>64</v>
      </c>
      <c r="ALU71" s="9"/>
      <c r="ALV71" s="9"/>
      <c r="ALW71" s="9"/>
      <c r="ALX71" s="9"/>
      <c r="ALY71" s="9"/>
      <c r="ALZ71" s="9"/>
    </row>
    <row r="72" spans="1:1014" x14ac:dyDescent="0.3">
      <c r="A72" s="17" t="s">
        <v>2</v>
      </c>
      <c r="B72" s="60">
        <v>3896272</v>
      </c>
      <c r="C72" s="38">
        <f t="shared" ref="C72:C81" si="141">B72/B$83*100</f>
        <v>9.5108291758297003</v>
      </c>
      <c r="D72" s="60">
        <v>3692363</v>
      </c>
      <c r="E72" s="38">
        <f t="shared" ref="E72:E81" si="142">D72/D$83*100</f>
        <v>8.7803604264210353</v>
      </c>
      <c r="F72" s="55">
        <f t="shared" ref="F72:F81" si="143">SUM(B72+D72)</f>
        <v>7588635</v>
      </c>
      <c r="G72" s="45">
        <f t="shared" ref="G72:G81" si="144">F72/F$83*100</f>
        <v>9.1408178008143732</v>
      </c>
      <c r="H72" s="14"/>
      <c r="I72" s="38">
        <f t="shared" ref="I72:I81" si="145">H72/H$83*100</f>
        <v>0</v>
      </c>
      <c r="J72" s="15"/>
      <c r="K72" s="38">
        <f t="shared" ref="K72:K81" si="146">J72/J$83*100</f>
        <v>0</v>
      </c>
      <c r="L72" s="15"/>
      <c r="M72" s="15">
        <f t="shared" ref="M72:M81" si="147">SUM(H72+J72+L72)</f>
        <v>0</v>
      </c>
      <c r="N72" s="45">
        <f t="shared" ref="N72:N81" si="148">M72/M$83*100</f>
        <v>0</v>
      </c>
      <c r="ALU72" s="9"/>
      <c r="ALV72" s="9"/>
      <c r="ALW72" s="9"/>
      <c r="ALX72" s="9"/>
      <c r="ALY72" s="9"/>
      <c r="ALZ72" s="9"/>
    </row>
    <row r="73" spans="1:1014" x14ac:dyDescent="0.3">
      <c r="A73" s="17" t="s">
        <v>3</v>
      </c>
      <c r="B73" s="60">
        <v>3987129</v>
      </c>
      <c r="C73" s="38">
        <f t="shared" si="141"/>
        <v>9.7326117942989345</v>
      </c>
      <c r="D73" s="60">
        <v>3718528</v>
      </c>
      <c r="E73" s="38">
        <f t="shared" si="142"/>
        <v>8.8425802381127099</v>
      </c>
      <c r="F73" s="55">
        <f t="shared" si="143"/>
        <v>7705657</v>
      </c>
      <c r="G73" s="45">
        <f t="shared" si="144"/>
        <v>9.2817755330925618</v>
      </c>
      <c r="H73" s="14"/>
      <c r="I73" s="38">
        <f t="shared" si="145"/>
        <v>0</v>
      </c>
      <c r="J73" s="15"/>
      <c r="K73" s="38">
        <f t="shared" si="146"/>
        <v>0</v>
      </c>
      <c r="L73" s="15"/>
      <c r="M73" s="15">
        <f t="shared" si="147"/>
        <v>0</v>
      </c>
      <c r="N73" s="45">
        <f t="shared" si="148"/>
        <v>0</v>
      </c>
      <c r="ALU73" s="9"/>
      <c r="ALV73" s="9"/>
      <c r="ALW73" s="9"/>
      <c r="ALX73" s="9"/>
      <c r="ALY73" s="9"/>
      <c r="ALZ73" s="9"/>
    </row>
    <row r="74" spans="1:1014" x14ac:dyDescent="0.3">
      <c r="A74" s="17" t="s">
        <v>4</v>
      </c>
      <c r="B74" s="60">
        <v>5110948</v>
      </c>
      <c r="C74" s="38">
        <f t="shared" si="141"/>
        <v>12.475862402457645</v>
      </c>
      <c r="D74" s="60">
        <v>4689659</v>
      </c>
      <c r="E74" s="38">
        <f t="shared" si="142"/>
        <v>11.151909034135931</v>
      </c>
      <c r="F74" s="55">
        <f t="shared" si="143"/>
        <v>9800607</v>
      </c>
      <c r="G74" s="45">
        <f t="shared" si="144"/>
        <v>11.805227544134873</v>
      </c>
      <c r="H74" s="14"/>
      <c r="I74" s="38">
        <f t="shared" si="145"/>
        <v>0</v>
      </c>
      <c r="J74" s="15">
        <v>1</v>
      </c>
      <c r="K74" s="38">
        <f t="shared" si="146"/>
        <v>0.75757575757575757</v>
      </c>
      <c r="L74" s="15"/>
      <c r="M74" s="15">
        <f t="shared" si="147"/>
        <v>1</v>
      </c>
      <c r="N74" s="45">
        <f t="shared" si="148"/>
        <v>0.25773195876288657</v>
      </c>
      <c r="ALU74" s="9"/>
      <c r="ALV74" s="9"/>
      <c r="ALW74" s="9"/>
      <c r="ALX74" s="9"/>
      <c r="ALY74" s="9"/>
      <c r="ALZ74" s="9"/>
    </row>
    <row r="75" spans="1:1014" x14ac:dyDescent="0.3">
      <c r="A75" s="17" t="s">
        <v>5</v>
      </c>
      <c r="B75" s="60">
        <v>5437398</v>
      </c>
      <c r="C75" s="38">
        <f t="shared" si="141"/>
        <v>13.272729300982597</v>
      </c>
      <c r="D75" s="60">
        <v>5209047</v>
      </c>
      <c r="E75" s="38">
        <f t="shared" si="142"/>
        <v>12.387002615443611</v>
      </c>
      <c r="F75" s="55">
        <f t="shared" si="143"/>
        <v>10646445</v>
      </c>
      <c r="G75" s="45">
        <f t="shared" si="144"/>
        <v>12.824073627390325</v>
      </c>
      <c r="H75" s="14"/>
      <c r="I75" s="38">
        <f t="shared" si="145"/>
        <v>0</v>
      </c>
      <c r="J75" s="15"/>
      <c r="K75" s="38">
        <f t="shared" si="146"/>
        <v>0</v>
      </c>
      <c r="L75" s="15"/>
      <c r="M75" s="15">
        <f t="shared" si="147"/>
        <v>0</v>
      </c>
      <c r="N75" s="45">
        <f t="shared" si="148"/>
        <v>0</v>
      </c>
      <c r="ALU75" s="9"/>
      <c r="ALV75" s="9"/>
      <c r="ALW75" s="9"/>
      <c r="ALX75" s="9"/>
      <c r="ALY75" s="9"/>
      <c r="ALZ75" s="9"/>
    </row>
    <row r="76" spans="1:1014" x14ac:dyDescent="0.3">
      <c r="A76" s="17" t="s">
        <v>6</v>
      </c>
      <c r="B76" s="60">
        <v>5251175</v>
      </c>
      <c r="C76" s="38">
        <f t="shared" si="141"/>
        <v>12.818157561224558</v>
      </c>
      <c r="D76" s="60">
        <v>5175082</v>
      </c>
      <c r="E76" s="38">
        <f t="shared" si="142"/>
        <v>12.306234570188204</v>
      </c>
      <c r="F76" s="55">
        <f t="shared" si="143"/>
        <v>10426257</v>
      </c>
      <c r="G76" s="45">
        <f t="shared" si="144"/>
        <v>12.558848275278159</v>
      </c>
      <c r="H76" s="14">
        <v>4</v>
      </c>
      <c r="I76" s="38">
        <f t="shared" si="145"/>
        <v>1.5686274509803921</v>
      </c>
      <c r="J76" s="15">
        <v>1</v>
      </c>
      <c r="K76" s="38">
        <f t="shared" si="146"/>
        <v>0.75757575757575757</v>
      </c>
      <c r="L76" s="15"/>
      <c r="M76" s="15">
        <f t="shared" si="147"/>
        <v>5</v>
      </c>
      <c r="N76" s="45">
        <f t="shared" si="148"/>
        <v>1.2886597938144329</v>
      </c>
      <c r="ALU76" s="9"/>
      <c r="ALV76" s="9"/>
      <c r="ALW76" s="9"/>
      <c r="ALX76" s="9"/>
      <c r="ALY76" s="9"/>
      <c r="ALZ76" s="9"/>
    </row>
    <row r="77" spans="1:1014" x14ac:dyDescent="0.3">
      <c r="A77" s="17" t="s">
        <v>7</v>
      </c>
      <c r="B77" s="60">
        <v>6767896</v>
      </c>
      <c r="C77" s="38">
        <f t="shared" si="141"/>
        <v>16.520484898328743</v>
      </c>
      <c r="D77" s="60">
        <v>6706270</v>
      </c>
      <c r="E77" s="38">
        <f t="shared" si="142"/>
        <v>15.947366961724674</v>
      </c>
      <c r="F77" s="55">
        <f t="shared" si="143"/>
        <v>13474166</v>
      </c>
      <c r="G77" s="45">
        <f t="shared" si="144"/>
        <v>16.230177946880804</v>
      </c>
      <c r="H77" s="14">
        <v>12</v>
      </c>
      <c r="I77" s="38">
        <f t="shared" si="145"/>
        <v>4.7058823529411766</v>
      </c>
      <c r="J77" s="15">
        <v>3</v>
      </c>
      <c r="K77" s="38">
        <f t="shared" si="146"/>
        <v>2.2727272727272729</v>
      </c>
      <c r="L77" s="15"/>
      <c r="M77" s="15">
        <f t="shared" si="147"/>
        <v>15</v>
      </c>
      <c r="N77" s="45">
        <f t="shared" si="148"/>
        <v>3.865979381443299</v>
      </c>
      <c r="ALU77" s="9"/>
      <c r="ALV77" s="9"/>
      <c r="ALW77" s="9"/>
      <c r="ALX77" s="9"/>
      <c r="ALY77" s="9"/>
      <c r="ALZ77" s="9"/>
    </row>
    <row r="78" spans="1:1014" x14ac:dyDescent="0.3">
      <c r="A78" s="17" t="s">
        <v>8</v>
      </c>
      <c r="B78" s="60">
        <v>4987359</v>
      </c>
      <c r="C78" s="38">
        <f t="shared" si="141"/>
        <v>12.174180726483376</v>
      </c>
      <c r="D78" s="60">
        <v>5315052</v>
      </c>
      <c r="E78" s="38">
        <f t="shared" si="142"/>
        <v>12.639080243510723</v>
      </c>
      <c r="F78" s="55">
        <f t="shared" si="143"/>
        <v>10302411</v>
      </c>
      <c r="G78" s="45">
        <f t="shared" si="144"/>
        <v>12.409670758984429</v>
      </c>
      <c r="H78" s="14">
        <v>20</v>
      </c>
      <c r="I78" s="38">
        <f t="shared" si="145"/>
        <v>7.8431372549019605</v>
      </c>
      <c r="J78" s="15">
        <v>6</v>
      </c>
      <c r="K78" s="38">
        <f t="shared" si="146"/>
        <v>4.5454545454545459</v>
      </c>
      <c r="L78" s="25"/>
      <c r="M78" s="15">
        <f t="shared" si="147"/>
        <v>26</v>
      </c>
      <c r="N78" s="45">
        <f t="shared" si="148"/>
        <v>6.7010309278350517</v>
      </c>
      <c r="ALU78" s="9"/>
      <c r="ALV78" s="9"/>
      <c r="ALW78" s="9"/>
      <c r="ALX78" s="9"/>
      <c r="ALY78" s="9"/>
      <c r="ALZ78" s="9"/>
    </row>
    <row r="79" spans="1:1014" x14ac:dyDescent="0.3">
      <c r="A79" s="17" t="s">
        <v>9</v>
      </c>
      <c r="B79" s="60">
        <v>3503497</v>
      </c>
      <c r="C79" s="38">
        <f t="shared" si="141"/>
        <v>8.5520624548367845</v>
      </c>
      <c r="D79" s="60">
        <v>4182432</v>
      </c>
      <c r="E79" s="38">
        <f t="shared" si="142"/>
        <v>9.9457340513370394</v>
      </c>
      <c r="F79" s="55">
        <f t="shared" si="143"/>
        <v>7685929</v>
      </c>
      <c r="G79" s="45">
        <f t="shared" si="144"/>
        <v>9.2580123591390819</v>
      </c>
      <c r="H79" s="14">
        <v>69</v>
      </c>
      <c r="I79" s="38">
        <f t="shared" si="145"/>
        <v>27.058823529411764</v>
      </c>
      <c r="J79" s="15">
        <v>20</v>
      </c>
      <c r="K79" s="38">
        <f t="shared" si="146"/>
        <v>15.151515151515152</v>
      </c>
      <c r="L79" s="15"/>
      <c r="M79" s="15">
        <f t="shared" si="147"/>
        <v>89</v>
      </c>
      <c r="N79" s="45">
        <f t="shared" si="148"/>
        <v>22.938144329896907</v>
      </c>
      <c r="ALU79" s="9"/>
      <c r="ALV79" s="9"/>
      <c r="ALW79" s="9"/>
      <c r="ALX79" s="9"/>
      <c r="ALY79" s="9"/>
      <c r="ALZ79" s="9"/>
    </row>
    <row r="80" spans="1:1014" x14ac:dyDescent="0.3">
      <c r="A80" s="17" t="s">
        <v>10</v>
      </c>
      <c r="B80" s="60">
        <v>1817424</v>
      </c>
      <c r="C80" s="38">
        <f t="shared" si="141"/>
        <v>4.4363456155148091</v>
      </c>
      <c r="D80" s="60">
        <v>2776739</v>
      </c>
      <c r="E80" s="38">
        <f t="shared" si="142"/>
        <v>6.603026091990392</v>
      </c>
      <c r="F80" s="55">
        <f t="shared" si="143"/>
        <v>4594163</v>
      </c>
      <c r="G80" s="45">
        <f t="shared" si="144"/>
        <v>5.5338551571188708</v>
      </c>
      <c r="H80" s="14">
        <v>126</v>
      </c>
      <c r="I80" s="38">
        <f t="shared" si="145"/>
        <v>49.411764705882355</v>
      </c>
      <c r="J80" s="15">
        <v>81</v>
      </c>
      <c r="K80" s="38">
        <f t="shared" si="146"/>
        <v>61.363636363636367</v>
      </c>
      <c r="L80" s="29">
        <v>1</v>
      </c>
      <c r="M80" s="15">
        <f t="shared" si="147"/>
        <v>208</v>
      </c>
      <c r="N80" s="45">
        <f t="shared" si="148"/>
        <v>53.608247422680414</v>
      </c>
      <c r="ALU80" s="9"/>
      <c r="ALV80" s="9"/>
      <c r="ALW80" s="9"/>
      <c r="ALX80" s="9"/>
      <c r="ALY80" s="9"/>
      <c r="ALZ80" s="9"/>
    </row>
    <row r="81" spans="1:1014" x14ac:dyDescent="0.3">
      <c r="A81" s="17" t="s">
        <v>11</v>
      </c>
      <c r="B81" s="60">
        <v>207593</v>
      </c>
      <c r="C81" s="38">
        <f t="shared" si="141"/>
        <v>0.50673607004285515</v>
      </c>
      <c r="D81" s="60">
        <v>587350</v>
      </c>
      <c r="E81" s="38">
        <f t="shared" si="142"/>
        <v>1.3967057671356786</v>
      </c>
      <c r="F81" s="55">
        <f t="shared" si="143"/>
        <v>794943</v>
      </c>
      <c r="G81" s="45">
        <f t="shared" si="144"/>
        <v>0.95754099716652341</v>
      </c>
      <c r="H81" s="14">
        <v>24</v>
      </c>
      <c r="I81" s="38">
        <f t="shared" si="145"/>
        <v>9.4117647058823533</v>
      </c>
      <c r="J81" s="15">
        <v>20</v>
      </c>
      <c r="K81" s="38">
        <f t="shared" si="146"/>
        <v>15.151515151515152</v>
      </c>
      <c r="L81" s="43"/>
      <c r="M81" s="15">
        <f t="shared" si="147"/>
        <v>44</v>
      </c>
      <c r="N81" s="45">
        <f t="shared" si="148"/>
        <v>11.340206185567011</v>
      </c>
      <c r="ALU81" s="9"/>
      <c r="ALV81" s="9"/>
      <c r="ALW81" s="9"/>
      <c r="ALX81" s="9"/>
      <c r="ALY81" s="9"/>
      <c r="ALZ81" s="9"/>
    </row>
    <row r="82" spans="1:1014" x14ac:dyDescent="0.3">
      <c r="A82" s="17"/>
      <c r="B82" s="43"/>
      <c r="C82" s="43"/>
      <c r="D82" s="43"/>
      <c r="E82" s="43"/>
      <c r="F82" s="43"/>
      <c r="G82" s="48"/>
      <c r="H82" s="43"/>
      <c r="I82" s="43"/>
      <c r="J82" s="43"/>
      <c r="K82" s="43"/>
      <c r="L82" s="43"/>
      <c r="M82" s="43"/>
      <c r="N82" s="48"/>
      <c r="ALU82" s="9"/>
      <c r="ALV82" s="9"/>
      <c r="ALW82" s="9"/>
      <c r="ALX82" s="9"/>
      <c r="ALY82" s="9"/>
      <c r="ALZ82" s="9"/>
    </row>
    <row r="83" spans="1:1014" x14ac:dyDescent="0.3">
      <c r="A83" s="49" t="s">
        <v>62</v>
      </c>
      <c r="B83" s="59">
        <f t="shared" ref="B83:F83" si="149">SUM(B72:B81)</f>
        <v>40966691</v>
      </c>
      <c r="C83" s="40">
        <f t="shared" si="149"/>
        <v>100</v>
      </c>
      <c r="D83" s="56">
        <f t="shared" si="149"/>
        <v>42052522</v>
      </c>
      <c r="E83" s="40">
        <f t="shared" si="149"/>
        <v>100</v>
      </c>
      <c r="F83" s="56">
        <f t="shared" si="149"/>
        <v>83019213</v>
      </c>
      <c r="G83" s="47">
        <f>SUM(G72:G81)</f>
        <v>100</v>
      </c>
      <c r="H83" s="51">
        <f t="shared" ref="H83:N83" si="150">SUM(H72:H81)</f>
        <v>255</v>
      </c>
      <c r="I83" s="40">
        <f t="shared" si="150"/>
        <v>100</v>
      </c>
      <c r="J83" s="25">
        <f t="shared" si="150"/>
        <v>132</v>
      </c>
      <c r="K83" s="40">
        <f t="shared" si="150"/>
        <v>100</v>
      </c>
      <c r="L83" s="25">
        <f t="shared" si="150"/>
        <v>1</v>
      </c>
      <c r="M83" s="25">
        <f t="shared" si="150"/>
        <v>388</v>
      </c>
      <c r="N83" s="47">
        <f t="shared" si="150"/>
        <v>100</v>
      </c>
      <c r="ALU83" s="9"/>
      <c r="ALV83" s="9"/>
      <c r="ALW83" s="9"/>
      <c r="ALX83" s="9"/>
      <c r="ALY83" s="9"/>
      <c r="ALZ83" s="9"/>
    </row>
    <row r="84" spans="1:1014" x14ac:dyDescent="0.3">
      <c r="A84" s="50"/>
      <c r="B84" s="14"/>
      <c r="C84" s="28"/>
      <c r="D84" s="28"/>
      <c r="E84" s="28"/>
      <c r="F84" s="28"/>
      <c r="G84" s="30"/>
      <c r="H84" s="14"/>
      <c r="I84" s="28"/>
      <c r="J84" s="28"/>
      <c r="K84" s="28"/>
      <c r="L84" s="28"/>
      <c r="M84" s="28"/>
      <c r="N84" s="30"/>
      <c r="ALU84" s="9"/>
      <c r="ALV84" s="9"/>
      <c r="ALW84" s="9"/>
      <c r="ALX84" s="9"/>
      <c r="ALY84" s="9"/>
      <c r="ALZ84" s="9"/>
    </row>
    <row r="85" spans="1:1014" x14ac:dyDescent="0.3">
      <c r="A85" s="17" t="s">
        <v>16</v>
      </c>
      <c r="B85" s="15"/>
      <c r="C85" s="28"/>
      <c r="D85" s="28"/>
      <c r="E85" s="28"/>
      <c r="F85" s="15"/>
      <c r="G85" s="30"/>
      <c r="H85" s="15">
        <v>1</v>
      </c>
      <c r="I85" s="28"/>
      <c r="J85" s="28"/>
      <c r="K85" s="28"/>
      <c r="L85" s="28"/>
      <c r="M85" s="15">
        <f>SUM(H85+J85+L85)</f>
        <v>1</v>
      </c>
      <c r="N85" s="30"/>
      <c r="ALU85" s="9"/>
      <c r="ALV85" s="9"/>
      <c r="ALW85" s="9"/>
      <c r="ALX85" s="9"/>
      <c r="ALY85" s="9"/>
      <c r="ALZ85" s="9"/>
    </row>
    <row r="86" spans="1:1014" x14ac:dyDescent="0.3">
      <c r="A86" s="36" t="s">
        <v>12</v>
      </c>
      <c r="B86" s="57">
        <f>B83+B85</f>
        <v>40966691</v>
      </c>
      <c r="C86" s="34"/>
      <c r="D86" s="58">
        <f>D83+D85</f>
        <v>42052522</v>
      </c>
      <c r="E86" s="34"/>
      <c r="F86" s="58">
        <f>F83+F85</f>
        <v>83019213</v>
      </c>
      <c r="G86" s="35"/>
      <c r="H86" s="33">
        <f>H83+H85</f>
        <v>256</v>
      </c>
      <c r="I86" s="34"/>
      <c r="J86" s="34">
        <f>J83+J85</f>
        <v>132</v>
      </c>
      <c r="K86" s="34"/>
      <c r="L86" s="34">
        <f>L83+L85</f>
        <v>1</v>
      </c>
      <c r="M86" s="34">
        <f>M83+M85</f>
        <v>389</v>
      </c>
      <c r="N86" s="35"/>
      <c r="ALU86" s="9"/>
      <c r="ALV86" s="9"/>
      <c r="ALW86" s="9"/>
      <c r="ALX86" s="9"/>
      <c r="ALY86" s="9"/>
      <c r="ALZ86" s="9"/>
    </row>
    <row r="87" spans="1:1014" x14ac:dyDescent="0.3">
      <c r="A87" s="43"/>
      <c r="B87" s="80"/>
      <c r="C87" s="43"/>
      <c r="D87" s="80"/>
      <c r="E87" s="43"/>
      <c r="F87" s="80"/>
    </row>
    <row r="88" spans="1:1014" x14ac:dyDescent="0.3">
      <c r="A88" s="43"/>
      <c r="B88" s="80"/>
      <c r="C88" s="43"/>
      <c r="D88" s="80"/>
      <c r="E88" s="43"/>
      <c r="F88" s="80"/>
      <c r="L88" s="21"/>
    </row>
    <row r="89" spans="1:1014" x14ac:dyDescent="0.3">
      <c r="A89" s="19" t="s">
        <v>13</v>
      </c>
      <c r="B89" s="10"/>
      <c r="L89" s="21"/>
    </row>
    <row r="90" spans="1:1014" x14ac:dyDescent="0.3">
      <c r="A90" s="78" t="s">
        <v>72</v>
      </c>
      <c r="B90" s="79" t="s">
        <v>73</v>
      </c>
    </row>
    <row r="91" spans="1:1014" x14ac:dyDescent="0.3">
      <c r="A91" s="78"/>
      <c r="B91" s="9" t="s">
        <v>23</v>
      </c>
    </row>
    <row r="92" spans="1:1014" x14ac:dyDescent="0.3">
      <c r="A92" s="9" t="s">
        <v>18</v>
      </c>
      <c r="B92" s="9" t="s">
        <v>21</v>
      </c>
    </row>
    <row r="93" spans="1:1014" x14ac:dyDescent="0.3">
      <c r="B93" s="9" t="s">
        <v>20</v>
      </c>
    </row>
    <row r="94" spans="1:1014" x14ac:dyDescent="0.3">
      <c r="A94" s="9" t="s">
        <v>19</v>
      </c>
      <c r="B94" s="21" t="s">
        <v>17</v>
      </c>
    </row>
  </sheetData>
  <hyperlinks>
    <hyperlink ref="B94" r:id="rId1"/>
    <hyperlink ref="C66" r:id="rId2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Metadata</vt:lpstr>
      <vt:lpstr>Daily Report RKI_Data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2020-04-19T20:37:37Z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