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3840" windowHeight="1448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AJ15" i="2"/>
  <c r="AK9" i="2"/>
  <c r="AL15" i="2"/>
  <c r="AM9" i="2"/>
  <c r="AO9" i="2"/>
  <c r="AO10" i="2"/>
  <c r="AO11" i="2"/>
  <c r="AO12" i="2"/>
  <c r="AO13" i="2"/>
  <c r="AO15" i="2"/>
  <c r="AP9" i="2"/>
  <c r="AK10" i="2"/>
  <c r="AM10" i="2"/>
  <c r="AP10" i="2"/>
  <c r="AK11" i="2"/>
  <c r="AM11" i="2"/>
  <c r="AP11" i="2"/>
  <c r="AK12" i="2"/>
  <c r="AM12" i="2"/>
  <c r="AP12" i="2"/>
  <c r="AK13" i="2"/>
  <c r="AM13" i="2"/>
  <c r="AP13" i="2"/>
  <c r="AK15" i="2"/>
  <c r="AM15" i="2"/>
  <c r="AN15" i="2"/>
  <c r="AP15" i="2"/>
  <c r="AO17" i="2"/>
  <c r="AJ18" i="2"/>
  <c r="AL18" i="2"/>
  <c r="AN18" i="2"/>
  <c r="AO18" i="2"/>
  <c r="AV9" i="2"/>
  <c r="AV10" i="2"/>
  <c r="AV11" i="2"/>
  <c r="AV12" i="2"/>
  <c r="AV13" i="2"/>
  <c r="AV15" i="2"/>
  <c r="AV17" i="2"/>
  <c r="AV18" i="2"/>
  <c r="AU15" i="2"/>
  <c r="AU18" i="2"/>
  <c r="AS15" i="2"/>
  <c r="AS18" i="2"/>
  <c r="AQ15" i="2"/>
  <c r="AQ18" i="2"/>
  <c r="AW9" i="2"/>
  <c r="AW10" i="2"/>
  <c r="AW11" i="2"/>
  <c r="AW12" i="2"/>
  <c r="AW13" i="2"/>
  <c r="AW15" i="2"/>
  <c r="AT9" i="2"/>
  <c r="AT10" i="2"/>
  <c r="AT11" i="2"/>
  <c r="AT12" i="2"/>
  <c r="AT13" i="2"/>
  <c r="AT15" i="2"/>
  <c r="AR9" i="2"/>
  <c r="AR10" i="2"/>
  <c r="AR11" i="2"/>
  <c r="AR12" i="2"/>
  <c r="AR13" i="2"/>
  <c r="AR15" i="2"/>
  <c r="BC9" i="2"/>
  <c r="BC10" i="2"/>
  <c r="BC11" i="2"/>
  <c r="BC12" i="2"/>
  <c r="BC13" i="2"/>
  <c r="BC15" i="2"/>
  <c r="BC17" i="2"/>
  <c r="BC18" i="2"/>
  <c r="BB15" i="2"/>
  <c r="BB18" i="2"/>
  <c r="AZ15" i="2"/>
  <c r="AZ18" i="2"/>
  <c r="AX15" i="2"/>
  <c r="AX18" i="2"/>
  <c r="BD9" i="2"/>
  <c r="BD10" i="2"/>
  <c r="BD11" i="2"/>
  <c r="BD12" i="2"/>
  <c r="BD13" i="2"/>
  <c r="BD15" i="2"/>
  <c r="BA9" i="2"/>
  <c r="BA10" i="2"/>
  <c r="BA11" i="2"/>
  <c r="BA12" i="2"/>
  <c r="BA13" i="2"/>
  <c r="BA15" i="2"/>
  <c r="AY9" i="2"/>
  <c r="AY10" i="2"/>
  <c r="AY11" i="2"/>
  <c r="AY12" i="2"/>
  <c r="AY13" i="2"/>
  <c r="AY15" i="2"/>
  <c r="BJ9" i="2"/>
  <c r="BJ10" i="2"/>
  <c r="BJ11" i="2"/>
  <c r="BJ12" i="2"/>
  <c r="BJ13" i="2"/>
  <c r="BJ15" i="2"/>
  <c r="BJ17" i="2"/>
  <c r="BJ18" i="2"/>
  <c r="BI15" i="2"/>
  <c r="BI18" i="2"/>
  <c r="BG15" i="2"/>
  <c r="BG18" i="2"/>
  <c r="BE15" i="2"/>
  <c r="BE18" i="2"/>
  <c r="BK9" i="2"/>
  <c r="BK10" i="2"/>
  <c r="BK11" i="2"/>
  <c r="BK12" i="2"/>
  <c r="BK13" i="2"/>
  <c r="BK15" i="2"/>
  <c r="BH9" i="2"/>
  <c r="BH10" i="2"/>
  <c r="BH11" i="2"/>
  <c r="BH12" i="2"/>
  <c r="BH13" i="2"/>
  <c r="BH15" i="2"/>
  <c r="BF9" i="2"/>
  <c r="BF10" i="2"/>
  <c r="BF11" i="2"/>
  <c r="BF12" i="2"/>
  <c r="BF13" i="2"/>
  <c r="BF15" i="2"/>
  <c r="BQ9" i="2"/>
  <c r="BQ10" i="2"/>
  <c r="BQ11" i="2"/>
  <c r="BQ12" i="2"/>
  <c r="BQ13" i="2"/>
  <c r="BQ15" i="2"/>
  <c r="BQ17" i="2"/>
  <c r="BQ18" i="2"/>
  <c r="BP15" i="2"/>
  <c r="BP18" i="2"/>
  <c r="BN15" i="2"/>
  <c r="BN18" i="2"/>
  <c r="BL15" i="2"/>
  <c r="BL18" i="2"/>
  <c r="BR9" i="2"/>
  <c r="BR10" i="2"/>
  <c r="BR11" i="2"/>
  <c r="BR12" i="2"/>
  <c r="BR13" i="2"/>
  <c r="BR15" i="2"/>
  <c r="BO9" i="2"/>
  <c r="BO10" i="2"/>
  <c r="BO11" i="2"/>
  <c r="BO12" i="2"/>
  <c r="BO13" i="2"/>
  <c r="BO15" i="2"/>
  <c r="BM9" i="2"/>
  <c r="BM10" i="2"/>
  <c r="BM11" i="2"/>
  <c r="BM12" i="2"/>
  <c r="BM13" i="2"/>
  <c r="BM15" i="2"/>
  <c r="BX9" i="2"/>
  <c r="BX10" i="2"/>
  <c r="BX11" i="2"/>
  <c r="BX12" i="2"/>
  <c r="BX13" i="2"/>
  <c r="BX15" i="2"/>
  <c r="BX17" i="2"/>
  <c r="BX18" i="2"/>
  <c r="BW15" i="2"/>
  <c r="BW18" i="2"/>
  <c r="BU15" i="2"/>
  <c r="BU18" i="2"/>
  <c r="BS15" i="2"/>
  <c r="BS18" i="2"/>
  <c r="BY9" i="2"/>
  <c r="BY10" i="2"/>
  <c r="BY11" i="2"/>
  <c r="BY12" i="2"/>
  <c r="BY13" i="2"/>
  <c r="BY15" i="2"/>
  <c r="BV9" i="2"/>
  <c r="BV10" i="2"/>
  <c r="BV11" i="2"/>
  <c r="BV12" i="2"/>
  <c r="BV13" i="2"/>
  <c r="BV15" i="2"/>
  <c r="BT9" i="2"/>
  <c r="BT10" i="2"/>
  <c r="BT11" i="2"/>
  <c r="BT12" i="2"/>
  <c r="BT13" i="2"/>
  <c r="BT15" i="2"/>
  <c r="BZ15" i="2"/>
  <c r="CA12" i="2"/>
  <c r="CE9" i="2"/>
  <c r="CE10" i="2"/>
  <c r="CE11" i="2"/>
  <c r="CE12" i="2"/>
  <c r="CE13" i="2"/>
  <c r="CE15" i="2"/>
  <c r="CE17" i="2"/>
  <c r="CE18" i="2"/>
  <c r="CD15" i="2"/>
  <c r="CD18" i="2"/>
  <c r="CB15" i="2"/>
  <c r="CB18" i="2"/>
  <c r="BZ18" i="2"/>
  <c r="CF9" i="2"/>
  <c r="CF10" i="2"/>
  <c r="CF11" i="2"/>
  <c r="CF12" i="2"/>
  <c r="CF13" i="2"/>
  <c r="CF15" i="2"/>
  <c r="CC9" i="2"/>
  <c r="CC10" i="2"/>
  <c r="CC11" i="2"/>
  <c r="CC12" i="2"/>
  <c r="CC13" i="2"/>
  <c r="CC15" i="2"/>
  <c r="CA9" i="2"/>
  <c r="CA10" i="2"/>
  <c r="CA11" i="2"/>
  <c r="CA13" i="2"/>
  <c r="CA15" i="2"/>
  <c r="D9" i="2"/>
  <c r="B9" i="2"/>
  <c r="F76" i="2"/>
  <c r="F77" i="2"/>
  <c r="F78" i="2"/>
  <c r="F79" i="2"/>
  <c r="F80" i="2"/>
  <c r="F81" i="2"/>
  <c r="F82" i="2"/>
  <c r="F83" i="2"/>
  <c r="F84" i="2"/>
  <c r="F75" i="2"/>
  <c r="F86" i="2"/>
  <c r="F89" i="2"/>
  <c r="D86" i="2"/>
  <c r="D89" i="2"/>
  <c r="B86" i="2"/>
  <c r="B89" i="2"/>
  <c r="G75" i="2"/>
  <c r="G76" i="2"/>
  <c r="G77" i="2"/>
  <c r="G78" i="2"/>
  <c r="G79" i="2"/>
  <c r="G80" i="2"/>
  <c r="G81" i="2"/>
  <c r="G82" i="2"/>
  <c r="G83" i="2"/>
  <c r="G84" i="2"/>
  <c r="G86" i="2"/>
  <c r="E75" i="2"/>
  <c r="E76" i="2"/>
  <c r="E77" i="2"/>
  <c r="E78" i="2"/>
  <c r="E79" i="2"/>
  <c r="E80" i="2"/>
  <c r="E81" i="2"/>
  <c r="E82" i="2"/>
  <c r="E83" i="2"/>
  <c r="E84" i="2"/>
  <c r="E86" i="2"/>
  <c r="C75" i="2"/>
  <c r="C76" i="2"/>
  <c r="C77" i="2"/>
  <c r="C78" i="2"/>
  <c r="C79" i="2"/>
  <c r="C80" i="2"/>
  <c r="C81" i="2"/>
  <c r="C82" i="2"/>
  <c r="C83" i="2"/>
  <c r="C84" i="2"/>
  <c r="C86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CL9" i="2"/>
  <c r="CL10" i="2"/>
  <c r="CL11" i="2"/>
  <c r="CL12" i="2"/>
  <c r="CL13" i="2"/>
  <c r="CL15" i="2"/>
  <c r="CL17" i="2"/>
  <c r="CL18" i="2"/>
  <c r="CK15" i="2"/>
  <c r="CK18" i="2"/>
  <c r="CI15" i="2"/>
  <c r="CI18" i="2"/>
  <c r="CG15" i="2"/>
  <c r="CG18" i="2"/>
  <c r="CM9" i="2"/>
  <c r="CM10" i="2"/>
  <c r="CM11" i="2"/>
  <c r="CM12" i="2"/>
  <c r="CM13" i="2"/>
  <c r="CM15" i="2"/>
  <c r="CJ9" i="2"/>
  <c r="CJ10" i="2"/>
  <c r="CJ11" i="2"/>
  <c r="CJ12" i="2"/>
  <c r="CJ13" i="2"/>
  <c r="CJ15" i="2"/>
  <c r="CH9" i="2"/>
  <c r="CH10" i="2"/>
  <c r="CH11" i="2"/>
  <c r="CH12" i="2"/>
  <c r="CH13" i="2"/>
  <c r="CH15" i="2"/>
  <c r="ET15" i="2"/>
  <c r="EU11" i="2"/>
  <c r="DU11" i="2"/>
  <c r="DU9" i="2"/>
  <c r="DU10" i="2"/>
  <c r="DU12" i="2"/>
  <c r="DU13" i="2"/>
  <c r="DU15" i="2"/>
  <c r="DV11" i="2"/>
  <c r="DK15" i="2"/>
  <c r="DL11" i="2"/>
  <c r="DI15" i="2"/>
  <c r="DJ11" i="2"/>
  <c r="DG11" i="2"/>
  <c r="DG9" i="2"/>
  <c r="DG10" i="2"/>
  <c r="DG12" i="2"/>
  <c r="DG13" i="2"/>
  <c r="DG15" i="2"/>
  <c r="DH11" i="2"/>
  <c r="DD15" i="2"/>
  <c r="DE11" i="2"/>
  <c r="CZ11" i="2"/>
  <c r="CZ9" i="2"/>
  <c r="CZ10" i="2"/>
  <c r="CZ12" i="2"/>
  <c r="CZ13" i="2"/>
  <c r="CZ15" i="2"/>
  <c r="DA11" i="2"/>
  <c r="DB15" i="2"/>
  <c r="DC11" i="2"/>
  <c r="CW15" i="2"/>
  <c r="CX11" i="2"/>
  <c r="CU15" i="2"/>
  <c r="CV11" i="2"/>
  <c r="CS12" i="2"/>
  <c r="CS9" i="2"/>
  <c r="CS10" i="2"/>
  <c r="CS11" i="2"/>
  <c r="CS13" i="2"/>
  <c r="CS15" i="2"/>
  <c r="CT12" i="2"/>
  <c r="CP15" i="2"/>
  <c r="CQ12" i="2"/>
  <c r="CN15" i="2"/>
  <c r="CO12" i="2"/>
  <c r="EU12" i="2"/>
  <c r="ER15" i="2"/>
  <c r="ES12" i="2"/>
  <c r="H86" i="2"/>
  <c r="I80" i="2"/>
  <c r="CO10" i="2"/>
  <c r="CO13" i="2"/>
  <c r="CO9" i="2"/>
  <c r="CO11" i="2"/>
  <c r="CO15" i="2"/>
  <c r="CT11" i="2"/>
  <c r="CS17" i="2"/>
  <c r="CR15" i="2"/>
  <c r="CR18" i="2"/>
  <c r="CQ13" i="2"/>
  <c r="CN18" i="2"/>
  <c r="M75" i="2"/>
  <c r="M76" i="2"/>
  <c r="M77" i="2"/>
  <c r="M78" i="2"/>
  <c r="M79" i="2"/>
  <c r="M80" i="2"/>
  <c r="M81" i="2"/>
  <c r="M82" i="2"/>
  <c r="M83" i="2"/>
  <c r="M84" i="2"/>
  <c r="M86" i="2"/>
  <c r="M88" i="2"/>
  <c r="L86" i="2"/>
  <c r="L89" i="2"/>
  <c r="J86" i="2"/>
  <c r="J89" i="2"/>
  <c r="I82" i="2"/>
  <c r="H89" i="2"/>
  <c r="K79" i="2"/>
  <c r="K80" i="2"/>
  <c r="I75" i="2"/>
  <c r="I76" i="2"/>
  <c r="I77" i="2"/>
  <c r="I81" i="2"/>
  <c r="I83" i="2"/>
  <c r="I84" i="2"/>
  <c r="DF15" i="2"/>
  <c r="DC10" i="2"/>
  <c r="DC12" i="2"/>
  <c r="DC13" i="2"/>
  <c r="CV12" i="2"/>
  <c r="FK9" i="2"/>
  <c r="FK10" i="2"/>
  <c r="FK11" i="2"/>
  <c r="FK12" i="2"/>
  <c r="FK13" i="2"/>
  <c r="FK17" i="2"/>
  <c r="FJ15" i="2"/>
  <c r="FJ18" i="2"/>
  <c r="FH15" i="2"/>
  <c r="FI11" i="2"/>
  <c r="FF15" i="2"/>
  <c r="FG13" i="2"/>
  <c r="FF18" i="2"/>
  <c r="FI10" i="2"/>
  <c r="FI12" i="2"/>
  <c r="FI13" i="2"/>
  <c r="FG9" i="2"/>
  <c r="FG10" i="2"/>
  <c r="FG11" i="2"/>
  <c r="FG12" i="2"/>
  <c r="FG15" i="2"/>
  <c r="FD9" i="2"/>
  <c r="FD10" i="2"/>
  <c r="FD11" i="2"/>
  <c r="FD12" i="2"/>
  <c r="FD13" i="2"/>
  <c r="FD17" i="2"/>
  <c r="FC15" i="2"/>
  <c r="FC18" i="2"/>
  <c r="FA15" i="2"/>
  <c r="FB11" i="2"/>
  <c r="EY15" i="2"/>
  <c r="EZ13" i="2"/>
  <c r="EY18" i="2"/>
  <c r="FB10" i="2"/>
  <c r="FB12" i="2"/>
  <c r="FB13" i="2"/>
  <c r="EZ9" i="2"/>
  <c r="EZ10" i="2"/>
  <c r="EZ11" i="2"/>
  <c r="EZ12" i="2"/>
  <c r="EZ15" i="2"/>
  <c r="EW9" i="2"/>
  <c r="EW10" i="2"/>
  <c r="EW11" i="2"/>
  <c r="EW12" i="2"/>
  <c r="EW13" i="2"/>
  <c r="EW17" i="2"/>
  <c r="EV15" i="2"/>
  <c r="EV18" i="2"/>
  <c r="ES13" i="2"/>
  <c r="ER18" i="2"/>
  <c r="EU10" i="2"/>
  <c r="EU13" i="2"/>
  <c r="ES9" i="2"/>
  <c r="ES10" i="2"/>
  <c r="ES11" i="2"/>
  <c r="ES15" i="2"/>
  <c r="EP9" i="2"/>
  <c r="EP10" i="2"/>
  <c r="EP11" i="2"/>
  <c r="EP12" i="2"/>
  <c r="EP13" i="2"/>
  <c r="EP17" i="2"/>
  <c r="EO15" i="2"/>
  <c r="EO18" i="2"/>
  <c r="EM15" i="2"/>
  <c r="EN11" i="2"/>
  <c r="EK15" i="2"/>
  <c r="EL13" i="2"/>
  <c r="EK18" i="2"/>
  <c r="EN10" i="2"/>
  <c r="EN12" i="2"/>
  <c r="EN13" i="2"/>
  <c r="EL9" i="2"/>
  <c r="EL10" i="2"/>
  <c r="EL11" i="2"/>
  <c r="EL12" i="2"/>
  <c r="EL15" i="2"/>
  <c r="EI9" i="2"/>
  <c r="EI10" i="2"/>
  <c r="EI11" i="2"/>
  <c r="EI12" i="2"/>
  <c r="EI13" i="2"/>
  <c r="EI17" i="2"/>
  <c r="EH15" i="2"/>
  <c r="EH18" i="2"/>
  <c r="EF15" i="2"/>
  <c r="EG11" i="2"/>
  <c r="ED15" i="2"/>
  <c r="EE13" i="2"/>
  <c r="ED18" i="2"/>
  <c r="EG10" i="2"/>
  <c r="EG12" i="2"/>
  <c r="EG13" i="2"/>
  <c r="EE9" i="2"/>
  <c r="EE10" i="2"/>
  <c r="EE11" i="2"/>
  <c r="EE12" i="2"/>
  <c r="EE15" i="2"/>
  <c r="EB9" i="2"/>
  <c r="EB10" i="2"/>
  <c r="EB11" i="2"/>
  <c r="EB12" i="2"/>
  <c r="EB13" i="2"/>
  <c r="EB17" i="2"/>
  <c r="EA15" i="2"/>
  <c r="EA18" i="2"/>
  <c r="DY15" i="2"/>
  <c r="DZ11" i="2"/>
  <c r="DW15" i="2"/>
  <c r="DX13" i="2"/>
  <c r="DW18" i="2"/>
  <c r="DZ10" i="2"/>
  <c r="DZ12" i="2"/>
  <c r="DZ13" i="2"/>
  <c r="DX9" i="2"/>
  <c r="DX10" i="2"/>
  <c r="DX11" i="2"/>
  <c r="DX12" i="2"/>
  <c r="DX15" i="2"/>
  <c r="DU17" i="2"/>
  <c r="DT15" i="2"/>
  <c r="DT18" i="2"/>
  <c r="DR15" i="2"/>
  <c r="DS11" i="2"/>
  <c r="DP15" i="2"/>
  <c r="DQ13" i="2"/>
  <c r="DP18" i="2"/>
  <c r="DS10" i="2"/>
  <c r="DS12" i="2"/>
  <c r="DS13" i="2"/>
  <c r="DQ9" i="2"/>
  <c r="DQ10" i="2"/>
  <c r="DQ11" i="2"/>
  <c r="DQ12" i="2"/>
  <c r="DQ15" i="2"/>
  <c r="DN9" i="2"/>
  <c r="DN10" i="2"/>
  <c r="DN11" i="2"/>
  <c r="DN12" i="2"/>
  <c r="DN13" i="2"/>
  <c r="DN17" i="2"/>
  <c r="DM15" i="2"/>
  <c r="DM18" i="2"/>
  <c r="DJ13" i="2"/>
  <c r="DI18" i="2"/>
  <c r="DL10" i="2"/>
  <c r="DL12" i="2"/>
  <c r="DL13" i="2"/>
  <c r="DJ9" i="2"/>
  <c r="DJ10" i="2"/>
  <c r="DJ12" i="2"/>
  <c r="DH13" i="2"/>
  <c r="DE9" i="2"/>
  <c r="DE12" i="2"/>
  <c r="DG17" i="2"/>
  <c r="DF18" i="2"/>
  <c r="DB18" i="2"/>
  <c r="CV9" i="2"/>
  <c r="CX9" i="2"/>
  <c r="CX10" i="2"/>
  <c r="CX12" i="2"/>
  <c r="CX13" i="2"/>
  <c r="CX15" i="2"/>
  <c r="CV10" i="2"/>
  <c r="CV13" i="2"/>
  <c r="CZ17" i="2"/>
  <c r="CY15" i="2"/>
  <c r="CY18" i="2"/>
  <c r="CW18" i="2"/>
  <c r="CU18" i="2"/>
  <c r="EI15" i="2"/>
  <c r="EJ9" i="2"/>
  <c r="EP15" i="2"/>
  <c r="EQ10" i="2"/>
  <c r="DA10" i="2"/>
  <c r="DA12" i="2"/>
  <c r="CZ18" i="2"/>
  <c r="DA9" i="2"/>
  <c r="N84" i="2"/>
  <c r="CV15" i="2"/>
  <c r="N76" i="2"/>
  <c r="FD15" i="2"/>
  <c r="FE10" i="2"/>
  <c r="N80" i="2"/>
  <c r="DJ15" i="2"/>
  <c r="N81" i="2"/>
  <c r="N75" i="2"/>
  <c r="N83" i="2"/>
  <c r="M89" i="2"/>
  <c r="N82" i="2"/>
  <c r="N79" i="2"/>
  <c r="DH9" i="2"/>
  <c r="DH10" i="2"/>
  <c r="DG18" i="2"/>
  <c r="DH12" i="2"/>
  <c r="CT9" i="2"/>
  <c r="CT10" i="2"/>
  <c r="CT13" i="2"/>
  <c r="CT15" i="2"/>
  <c r="CS18" i="2"/>
  <c r="N78" i="2"/>
  <c r="EB15" i="2"/>
  <c r="EC10" i="2"/>
  <c r="FK15" i="2"/>
  <c r="FL10" i="2"/>
  <c r="K84" i="2"/>
  <c r="K76" i="2"/>
  <c r="DL9" i="2"/>
  <c r="DL15" i="2"/>
  <c r="DS9" i="2"/>
  <c r="DS15" i="2"/>
  <c r="DZ9" i="2"/>
  <c r="DZ15" i="2"/>
  <c r="EG9" i="2"/>
  <c r="EG15" i="2"/>
  <c r="EN9" i="2"/>
  <c r="EN15" i="2"/>
  <c r="EU9" i="2"/>
  <c r="EU15" i="2"/>
  <c r="FB9" i="2"/>
  <c r="FB15" i="2"/>
  <c r="FI9" i="2"/>
  <c r="FI15" i="2"/>
  <c r="DA13" i="2"/>
  <c r="DC9" i="2"/>
  <c r="DC15" i="2"/>
  <c r="K83" i="2"/>
  <c r="K75" i="2"/>
  <c r="CQ11" i="2"/>
  <c r="DV9" i="2"/>
  <c r="EJ10" i="2"/>
  <c r="EW15" i="2"/>
  <c r="EX9" i="2"/>
  <c r="DK18" i="2"/>
  <c r="DR18" i="2"/>
  <c r="DY18" i="2"/>
  <c r="EF18" i="2"/>
  <c r="EM18" i="2"/>
  <c r="ET18" i="2"/>
  <c r="FA18" i="2"/>
  <c r="FH18" i="2"/>
  <c r="I79" i="2"/>
  <c r="K82" i="2"/>
  <c r="N77" i="2"/>
  <c r="CQ10" i="2"/>
  <c r="DN15" i="2"/>
  <c r="DO10" i="2"/>
  <c r="FE9" i="2"/>
  <c r="DE13" i="2"/>
  <c r="I78" i="2"/>
  <c r="I86" i="2"/>
  <c r="K81" i="2"/>
  <c r="CQ9" i="2"/>
  <c r="CP18" i="2"/>
  <c r="DE10" i="2"/>
  <c r="DE15" i="2"/>
  <c r="DD18" i="2"/>
  <c r="K78" i="2"/>
  <c r="K77" i="2"/>
  <c r="EP18" i="2"/>
  <c r="EQ12" i="2"/>
  <c r="EQ13" i="2"/>
  <c r="EQ11" i="2"/>
  <c r="DV10" i="2"/>
  <c r="EW18" i="2"/>
  <c r="EX12" i="2"/>
  <c r="EX13" i="2"/>
  <c r="EX11" i="2"/>
  <c r="EB18" i="2"/>
  <c r="EC12" i="2"/>
  <c r="EC13" i="2"/>
  <c r="EC11" i="2"/>
  <c r="DA15" i="2"/>
  <c r="N86" i="2"/>
  <c r="FL11" i="2"/>
  <c r="FK18" i="2"/>
  <c r="FL12" i="2"/>
  <c r="FL13" i="2"/>
  <c r="DU18" i="2"/>
  <c r="DV12" i="2"/>
  <c r="DV13" i="2"/>
  <c r="DV15" i="2"/>
  <c r="FL9" i="2"/>
  <c r="EC9" i="2"/>
  <c r="DN18" i="2"/>
  <c r="DO11" i="2"/>
  <c r="DO12" i="2"/>
  <c r="DO13" i="2"/>
  <c r="EI18" i="2"/>
  <c r="EJ12" i="2"/>
  <c r="EJ13" i="2"/>
  <c r="EJ11" i="2"/>
  <c r="EJ15" i="2"/>
  <c r="EX10" i="2"/>
  <c r="EX15" i="2"/>
  <c r="K86" i="2"/>
  <c r="FD18" i="2"/>
  <c r="FE12" i="2"/>
  <c r="FE13" i="2"/>
  <c r="FE11" i="2"/>
  <c r="FE15" i="2"/>
  <c r="CQ15" i="2"/>
  <c r="DH15" i="2"/>
  <c r="EQ9" i="2"/>
  <c r="DO9" i="2"/>
  <c r="DO15" i="2"/>
  <c r="FL15" i="2"/>
  <c r="EQ15" i="2"/>
  <c r="EC15" i="2"/>
</calcChain>
</file>

<file path=xl/sharedStrings.xml><?xml version="1.0" encoding="utf-8"?>
<sst xmlns="http://schemas.openxmlformats.org/spreadsheetml/2006/main" count="320" uniqueCount="107">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</sst>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3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36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V97"/>
  <sheetViews>
    <sheetView tabSelected="1"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H24" sqref="H24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66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66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66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66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4"/>
      <c r="BF6" s="75"/>
      <c r="BG6" s="75"/>
      <c r="BH6" s="76"/>
      <c r="BI6" s="75"/>
      <c r="BJ6" s="75"/>
      <c r="BK6" s="75"/>
      <c r="BL6" s="74"/>
      <c r="BM6" s="75"/>
      <c r="BN6" s="75"/>
      <c r="BO6" s="76"/>
      <c r="BP6" s="75"/>
      <c r="BQ6" s="75"/>
      <c r="BR6" s="75"/>
      <c r="BS6" s="74"/>
      <c r="BT6" s="75"/>
      <c r="BU6" s="75"/>
      <c r="BV6" s="76"/>
      <c r="BW6" s="75"/>
      <c r="BX6" s="75"/>
      <c r="BY6" s="75"/>
      <c r="BZ6" s="74"/>
      <c r="CA6" s="75"/>
      <c r="CB6" s="75"/>
      <c r="CC6" s="76"/>
      <c r="CD6" s="75"/>
      <c r="CE6" s="75"/>
      <c r="CF6" s="75"/>
      <c r="CG6" s="74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 t="s">
        <v>71</v>
      </c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5"/>
      <c r="DW6" s="75"/>
      <c r="DX6" s="75"/>
      <c r="DY6" s="75"/>
      <c r="DZ6" s="76"/>
      <c r="EA6" s="75"/>
      <c r="EB6" s="75"/>
      <c r="EC6" s="75"/>
      <c r="ED6" s="75"/>
      <c r="EE6" s="75"/>
      <c r="EF6" s="75"/>
      <c r="EG6" s="76"/>
      <c r="EH6" s="75"/>
      <c r="EI6" s="75"/>
      <c r="EJ6" s="75"/>
      <c r="EK6" s="75"/>
      <c r="EL6" s="75"/>
      <c r="EM6" s="75"/>
      <c r="EN6" s="76"/>
      <c r="EO6" s="75"/>
      <c r="EP6" s="75"/>
      <c r="EQ6" s="75"/>
      <c r="ER6" s="75"/>
      <c r="ES6" s="75"/>
      <c r="ET6" s="75"/>
      <c r="EU6" s="76"/>
      <c r="EV6" s="75"/>
      <c r="EW6" s="75"/>
      <c r="EX6" s="75"/>
      <c r="EY6" s="75"/>
      <c r="EZ6" s="75"/>
      <c r="FA6" s="75"/>
      <c r="FB6" s="76"/>
      <c r="FC6" s="75"/>
      <c r="FD6" s="75"/>
      <c r="FE6" s="75"/>
      <c r="FF6" s="75"/>
      <c r="FG6" s="75"/>
      <c r="FH6" s="75"/>
      <c r="FI6" s="76"/>
      <c r="FJ6" s="75"/>
      <c r="FK6" s="75"/>
      <c r="FL6" s="77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  <c r="AQN6" s="19"/>
      <c r="AQO6" s="19"/>
      <c r="AQP6" s="19"/>
      <c r="AQQ6" s="19"/>
      <c r="AQR6" s="19"/>
      <c r="AQS6" s="19"/>
      <c r="AQT6" s="19"/>
      <c r="AQU6" s="19"/>
      <c r="AQV6" s="19"/>
      <c r="AQW6" s="19"/>
      <c r="AQX6" s="19"/>
      <c r="AQY6" s="19"/>
      <c r="AQZ6" s="19"/>
      <c r="ARA6" s="19"/>
      <c r="ARB6" s="19"/>
      <c r="ARC6" s="19"/>
      <c r="ARD6" s="19"/>
      <c r="ARE6" s="19"/>
      <c r="ARF6" s="19"/>
      <c r="ARG6" s="19"/>
      <c r="ARH6" s="19"/>
      <c r="ARI6" s="19"/>
      <c r="ARJ6" s="19"/>
      <c r="ARK6" s="19"/>
      <c r="ARL6" s="19"/>
      <c r="ARM6" s="19"/>
      <c r="ARN6" s="19"/>
      <c r="ARO6" s="19"/>
      <c r="ARP6" s="19"/>
      <c r="ARQ6" s="19"/>
      <c r="ARR6" s="19"/>
      <c r="ARS6" s="19"/>
      <c r="ART6" s="19"/>
      <c r="ARU6" s="19"/>
      <c r="ARV6" s="19"/>
    </row>
    <row r="7" spans="1:1166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43942</v>
      </c>
      <c r="L7" s="62"/>
      <c r="M7" s="62"/>
      <c r="N7" s="64"/>
      <c r="O7" s="61"/>
      <c r="P7" s="62"/>
      <c r="Q7" s="62"/>
      <c r="R7" s="63">
        <v>43941</v>
      </c>
      <c r="S7" s="62"/>
      <c r="T7" s="62"/>
      <c r="U7" s="64"/>
      <c r="V7" s="61"/>
      <c r="W7" s="62"/>
      <c r="X7" s="62"/>
      <c r="Y7" s="63">
        <v>43940</v>
      </c>
      <c r="Z7" s="62"/>
      <c r="AA7" s="62"/>
      <c r="AB7" s="64"/>
      <c r="AC7" s="61"/>
      <c r="AD7" s="62"/>
      <c r="AE7" s="62"/>
      <c r="AF7" s="63">
        <v>43939</v>
      </c>
      <c r="AG7" s="62"/>
      <c r="AH7" s="62"/>
      <c r="AI7" s="64"/>
      <c r="AJ7" s="61"/>
      <c r="AK7" s="62"/>
      <c r="AL7" s="62"/>
      <c r="AM7" s="63">
        <v>43938</v>
      </c>
      <c r="AN7" s="62"/>
      <c r="AO7" s="62"/>
      <c r="AP7" s="64"/>
      <c r="AQ7" s="61"/>
      <c r="AR7" s="62"/>
      <c r="AS7" s="62"/>
      <c r="AT7" s="63">
        <v>43937</v>
      </c>
      <c r="AU7" s="62"/>
      <c r="AV7" s="62"/>
      <c r="AW7" s="64"/>
      <c r="AX7" s="61"/>
      <c r="AY7" s="62"/>
      <c r="AZ7" s="62"/>
      <c r="BA7" s="63">
        <v>43936</v>
      </c>
      <c r="BB7" s="62"/>
      <c r="BC7" s="62"/>
      <c r="BD7" s="64"/>
      <c r="BE7" s="61"/>
      <c r="BF7" s="62"/>
      <c r="BG7" s="62"/>
      <c r="BH7" s="63">
        <v>43935</v>
      </c>
      <c r="BI7" s="62"/>
      <c r="BJ7" s="62"/>
      <c r="BK7" s="64"/>
      <c r="BL7" s="61"/>
      <c r="BM7" s="62"/>
      <c r="BN7" s="62"/>
      <c r="BO7" s="63">
        <v>43934</v>
      </c>
      <c r="BP7" s="62"/>
      <c r="BQ7" s="62"/>
      <c r="BR7" s="64"/>
      <c r="BS7" s="61"/>
      <c r="BT7" s="62"/>
      <c r="BU7" s="62"/>
      <c r="BV7" s="63">
        <v>43933</v>
      </c>
      <c r="BW7" s="62"/>
      <c r="BX7" s="62"/>
      <c r="BY7" s="64"/>
      <c r="BZ7" s="61"/>
      <c r="CA7" s="62"/>
      <c r="CB7" s="62"/>
      <c r="CC7" s="63">
        <v>43932</v>
      </c>
      <c r="CD7" s="62"/>
      <c r="CE7" s="62"/>
      <c r="CF7" s="64"/>
      <c r="CG7" s="61"/>
      <c r="CH7" s="62"/>
      <c r="CI7" s="62"/>
      <c r="CJ7" s="63">
        <v>43931</v>
      </c>
      <c r="CK7" s="62"/>
      <c r="CL7" s="62"/>
      <c r="CM7" s="64"/>
      <c r="CN7" s="61"/>
      <c r="CO7" s="62"/>
      <c r="CP7" s="62"/>
      <c r="CQ7" s="63">
        <v>43930</v>
      </c>
      <c r="CR7" s="62"/>
      <c r="CS7" s="62"/>
      <c r="CT7" s="64"/>
      <c r="CU7" s="61"/>
      <c r="CV7" s="62"/>
      <c r="CW7" s="62"/>
      <c r="CX7" s="63">
        <v>43929</v>
      </c>
      <c r="CY7" s="62"/>
      <c r="CZ7" s="62"/>
      <c r="DA7" s="64"/>
      <c r="DB7" s="61"/>
      <c r="DC7" s="62"/>
      <c r="DD7" s="62"/>
      <c r="DE7" s="63">
        <v>43928</v>
      </c>
      <c r="DF7" s="62"/>
      <c r="DG7" s="62"/>
      <c r="DH7" s="64"/>
      <c r="DI7" s="61"/>
      <c r="DJ7" s="62"/>
      <c r="DK7" s="62"/>
      <c r="DL7" s="63">
        <v>43927</v>
      </c>
      <c r="DM7" s="62"/>
      <c r="DN7" s="62"/>
      <c r="DO7" s="64"/>
      <c r="DP7" s="61"/>
      <c r="DQ7" s="62"/>
      <c r="DR7" s="62"/>
      <c r="DS7" s="63">
        <v>43926</v>
      </c>
      <c r="DT7" s="62"/>
      <c r="DU7" s="62"/>
      <c r="DV7" s="64"/>
      <c r="DW7" s="61"/>
      <c r="DX7" s="62"/>
      <c r="DY7" s="62"/>
      <c r="DZ7" s="63">
        <v>43925</v>
      </c>
      <c r="EA7" s="62"/>
      <c r="EB7" s="62"/>
      <c r="EC7" s="64"/>
      <c r="ED7" s="61"/>
      <c r="EE7" s="62"/>
      <c r="EF7" s="62"/>
      <c r="EG7" s="63">
        <v>43924</v>
      </c>
      <c r="EH7" s="62"/>
      <c r="EI7" s="62"/>
      <c r="EJ7" s="64"/>
      <c r="EK7" s="61"/>
      <c r="EL7" s="62"/>
      <c r="EM7" s="62"/>
      <c r="EN7" s="63">
        <v>43923</v>
      </c>
      <c r="EO7" s="62"/>
      <c r="EP7" s="62"/>
      <c r="EQ7" s="64"/>
      <c r="ER7" s="61"/>
      <c r="ES7" s="62"/>
      <c r="ET7" s="62"/>
      <c r="EU7" s="63">
        <v>43922</v>
      </c>
      <c r="EV7" s="62"/>
      <c r="EW7" s="62"/>
      <c r="EX7" s="64"/>
      <c r="EY7" s="61"/>
      <c r="EZ7" s="62"/>
      <c r="FA7" s="62"/>
      <c r="FB7" s="63">
        <v>43921</v>
      </c>
      <c r="FC7" s="62"/>
      <c r="FD7" s="62"/>
      <c r="FE7" s="64"/>
      <c r="FF7" s="61"/>
      <c r="FG7" s="62"/>
      <c r="FH7" s="62"/>
      <c r="FI7" s="63">
        <v>43921</v>
      </c>
      <c r="FJ7" s="62"/>
      <c r="FK7" s="62"/>
      <c r="FL7" s="64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  <c r="AQU7" s="19"/>
      <c r="AQV7" s="19"/>
      <c r="AQW7" s="19"/>
      <c r="AQX7" s="19"/>
      <c r="AQY7" s="19"/>
      <c r="AQZ7" s="19"/>
      <c r="ARA7" s="19"/>
      <c r="ARB7" s="19"/>
      <c r="ARC7" s="19"/>
      <c r="ARD7" s="19"/>
      <c r="ARE7" s="19"/>
      <c r="ARF7" s="19"/>
      <c r="ARG7" s="19"/>
      <c r="ARH7" s="19"/>
      <c r="ARI7" s="19"/>
      <c r="ARJ7" s="19"/>
      <c r="ARK7" s="19"/>
      <c r="ARL7" s="19"/>
      <c r="ARM7" s="19"/>
      <c r="ARN7" s="19"/>
      <c r="ARO7" s="19"/>
      <c r="ARP7" s="19"/>
      <c r="ARQ7" s="19"/>
      <c r="ARR7" s="19"/>
      <c r="ARS7" s="19"/>
      <c r="ART7" s="19"/>
      <c r="ARU7" s="19"/>
      <c r="ARV7" s="19"/>
    </row>
    <row r="8" spans="1:1166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ED8" s="53" t="s">
        <v>14</v>
      </c>
      <c r="EE8" s="37" t="s">
        <v>64</v>
      </c>
      <c r="EF8" s="54" t="s">
        <v>15</v>
      </c>
      <c r="EG8" s="37" t="s">
        <v>64</v>
      </c>
      <c r="EH8" s="54" t="s">
        <v>16</v>
      </c>
      <c r="EI8" s="54" t="s">
        <v>63</v>
      </c>
      <c r="EJ8" s="44" t="s">
        <v>64</v>
      </c>
      <c r="EK8" s="53" t="s">
        <v>14</v>
      </c>
      <c r="EL8" s="37" t="s">
        <v>64</v>
      </c>
      <c r="EM8" s="54" t="s">
        <v>15</v>
      </c>
      <c r="EN8" s="37" t="s">
        <v>64</v>
      </c>
      <c r="EO8" s="54" t="s">
        <v>16</v>
      </c>
      <c r="EP8" s="54" t="s">
        <v>63</v>
      </c>
      <c r="EQ8" s="44" t="s">
        <v>64</v>
      </c>
      <c r="ER8" s="53" t="s">
        <v>14</v>
      </c>
      <c r="ES8" s="37" t="s">
        <v>64</v>
      </c>
      <c r="ET8" s="54" t="s">
        <v>15</v>
      </c>
      <c r="EU8" s="37" t="s">
        <v>64</v>
      </c>
      <c r="EV8" s="54" t="s">
        <v>16</v>
      </c>
      <c r="EW8" s="54" t="s">
        <v>63</v>
      </c>
      <c r="EX8" s="44" t="s">
        <v>64</v>
      </c>
      <c r="EY8" s="53" t="s">
        <v>14</v>
      </c>
      <c r="EZ8" s="37" t="s">
        <v>64</v>
      </c>
      <c r="FA8" s="54" t="s">
        <v>15</v>
      </c>
      <c r="FB8" s="37" t="s">
        <v>64</v>
      </c>
      <c r="FC8" s="54" t="s">
        <v>16</v>
      </c>
      <c r="FD8" s="54" t="s">
        <v>63</v>
      </c>
      <c r="FE8" s="44" t="s">
        <v>64</v>
      </c>
      <c r="FF8" s="53" t="s">
        <v>14</v>
      </c>
      <c r="FG8" s="37" t="s">
        <v>64</v>
      </c>
      <c r="FH8" s="54" t="s">
        <v>15</v>
      </c>
      <c r="FI8" s="37" t="s">
        <v>64</v>
      </c>
      <c r="FJ8" s="54" t="s">
        <v>16</v>
      </c>
      <c r="FK8" s="54" t="s">
        <v>63</v>
      </c>
      <c r="FL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</row>
    <row r="9" spans="1:1166" x14ac:dyDescent="0.3">
      <c r="A9" s="22" t="s">
        <v>22</v>
      </c>
      <c r="B9" s="55">
        <f>SUM(B75:B80)</f>
        <v>30450818</v>
      </c>
      <c r="C9" s="38">
        <f>B9/B$15*100</f>
        <v>74.33067513312217</v>
      </c>
      <c r="D9" s="55">
        <f>SUM(D75:D80)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157</v>
      </c>
      <c r="I9" s="38">
        <f>H9/H$15*100</f>
        <v>5.8889722430607652</v>
      </c>
      <c r="J9" s="15">
        <v>50</v>
      </c>
      <c r="K9" s="38">
        <f>J9/J$15*100</f>
        <v>2.5920165889061693</v>
      </c>
      <c r="L9" s="15"/>
      <c r="M9" s="15">
        <f>SUM(H9+J9+L9)</f>
        <v>207</v>
      </c>
      <c r="N9" s="45">
        <f>M9/M$15*100</f>
        <v>4.5048966267682262</v>
      </c>
      <c r="O9" s="15">
        <v>151</v>
      </c>
      <c r="P9" s="38">
        <f>O9/O$15*100</f>
        <v>5.9007424775302848</v>
      </c>
      <c r="Q9" s="15">
        <v>50</v>
      </c>
      <c r="R9" s="38">
        <f>Q9/Q$15*100</f>
        <v>2.7144408251900112</v>
      </c>
      <c r="S9" s="15"/>
      <c r="T9" s="15">
        <f>SUM(O9+Q9+S9)</f>
        <v>201</v>
      </c>
      <c r="U9" s="45">
        <f>T9/T$15*100</f>
        <v>4.5671438309475123</v>
      </c>
      <c r="V9" s="15">
        <v>148</v>
      </c>
      <c r="W9" s="38">
        <f>V9/V$15*100</f>
        <v>5.9533386967015289</v>
      </c>
      <c r="X9" s="15">
        <v>47</v>
      </c>
      <c r="Y9" s="38">
        <f>X9/X$15*100</f>
        <v>2.6038781163434903</v>
      </c>
      <c r="Z9" s="15"/>
      <c r="AA9" s="15">
        <f>SUM(V9+X9+Z9)</f>
        <v>195</v>
      </c>
      <c r="AB9" s="45">
        <f>AA9/AA$15*100</f>
        <v>4.5443952458634351</v>
      </c>
      <c r="AC9" s="15">
        <v>136</v>
      </c>
      <c r="AD9" s="38">
        <f>AC9/AC$15*100</f>
        <v>5.711885762284755</v>
      </c>
      <c r="AE9" s="15">
        <v>44</v>
      </c>
      <c r="AF9" s="38">
        <f>AE9/AE$15*100</f>
        <v>2.5507246376811592</v>
      </c>
      <c r="AG9" s="15"/>
      <c r="AH9" s="15">
        <f>SUM(AC9+AE9+AG9)</f>
        <v>180</v>
      </c>
      <c r="AI9" s="45">
        <f>AH9/AH$15*100</f>
        <v>4.3838285435947393</v>
      </c>
      <c r="AJ9" s="15">
        <v>129</v>
      </c>
      <c r="AK9" s="38">
        <f>AJ9/AJ$15*100</f>
        <v>5.7743957027752906</v>
      </c>
      <c r="AL9" s="15">
        <v>41</v>
      </c>
      <c r="AM9" s="38">
        <f>AL9/AL$15*100</f>
        <v>2.5168815224063845</v>
      </c>
      <c r="AN9" s="15"/>
      <c r="AO9" s="15">
        <f>SUM(AJ9+AL9+AN9)</f>
        <v>170</v>
      </c>
      <c r="AP9" s="45">
        <f>AO9/AO$15*100</f>
        <v>4.4007248252653373</v>
      </c>
      <c r="AQ9" s="15">
        <v>123</v>
      </c>
      <c r="AR9" s="38">
        <f>AQ9/AQ$15*100</f>
        <v>5.9305689488910316</v>
      </c>
      <c r="AS9" s="15">
        <v>39</v>
      </c>
      <c r="AT9" s="38">
        <f>AS9/AS$15*100</f>
        <v>2.620967741935484</v>
      </c>
      <c r="AU9" s="15"/>
      <c r="AV9" s="15">
        <f>SUM(AQ9+AS9+AU9)</f>
        <v>162</v>
      </c>
      <c r="AW9" s="45">
        <f>AV9/AV$15*100</f>
        <v>4.5480067377877598</v>
      </c>
      <c r="AX9" s="15">
        <v>115</v>
      </c>
      <c r="AY9" s="38">
        <f>AX9/AX$15*100</f>
        <v>6.0304142632406927</v>
      </c>
      <c r="AZ9" s="15">
        <v>35</v>
      </c>
      <c r="BA9" s="38">
        <f>AZ9/AZ$15*100</f>
        <v>2.608047690014903</v>
      </c>
      <c r="BB9" s="15"/>
      <c r="BC9" s="15">
        <f>SUM(AX9+AZ9+BB9)</f>
        <v>150</v>
      </c>
      <c r="BD9" s="45">
        <f>BC9/BC$15*100</f>
        <v>4.6168051708217916</v>
      </c>
      <c r="BE9" s="15">
        <v>109</v>
      </c>
      <c r="BF9" s="38">
        <f>BE9/BE$15*100</f>
        <v>6.2072892938496587</v>
      </c>
      <c r="BG9" s="15">
        <v>33</v>
      </c>
      <c r="BH9" s="38">
        <f>BG9/BG$15*100</f>
        <v>2.7295285359801489</v>
      </c>
      <c r="BI9" s="15"/>
      <c r="BJ9" s="15">
        <f>SUM(BE9+BG9+BI9)</f>
        <v>142</v>
      </c>
      <c r="BK9" s="45">
        <f>BJ9/BJ$15*100</f>
        <v>4.789207419898819</v>
      </c>
      <c r="BL9" s="15">
        <v>101</v>
      </c>
      <c r="BM9" s="38">
        <f>BL9/BL$15*100</f>
        <v>6.09167671893848</v>
      </c>
      <c r="BN9" s="15">
        <v>33</v>
      </c>
      <c r="BO9" s="38">
        <f>BN9/BN$15*100</f>
        <v>2.9074889867841409</v>
      </c>
      <c r="BP9" s="15"/>
      <c r="BQ9" s="15">
        <f>SUM(BL9+BN9+BP9)</f>
        <v>134</v>
      </c>
      <c r="BR9" s="45">
        <f>BQ9/BQ$15*100</f>
        <v>4.797708557107053</v>
      </c>
      <c r="BS9" s="15">
        <v>97</v>
      </c>
      <c r="BT9" s="38">
        <f>BS9/BS$15*100</f>
        <v>6.0929648241206031</v>
      </c>
      <c r="BU9" s="15">
        <v>31</v>
      </c>
      <c r="BV9" s="38">
        <f>BU9/BU$15*100</f>
        <v>2.8810408921933086</v>
      </c>
      <c r="BW9" s="15"/>
      <c r="BX9" s="15">
        <f>SUM(BS9+BU9+BW9)</f>
        <v>128</v>
      </c>
      <c r="BY9" s="45">
        <f>BX9/BX$15*100</f>
        <v>4.7976011994003001</v>
      </c>
      <c r="BZ9" s="15">
        <v>93</v>
      </c>
      <c r="CA9" s="38">
        <f>BZ9/BZ$15*100</f>
        <v>6.1103810775295662</v>
      </c>
      <c r="CB9" s="15">
        <v>31</v>
      </c>
      <c r="CC9" s="38">
        <f>CB9/CB$15*100</f>
        <v>3.0451866404715129</v>
      </c>
      <c r="CD9" s="15"/>
      <c r="CE9" s="15">
        <f>SUM(BZ9+CB9+CD9)</f>
        <v>124</v>
      </c>
      <c r="CF9" s="45">
        <f>CE9/CE$15*100</f>
        <v>4.8818897637795278</v>
      </c>
      <c r="CG9" s="15">
        <v>87</v>
      </c>
      <c r="CH9" s="38">
        <f>CG9/CG$15*100</f>
        <v>6.1009817671809259</v>
      </c>
      <c r="CI9" s="15">
        <v>29</v>
      </c>
      <c r="CJ9" s="38">
        <f>CI9/CI$15*100</f>
        <v>3.0752916224814424</v>
      </c>
      <c r="CK9" s="15"/>
      <c r="CL9" s="15">
        <f>SUM(CG9+CI9+CK9)</f>
        <v>116</v>
      </c>
      <c r="CM9" s="45">
        <f>CL9/CL$15*100</f>
        <v>4.8965808357956941</v>
      </c>
      <c r="CN9" s="15">
        <v>76</v>
      </c>
      <c r="CO9" s="38">
        <f>CN9/CN$15*100</f>
        <v>5.9097978227060652</v>
      </c>
      <c r="CP9" s="15">
        <v>26</v>
      </c>
      <c r="CQ9" s="38">
        <f>CP9/CP$15*100</f>
        <v>3.1823745410036719</v>
      </c>
      <c r="CR9" s="15"/>
      <c r="CS9" s="15">
        <f>SUM(CN9+CP9+CR9)</f>
        <v>102</v>
      </c>
      <c r="CT9" s="45">
        <f>CS9/CS$15*100</f>
        <v>4.8502139800285313</v>
      </c>
      <c r="CU9" s="15">
        <v>67</v>
      </c>
      <c r="CV9" s="38">
        <f>CU9/CU$15*100</f>
        <v>5.8210251954821892</v>
      </c>
      <c r="CW9" s="15">
        <v>20</v>
      </c>
      <c r="CX9" s="38">
        <f>CW9/CW$15*100</f>
        <v>2.8328611898017</v>
      </c>
      <c r="CY9" s="15"/>
      <c r="CZ9" s="15">
        <f>SUM(CU9+CW9+CY9)</f>
        <v>87</v>
      </c>
      <c r="DA9" s="45">
        <f>CZ9/CZ$15*100</f>
        <v>4.6849757673667201</v>
      </c>
      <c r="DB9" s="15">
        <v>60</v>
      </c>
      <c r="DC9" s="38">
        <f>DB9/DB$15*100</f>
        <v>5.928853754940711</v>
      </c>
      <c r="DD9" s="15">
        <v>14</v>
      </c>
      <c r="DE9" s="38">
        <f>DD9/DD$15*100</f>
        <v>2.3648648648648649</v>
      </c>
      <c r="DF9" s="15"/>
      <c r="DG9" s="26">
        <f>SUM(DB9+DD9+DF9)</f>
        <v>74</v>
      </c>
      <c r="DH9" s="45">
        <f>DG9/DG$15*100</f>
        <v>4.6134663341645883</v>
      </c>
      <c r="DI9" s="15">
        <v>58</v>
      </c>
      <c r="DJ9" s="38">
        <f>DI9/DI$15*100</f>
        <v>6.3526834611171967</v>
      </c>
      <c r="DK9" s="15">
        <v>14</v>
      </c>
      <c r="DL9" s="38">
        <f>DK9/DK$15*100</f>
        <v>2.7027027027027026</v>
      </c>
      <c r="DM9" s="15"/>
      <c r="DN9" s="26">
        <f>SUM(DI9+DK9+DM9)</f>
        <v>72</v>
      </c>
      <c r="DO9" s="45">
        <f>DN9/DN$15*100</f>
        <v>5.0314465408805038</v>
      </c>
      <c r="DP9" s="15">
        <v>53</v>
      </c>
      <c r="DQ9" s="38">
        <f>DP9/DP$15*100</f>
        <v>6.2279670975323151</v>
      </c>
      <c r="DR9" s="15">
        <v>15</v>
      </c>
      <c r="DS9" s="38">
        <f>DR9/DR$15*100</f>
        <v>3.0737704918032787</v>
      </c>
      <c r="DT9" s="15"/>
      <c r="DU9" s="26">
        <f>SUM(DP9+DR9+DT9)</f>
        <v>68</v>
      </c>
      <c r="DV9" s="45">
        <f>DU9/DU$15*100</f>
        <v>5.078416728902166</v>
      </c>
      <c r="DW9" s="15">
        <v>48</v>
      </c>
      <c r="DX9" s="38">
        <f>DW9/DW$15*100</f>
        <v>6.3745019920318722</v>
      </c>
      <c r="DY9" s="15">
        <v>9</v>
      </c>
      <c r="DZ9" s="38">
        <f>DY9/DY$15*100</f>
        <v>2.2332506203473943</v>
      </c>
      <c r="EA9" s="15"/>
      <c r="EB9" s="26">
        <f>SUM(DW9+DY9+EA9)</f>
        <v>57</v>
      </c>
      <c r="EC9" s="45">
        <f>EB9/EB$15*100</f>
        <v>4.9307958477508649</v>
      </c>
      <c r="ED9" s="15">
        <v>46</v>
      </c>
      <c r="EE9" s="38">
        <f>ED9/ED$15*100</f>
        <v>6.9591527987897122</v>
      </c>
      <c r="EF9" s="15">
        <v>9</v>
      </c>
      <c r="EG9" s="38">
        <f>EF9/EF$15*100</f>
        <v>2.5495750708215295</v>
      </c>
      <c r="EH9" s="15"/>
      <c r="EI9" s="26">
        <f>SUM(ED9+EF9+EH9)</f>
        <v>55</v>
      </c>
      <c r="EJ9" s="45">
        <f>EI9/EI$15*100</f>
        <v>5.4240631163708084</v>
      </c>
      <c r="EK9" s="15">
        <v>39</v>
      </c>
      <c r="EL9" s="38">
        <f>EK9/EK$15*100</f>
        <v>6.8783068783068781</v>
      </c>
      <c r="EM9" s="15">
        <v>9</v>
      </c>
      <c r="EN9" s="38">
        <f>EM9/EM$15*100</f>
        <v>2.9702970297029703</v>
      </c>
      <c r="EO9" s="15"/>
      <c r="EP9" s="26">
        <f>SUM(EK9+EM9+EO9)</f>
        <v>48</v>
      </c>
      <c r="EQ9" s="45">
        <f>EP9/EP$15*100</f>
        <v>5.5172413793103452</v>
      </c>
      <c r="ER9" s="15">
        <v>35</v>
      </c>
      <c r="ES9" s="38">
        <f>ER9/ER$15*100</f>
        <v>7.3068893528183718</v>
      </c>
      <c r="ET9" s="15">
        <v>7</v>
      </c>
      <c r="EU9" s="38">
        <f>ET9/ET$15*100</f>
        <v>2.788844621513944</v>
      </c>
      <c r="EV9" s="15"/>
      <c r="EW9" s="26">
        <f>SUM(ER9+ET9+EV9)</f>
        <v>42</v>
      </c>
      <c r="EX9" s="45">
        <f>EW9/EW$15*100</f>
        <v>5.7534246575342465</v>
      </c>
      <c r="EY9" s="15">
        <v>26</v>
      </c>
      <c r="EZ9" s="38">
        <f>EY9/EY$15*100</f>
        <v>6.7885117493472595</v>
      </c>
      <c r="FA9" s="15">
        <v>5</v>
      </c>
      <c r="FB9" s="38">
        <f>FA9/FA$15*100</f>
        <v>2.5252525252525251</v>
      </c>
      <c r="FC9" s="15"/>
      <c r="FD9" s="26">
        <f>SUM(EY9+FA9+FC9)</f>
        <v>31</v>
      </c>
      <c r="FE9" s="45">
        <f>FD9/FD$15*100</f>
        <v>5.3356282271944924</v>
      </c>
      <c r="FF9" s="15">
        <v>22</v>
      </c>
      <c r="FG9" s="38">
        <f>FF9/FF$15*100</f>
        <v>7.2847682119205297</v>
      </c>
      <c r="FH9" s="15">
        <v>4</v>
      </c>
      <c r="FI9" s="38">
        <f>FH9/FH$15*100</f>
        <v>2.6490066225165565</v>
      </c>
      <c r="FJ9" s="15"/>
      <c r="FK9" s="26">
        <f>SUM(FF9+FH9+FJ9)</f>
        <v>26</v>
      </c>
      <c r="FL9" s="45">
        <f>FK9/FK$15*100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</row>
    <row r="10" spans="1:1166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306</v>
      </c>
      <c r="I10" s="38">
        <f>H10/H$15*100</f>
        <v>11.47786946736684</v>
      </c>
      <c r="J10" s="15">
        <v>107</v>
      </c>
      <c r="K10" s="38">
        <f t="shared" ref="K10:K11" si="3">J10/J$15*100</f>
        <v>5.5469155002592014</v>
      </c>
      <c r="L10" s="15"/>
      <c r="M10" s="15">
        <f t="shared" ref="M10:M13" si="4">SUM(H10+J10+L10)</f>
        <v>413</v>
      </c>
      <c r="N10" s="45">
        <f t="shared" ref="N10:N11" si="5">M10/M$15*100</f>
        <v>8.9880304678998915</v>
      </c>
      <c r="O10" s="15">
        <v>296</v>
      </c>
      <c r="P10" s="38">
        <f>O10/O$15*100</f>
        <v>11.567018366549433</v>
      </c>
      <c r="Q10" s="15">
        <v>102</v>
      </c>
      <c r="R10" s="38">
        <f t="shared" ref="R10:R11" si="6">Q10/Q$15*100</f>
        <v>5.5374592833876219</v>
      </c>
      <c r="S10" s="15"/>
      <c r="T10" s="15">
        <f t="shared" ref="T10:T13" si="7">SUM(O10+Q10+S10)</f>
        <v>398</v>
      </c>
      <c r="U10" s="45">
        <f t="shared" ref="U10:U11" si="8">T10/T$15*100</f>
        <v>9.0433992274483064</v>
      </c>
      <c r="V10" s="15">
        <v>289</v>
      </c>
      <c r="W10" s="38">
        <f>V10/V$15*100</f>
        <v>11.62510056315366</v>
      </c>
      <c r="X10" s="15">
        <v>101</v>
      </c>
      <c r="Y10" s="38">
        <f t="shared" ref="Y10:Y11" si="9">X10/X$15*100</f>
        <v>5.5955678670360109</v>
      </c>
      <c r="Z10" s="15"/>
      <c r="AA10" s="15">
        <f t="shared" ref="AA10:AA13" si="10">SUM(V10+X10+Z10)</f>
        <v>390</v>
      </c>
      <c r="AB10" s="45">
        <f t="shared" ref="AB10:AB11" si="11">AA10/AA$15*100</f>
        <v>9.0887904917268703</v>
      </c>
      <c r="AC10" s="15">
        <v>279</v>
      </c>
      <c r="AD10" s="38">
        <f>AC10/AC$15*100</f>
        <v>11.717765644687105</v>
      </c>
      <c r="AE10" s="15">
        <v>95</v>
      </c>
      <c r="AF10" s="38">
        <f t="shared" ref="AF10:AF11" si="12">AE10/AE$15*100</f>
        <v>5.5072463768115938</v>
      </c>
      <c r="AG10" s="15"/>
      <c r="AH10" s="15">
        <f t="shared" ref="AH10:AH13" si="13">SUM(AC10+AE10+AG10)</f>
        <v>374</v>
      </c>
      <c r="AI10" s="45">
        <f t="shared" ref="AI10:AI11" si="14">AH10/AH$15*100</f>
        <v>9.1086215294690707</v>
      </c>
      <c r="AJ10" s="15">
        <v>262</v>
      </c>
      <c r="AK10" s="38">
        <f>AJ10/AJ$15*100</f>
        <v>11.727842435094002</v>
      </c>
      <c r="AL10" s="15">
        <v>87</v>
      </c>
      <c r="AM10" s="38">
        <f t="shared" ref="AM10:AM11" si="15">AL10/AL$15*100</f>
        <v>5.3406998158379375</v>
      </c>
      <c r="AN10" s="15"/>
      <c r="AO10" s="15">
        <f t="shared" ref="AO10:AO13" si="16">SUM(AJ10+AL10+AN10)</f>
        <v>349</v>
      </c>
      <c r="AP10" s="45">
        <f t="shared" ref="AP10:AP11" si="17">AO10/AO$15*100</f>
        <v>9.0344292001035473</v>
      </c>
      <c r="AQ10" s="15">
        <v>242</v>
      </c>
      <c r="AR10" s="38">
        <f>AQ10/AQ$15*100</f>
        <v>11.668273866923819</v>
      </c>
      <c r="AS10" s="15">
        <v>83</v>
      </c>
      <c r="AT10" s="38">
        <f t="shared" ref="AT10:AT11" si="18">AS10/AS$15*100</f>
        <v>5.577956989247312</v>
      </c>
      <c r="AU10" s="15"/>
      <c r="AV10" s="15">
        <f t="shared" ref="AV10:AV13" si="19">SUM(AQ10+AS10+AU10)</f>
        <v>325</v>
      </c>
      <c r="AW10" s="45">
        <f t="shared" ref="AW10:AW11" si="20">AV10/AV$15*100</f>
        <v>9.1240875912408761</v>
      </c>
      <c r="AX10" s="15">
        <v>219</v>
      </c>
      <c r="AY10" s="38">
        <f>AX10/AX$15*100</f>
        <v>11.484006292606187</v>
      </c>
      <c r="AZ10" s="15">
        <v>71</v>
      </c>
      <c r="BA10" s="38">
        <f t="shared" ref="BA10:BA11" si="21">AZ10/AZ$15*100</f>
        <v>5.2906110283159462</v>
      </c>
      <c r="BB10" s="15"/>
      <c r="BC10" s="15">
        <f t="shared" ref="BC10:BC13" si="22">SUM(AX10+AZ10+BB10)</f>
        <v>290</v>
      </c>
      <c r="BD10" s="45">
        <f t="shared" ref="BD10:BD11" si="23">BC10/BC$15*100</f>
        <v>8.9258233302554633</v>
      </c>
      <c r="BE10" s="15">
        <v>196</v>
      </c>
      <c r="BF10" s="38">
        <f>BE10/BE$15*100</f>
        <v>11.161731207289293</v>
      </c>
      <c r="BG10" s="15">
        <v>69</v>
      </c>
      <c r="BH10" s="38">
        <f t="shared" ref="BH10:BH11" si="24">BG10/BG$15*100</f>
        <v>5.7071960297766751</v>
      </c>
      <c r="BI10" s="15"/>
      <c r="BJ10" s="15">
        <f t="shared" ref="BJ10:BJ13" si="25">SUM(BE10+BG10+BI10)</f>
        <v>265</v>
      </c>
      <c r="BK10" s="45">
        <f t="shared" ref="BK10:BK11" si="26">BJ10/BJ$15*100</f>
        <v>8.937605396290051</v>
      </c>
      <c r="BL10" s="15">
        <v>181</v>
      </c>
      <c r="BM10" s="38">
        <f>BL10/BL$15*100</f>
        <v>10.9167671893848</v>
      </c>
      <c r="BN10" s="15">
        <v>65</v>
      </c>
      <c r="BO10" s="38">
        <f t="shared" ref="BO10:BO11" si="27">BN10/BN$15*100</f>
        <v>5.7268722466960353</v>
      </c>
      <c r="BP10" s="15"/>
      <c r="BQ10" s="15">
        <f t="shared" ref="BQ10:BQ13" si="28">SUM(BL10+BN10+BP10)</f>
        <v>246</v>
      </c>
      <c r="BR10" s="45">
        <f t="shared" ref="BR10:BR11" si="29">BQ10/BQ$15*100</f>
        <v>8.8077336197636953</v>
      </c>
      <c r="BS10" s="15">
        <v>176</v>
      </c>
      <c r="BT10" s="38">
        <f>BS10/BS$15*100</f>
        <v>11.055276381909549</v>
      </c>
      <c r="BU10" s="15">
        <v>62</v>
      </c>
      <c r="BV10" s="38">
        <f t="shared" ref="BV10:BV11" si="30">BU10/BU$15*100</f>
        <v>5.7620817843866172</v>
      </c>
      <c r="BW10" s="15"/>
      <c r="BX10" s="15">
        <f t="shared" ref="BX10:BX13" si="31">SUM(BS10+BU10+BW10)</f>
        <v>238</v>
      </c>
      <c r="BY10" s="45">
        <f t="shared" ref="BY10:BY11" si="32">BX10/BX$15*100</f>
        <v>8.9205397301349318</v>
      </c>
      <c r="BZ10" s="15">
        <v>166</v>
      </c>
      <c r="CA10" s="38">
        <f>BZ10/BZ$15*100</f>
        <v>10.906701708278581</v>
      </c>
      <c r="CB10" s="15">
        <v>61</v>
      </c>
      <c r="CC10" s="38">
        <f t="shared" ref="CC10:CC11" si="33">CB10/CB$15*100</f>
        <v>5.9921414538310414</v>
      </c>
      <c r="CD10" s="15"/>
      <c r="CE10" s="15">
        <f t="shared" ref="CE10:CE13" si="34">SUM(BZ10+CB10+CD10)</f>
        <v>227</v>
      </c>
      <c r="CF10" s="45">
        <f t="shared" ref="CF10:CF11" si="35">CE10/CE$15*100</f>
        <v>8.9370078740157481</v>
      </c>
      <c r="CG10" s="15">
        <v>153</v>
      </c>
      <c r="CH10" s="38">
        <f>CG10/CG$15*100</f>
        <v>10.729312762973352</v>
      </c>
      <c r="CI10" s="15">
        <v>57</v>
      </c>
      <c r="CJ10" s="38">
        <f t="shared" ref="CJ10:CJ11" si="36">CI10/CI$15*100</f>
        <v>6.0445387062566276</v>
      </c>
      <c r="CK10" s="15"/>
      <c r="CL10" s="15">
        <f t="shared" ref="CL10:CL13" si="37">SUM(CG10+CI10+CK10)</f>
        <v>210</v>
      </c>
      <c r="CM10" s="45">
        <f t="shared" ref="CM10:CM11" si="38">CL10/CL$15*100</f>
        <v>8.8644997889404813</v>
      </c>
      <c r="CN10" s="15">
        <v>133</v>
      </c>
      <c r="CO10" s="38">
        <f>CN10/CN$15*100</f>
        <v>10.342146189735614</v>
      </c>
      <c r="CP10" s="15">
        <v>52</v>
      </c>
      <c r="CQ10" s="38">
        <f t="shared" ref="CQ10" si="39">CP10/CP$15*100</f>
        <v>6.3647490820073438</v>
      </c>
      <c r="CR10" s="15"/>
      <c r="CS10" s="15">
        <f t="shared" ref="CS10:CS13" si="40">SUM(CN10+CP10+CR10)</f>
        <v>185</v>
      </c>
      <c r="CT10" s="45">
        <f t="shared" ref="CT10:CT13" si="41">CS10/CS$15*100</f>
        <v>8.7969567284831207</v>
      </c>
      <c r="CU10" s="15">
        <v>117</v>
      </c>
      <c r="CV10" s="38">
        <f t="shared" ref="CV10:CX13" si="42">CU10/CU$15*100</f>
        <v>10.165073848827106</v>
      </c>
      <c r="CW10" s="15">
        <v>49</v>
      </c>
      <c r="CX10" s="38">
        <f t="shared" si="42"/>
        <v>6.9405099150141645</v>
      </c>
      <c r="CY10" s="15"/>
      <c r="CZ10" s="15">
        <f t="shared" ref="CZ10:CZ13" si="43">SUM(CU10+CW10+CY10)</f>
        <v>166</v>
      </c>
      <c r="DA10" s="45">
        <f t="shared" ref="DA10" si="44">CZ10/CZ$15*100</f>
        <v>8.9391491653204085</v>
      </c>
      <c r="DB10" s="15">
        <v>101</v>
      </c>
      <c r="DC10" s="38">
        <f t="shared" ref="DC10" si="45">DB10/DB$15*100</f>
        <v>9.9802371541501991</v>
      </c>
      <c r="DD10" s="15">
        <v>36</v>
      </c>
      <c r="DE10" s="38">
        <f t="shared" ref="DE10" si="46">DD10/DD$15*100</f>
        <v>6.0810810810810816</v>
      </c>
      <c r="DF10" s="15"/>
      <c r="DG10" s="15">
        <f t="shared" ref="DG10:DG13" si="47">SUM(DB10+DD10+DF10)</f>
        <v>137</v>
      </c>
      <c r="DH10" s="45">
        <f t="shared" ref="DH10:DH13" si="48">DG10/DG$15*100</f>
        <v>8.5411471321695753</v>
      </c>
      <c r="DI10" s="15">
        <v>89</v>
      </c>
      <c r="DJ10" s="38">
        <f t="shared" ref="DJ10:DJ13" si="49">DI10/DI$15*100</f>
        <v>9.7480832420591454</v>
      </c>
      <c r="DK10" s="15">
        <v>35</v>
      </c>
      <c r="DL10" s="38">
        <f t="shared" ref="DL10:DL13" si="50">DK10/DK$15*100</f>
        <v>6.756756756756757</v>
      </c>
      <c r="DM10" s="15"/>
      <c r="DN10" s="15">
        <f t="shared" ref="DN10:DN13" si="51">SUM(DI10+DK10+DM10)</f>
        <v>124</v>
      </c>
      <c r="DO10" s="45">
        <f t="shared" ref="DO10:DO13" si="52">DN10/DN$15*100</f>
        <v>8.6652690426275321</v>
      </c>
      <c r="DP10" s="15">
        <v>82</v>
      </c>
      <c r="DQ10" s="38">
        <f t="shared" ref="DQ10:DQ13" si="53">DP10/DP$15*100</f>
        <v>9.6357226792009403</v>
      </c>
      <c r="DR10" s="15">
        <v>33</v>
      </c>
      <c r="DS10" s="38">
        <f t="shared" ref="DS10:DS13" si="54">DR10/DR$15*100</f>
        <v>6.7622950819672134</v>
      </c>
      <c r="DT10" s="15"/>
      <c r="DU10" s="15">
        <f t="shared" ref="DU10:DU13" si="55">SUM(DP10+DR10+DT10)</f>
        <v>115</v>
      </c>
      <c r="DV10" s="45">
        <f t="shared" ref="DV10:DV13" si="56">DU10/DU$15*100</f>
        <v>8.5884988797610156</v>
      </c>
      <c r="DW10" s="15">
        <v>73</v>
      </c>
      <c r="DX10" s="38">
        <f t="shared" ref="DX10:DX13" si="57">DW10/DW$15*100</f>
        <v>9.6945551128818064</v>
      </c>
      <c r="DY10" s="15">
        <v>28</v>
      </c>
      <c r="DZ10" s="38">
        <f t="shared" ref="DZ10:DZ13" si="58">DY10/DY$15*100</f>
        <v>6.9478908188585615</v>
      </c>
      <c r="EA10" s="15"/>
      <c r="EB10" s="15">
        <f t="shared" ref="EB10:EB13" si="59">SUM(DW10+DY10+EA10)</f>
        <v>101</v>
      </c>
      <c r="EC10" s="45">
        <f t="shared" ref="EC10:EC13" si="60">EB10/EB$15*100</f>
        <v>8.7370242214532876</v>
      </c>
      <c r="ED10" s="15">
        <v>64</v>
      </c>
      <c r="EE10" s="38">
        <f t="shared" ref="EE10:EE13" si="61">ED10/ED$15*100</f>
        <v>9.6822995461422092</v>
      </c>
      <c r="EF10" s="15">
        <v>25</v>
      </c>
      <c r="EG10" s="38">
        <f t="shared" ref="EG10:EG13" si="62">EF10/EF$15*100</f>
        <v>7.0821529745042495</v>
      </c>
      <c r="EH10" s="15"/>
      <c r="EI10" s="15">
        <f t="shared" ref="EI10:EI13" si="63">SUM(ED10+EF10+EH10)</f>
        <v>89</v>
      </c>
      <c r="EJ10" s="45">
        <f t="shared" ref="EJ10:EJ13" si="64">EI10/EI$15*100</f>
        <v>8.777120315581854</v>
      </c>
      <c r="EK10" s="15">
        <v>53</v>
      </c>
      <c r="EL10" s="38">
        <f t="shared" ref="EL10:EL13" si="65">EK10/EK$15*100</f>
        <v>9.3474426807760143</v>
      </c>
      <c r="EM10" s="15">
        <v>19</v>
      </c>
      <c r="EN10" s="38">
        <f t="shared" ref="EN10:EN13" si="66">EM10/EM$15*100</f>
        <v>6.2706270627062706</v>
      </c>
      <c r="EO10" s="15"/>
      <c r="EP10" s="15">
        <f t="shared" ref="EP10:EP13" si="67">SUM(EK10+EM10+EO10)</f>
        <v>72</v>
      </c>
      <c r="EQ10" s="45">
        <f t="shared" ref="EQ10:EQ13" si="68">EP10/EP$15*100</f>
        <v>8.2758620689655178</v>
      </c>
      <c r="ER10" s="15">
        <v>42</v>
      </c>
      <c r="ES10" s="38">
        <f t="shared" ref="ES10:ES13" si="69">ER10/ER$15*100</f>
        <v>8.7682672233820469</v>
      </c>
      <c r="ET10" s="15">
        <v>16</v>
      </c>
      <c r="EU10" s="38">
        <f t="shared" ref="EU10:EU13" si="70">ET10/ET$15*100</f>
        <v>6.3745019920318722</v>
      </c>
      <c r="EV10" s="15"/>
      <c r="EW10" s="15">
        <f t="shared" ref="EW10:EW13" si="71">SUM(ER10+ET10+EV10)</f>
        <v>58</v>
      </c>
      <c r="EX10" s="45">
        <f t="shared" ref="EX10:EX13" si="72">EW10/EW$15*100</f>
        <v>7.9452054794520555</v>
      </c>
      <c r="EY10" s="15">
        <v>32</v>
      </c>
      <c r="EZ10" s="38">
        <f t="shared" ref="EZ10:EZ13" si="73">EY10/EY$15*100</f>
        <v>8.3550913838120113</v>
      </c>
      <c r="FA10" s="15">
        <v>12</v>
      </c>
      <c r="FB10" s="38">
        <f t="shared" ref="FB10:FB13" si="74">FA10/FA$15*100</f>
        <v>6.0606060606060606</v>
      </c>
      <c r="FC10" s="15"/>
      <c r="FD10" s="15">
        <f t="shared" ref="FD10:FD13" si="75">SUM(EY10+FA10+FC10)</f>
        <v>44</v>
      </c>
      <c r="FE10" s="45">
        <f t="shared" ref="FE10:FE13" si="76">FD10/FD$15*100</f>
        <v>7.5731497418244409</v>
      </c>
      <c r="FF10" s="15">
        <v>22</v>
      </c>
      <c r="FG10" s="38">
        <f t="shared" ref="FG10:FG13" si="77">FF10/FF$15*100</f>
        <v>7.2847682119205297</v>
      </c>
      <c r="FH10" s="15">
        <v>9</v>
      </c>
      <c r="FI10" s="38">
        <f t="shared" ref="FI10:FI13" si="78">FH10/FH$15*100</f>
        <v>5.9602649006622519</v>
      </c>
      <c r="FJ10" s="15"/>
      <c r="FK10" s="15">
        <f t="shared" ref="FK10:FK13" si="79">SUM(FF10+FH10+FJ10)</f>
        <v>31</v>
      </c>
      <c r="FL10" s="45">
        <f t="shared" ref="FL10:FL13" si="80">FK10/FK$15*100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</row>
    <row r="11" spans="1:1166" x14ac:dyDescent="0.3">
      <c r="A11" s="23" t="s">
        <v>9</v>
      </c>
      <c r="B11" s="60">
        <v>3503497</v>
      </c>
      <c r="C11" s="38">
        <f t="shared" ref="C11" si="81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740</v>
      </c>
      <c r="I11" s="38">
        <f t="shared" ref="I11" si="82">H11/H$15*100</f>
        <v>27.756939234808701</v>
      </c>
      <c r="J11" s="15">
        <v>332</v>
      </c>
      <c r="K11" s="38">
        <f t="shared" si="3"/>
        <v>17.210990150336965</v>
      </c>
      <c r="L11" s="15"/>
      <c r="M11" s="15">
        <f t="shared" si="4"/>
        <v>1072</v>
      </c>
      <c r="N11" s="45">
        <f t="shared" si="5"/>
        <v>23.329706202393908</v>
      </c>
      <c r="O11" s="15">
        <v>715</v>
      </c>
      <c r="P11" s="38">
        <f t="shared" ref="P11" si="83">O11/O$15*100</f>
        <v>27.94060179757718</v>
      </c>
      <c r="Q11" s="15">
        <v>312</v>
      </c>
      <c r="R11" s="38">
        <f t="shared" si="6"/>
        <v>16.938110749185668</v>
      </c>
      <c r="S11" s="15"/>
      <c r="T11" s="15">
        <f t="shared" si="7"/>
        <v>1027</v>
      </c>
      <c r="U11" s="45">
        <f t="shared" si="8"/>
        <v>23.3356055441945</v>
      </c>
      <c r="V11" s="15">
        <v>693</v>
      </c>
      <c r="W11" s="38">
        <f t="shared" ref="W11" si="84">V11/V$15*100</f>
        <v>27.876106194690266</v>
      </c>
      <c r="X11" s="15">
        <v>306</v>
      </c>
      <c r="Y11" s="38">
        <f t="shared" si="9"/>
        <v>16.952908587257618</v>
      </c>
      <c r="Z11" s="15"/>
      <c r="AA11" s="15">
        <f t="shared" si="10"/>
        <v>999</v>
      </c>
      <c r="AB11" s="45">
        <f t="shared" si="11"/>
        <v>23.281286413423445</v>
      </c>
      <c r="AC11" s="15">
        <v>661</v>
      </c>
      <c r="AD11" s="38">
        <f t="shared" ref="AD11" si="85">AC11/AC$15*100</f>
        <v>27.761444771104575</v>
      </c>
      <c r="AE11" s="15">
        <v>294</v>
      </c>
      <c r="AF11" s="38">
        <f t="shared" si="12"/>
        <v>17.043478260869566</v>
      </c>
      <c r="AG11" s="15"/>
      <c r="AH11" s="15">
        <f t="shared" si="13"/>
        <v>955</v>
      </c>
      <c r="AI11" s="45">
        <f t="shared" si="14"/>
        <v>23.258645884072092</v>
      </c>
      <c r="AJ11" s="15">
        <v>614</v>
      </c>
      <c r="AK11" s="38">
        <f t="shared" ref="AK11" si="86">AJ11/AJ$15*100</f>
        <v>27.484333034914947</v>
      </c>
      <c r="AL11" s="15">
        <v>283</v>
      </c>
      <c r="AM11" s="38">
        <f t="shared" si="15"/>
        <v>17.372621240024554</v>
      </c>
      <c r="AN11" s="15"/>
      <c r="AO11" s="15">
        <f t="shared" si="16"/>
        <v>897</v>
      </c>
      <c r="AP11" s="45">
        <f t="shared" si="17"/>
        <v>23.220295107429457</v>
      </c>
      <c r="AQ11" s="15">
        <v>569</v>
      </c>
      <c r="AR11" s="38">
        <f t="shared" ref="AR11" si="87">AQ11/AQ$15*100</f>
        <v>27.434908389585345</v>
      </c>
      <c r="AS11" s="15">
        <v>261</v>
      </c>
      <c r="AT11" s="38">
        <f t="shared" si="18"/>
        <v>17.540322580645164</v>
      </c>
      <c r="AU11" s="15"/>
      <c r="AV11" s="15">
        <f t="shared" si="19"/>
        <v>830</v>
      </c>
      <c r="AW11" s="45">
        <f t="shared" si="20"/>
        <v>23.301516002245929</v>
      </c>
      <c r="AX11" s="15">
        <v>521</v>
      </c>
      <c r="AY11" s="38">
        <f t="shared" ref="AY11" si="88">AX11/AX$15*100</f>
        <v>27.320398531725221</v>
      </c>
      <c r="AZ11" s="15">
        <v>240</v>
      </c>
      <c r="BA11" s="38">
        <f t="shared" si="21"/>
        <v>17.883755588673623</v>
      </c>
      <c r="BB11" s="15"/>
      <c r="BC11" s="15">
        <f t="shared" si="22"/>
        <v>761</v>
      </c>
      <c r="BD11" s="45">
        <f t="shared" si="23"/>
        <v>23.422591566635891</v>
      </c>
      <c r="BE11" s="15">
        <v>484</v>
      </c>
      <c r="BF11" s="38">
        <f t="shared" ref="BF11" si="89">BE11/BE$15*100</f>
        <v>27.562642369020502</v>
      </c>
      <c r="BG11" s="15">
        <v>221</v>
      </c>
      <c r="BH11" s="38">
        <f t="shared" si="24"/>
        <v>18.27956989247312</v>
      </c>
      <c r="BI11" s="15"/>
      <c r="BJ11" s="15">
        <f t="shared" si="25"/>
        <v>705</v>
      </c>
      <c r="BK11" s="45">
        <f t="shared" si="26"/>
        <v>23.777403035413151</v>
      </c>
      <c r="BL11" s="15">
        <v>462</v>
      </c>
      <c r="BM11" s="38">
        <f t="shared" ref="BM11" si="90">BL11/BL$15*100</f>
        <v>27.864897466827504</v>
      </c>
      <c r="BN11" s="15">
        <v>214</v>
      </c>
      <c r="BO11" s="38">
        <f t="shared" si="27"/>
        <v>18.854625550660792</v>
      </c>
      <c r="BP11" s="15"/>
      <c r="BQ11" s="15">
        <f t="shared" si="28"/>
        <v>676</v>
      </c>
      <c r="BR11" s="45">
        <f t="shared" si="29"/>
        <v>24.203365556749016</v>
      </c>
      <c r="BS11" s="15">
        <v>445</v>
      </c>
      <c r="BT11" s="38">
        <f t="shared" ref="BT11" si="91">BS11/BS$15*100</f>
        <v>27.952261306532662</v>
      </c>
      <c r="BU11" s="15">
        <v>196</v>
      </c>
      <c r="BV11" s="38">
        <f t="shared" si="30"/>
        <v>18.21561338289963</v>
      </c>
      <c r="BW11" s="15"/>
      <c r="BX11" s="15">
        <f t="shared" si="31"/>
        <v>641</v>
      </c>
      <c r="BY11" s="45">
        <f t="shared" si="32"/>
        <v>24.025487256371814</v>
      </c>
      <c r="BZ11" s="15">
        <v>426</v>
      </c>
      <c r="CA11" s="38">
        <f t="shared" ref="CA11" si="92">BZ11/BZ$15*100</f>
        <v>27.989487516425754</v>
      </c>
      <c r="CB11" s="15">
        <v>188</v>
      </c>
      <c r="CC11" s="38">
        <f t="shared" si="33"/>
        <v>18.467583497053045</v>
      </c>
      <c r="CD11" s="15"/>
      <c r="CE11" s="15">
        <f t="shared" si="34"/>
        <v>614</v>
      </c>
      <c r="CF11" s="45">
        <f t="shared" si="35"/>
        <v>24.173228346456693</v>
      </c>
      <c r="CG11" s="15">
        <v>398</v>
      </c>
      <c r="CH11" s="38">
        <f t="shared" ref="CH11" si="93">CG11/CG$15*100</f>
        <v>27.910238429172512</v>
      </c>
      <c r="CI11" s="15">
        <v>169</v>
      </c>
      <c r="CJ11" s="38">
        <f t="shared" si="36"/>
        <v>17.921527041357372</v>
      </c>
      <c r="CK11" s="15"/>
      <c r="CL11" s="15">
        <f t="shared" si="37"/>
        <v>567</v>
      </c>
      <c r="CM11" s="45">
        <f t="shared" si="38"/>
        <v>23.9341494301393</v>
      </c>
      <c r="CN11" s="15">
        <v>362</v>
      </c>
      <c r="CO11" s="38">
        <f t="shared" ref="CO11" si="94">CN11/CN$15*100</f>
        <v>28.149300155520997</v>
      </c>
      <c r="CP11" s="15">
        <v>146</v>
      </c>
      <c r="CQ11" s="38">
        <f t="shared" ref="CQ11" si="95">CP11/CP$15*100</f>
        <v>17.870257037943695</v>
      </c>
      <c r="CR11" s="15"/>
      <c r="CS11" s="15">
        <f t="shared" si="40"/>
        <v>508</v>
      </c>
      <c r="CT11" s="45">
        <f t="shared" si="41"/>
        <v>24.155967665240134</v>
      </c>
      <c r="CU11" s="15">
        <v>325</v>
      </c>
      <c r="CV11" s="38">
        <f>CU11/CU$15*100</f>
        <v>28.236316246741964</v>
      </c>
      <c r="CW11" s="15">
        <v>129</v>
      </c>
      <c r="CX11" s="38">
        <f>CW11/CW$15*100</f>
        <v>18.271954674220964</v>
      </c>
      <c r="CY11" s="15"/>
      <c r="CZ11" s="15">
        <f t="shared" si="43"/>
        <v>454</v>
      </c>
      <c r="DA11" s="45">
        <f>CZ11/CZ$15*100</f>
        <v>24.448034464189554</v>
      </c>
      <c r="DB11" s="15">
        <v>290</v>
      </c>
      <c r="DC11" s="38">
        <f>DB11/DB$15*100</f>
        <v>28.656126482213441</v>
      </c>
      <c r="DD11" s="15">
        <v>105</v>
      </c>
      <c r="DE11" s="38">
        <f>DD11/DD$15*100</f>
        <v>17.736486486486484</v>
      </c>
      <c r="DF11" s="15"/>
      <c r="DG11" s="15">
        <f t="shared" si="47"/>
        <v>395</v>
      </c>
      <c r="DH11" s="45">
        <f>DG11/DG$15*100</f>
        <v>24.625935162094763</v>
      </c>
      <c r="DI11" s="15">
        <v>257</v>
      </c>
      <c r="DJ11" s="38">
        <f>DI11/DI$15*100</f>
        <v>28.148959474260675</v>
      </c>
      <c r="DK11" s="15">
        <v>87</v>
      </c>
      <c r="DL11" s="38">
        <f>DK11/DK$15*100</f>
        <v>16.795366795366796</v>
      </c>
      <c r="DM11" s="15"/>
      <c r="DN11" s="15">
        <f t="shared" si="51"/>
        <v>344</v>
      </c>
      <c r="DO11" s="45">
        <f t="shared" si="52"/>
        <v>24.039133473095735</v>
      </c>
      <c r="DP11" s="15">
        <v>242</v>
      </c>
      <c r="DQ11" s="38">
        <f t="shared" si="53"/>
        <v>28.437132784958873</v>
      </c>
      <c r="DR11" s="15">
        <v>85</v>
      </c>
      <c r="DS11" s="38">
        <f t="shared" si="54"/>
        <v>17.418032786885245</v>
      </c>
      <c r="DT11" s="15"/>
      <c r="DU11" s="15">
        <f t="shared" si="55"/>
        <v>327</v>
      </c>
      <c r="DV11" s="45">
        <f>DU11/DU$15*100</f>
        <v>24.421209858103062</v>
      </c>
      <c r="DW11" s="15">
        <v>211</v>
      </c>
      <c r="DX11" s="38">
        <f t="shared" si="57"/>
        <v>28.021248339973436</v>
      </c>
      <c r="DY11" s="15">
        <v>71</v>
      </c>
      <c r="DZ11" s="38">
        <f t="shared" si="58"/>
        <v>17.617866004962778</v>
      </c>
      <c r="EA11" s="15"/>
      <c r="EB11" s="15">
        <f t="shared" si="59"/>
        <v>282</v>
      </c>
      <c r="EC11" s="45">
        <f t="shared" si="60"/>
        <v>24.394463667820069</v>
      </c>
      <c r="ED11" s="15">
        <v>180</v>
      </c>
      <c r="EE11" s="38">
        <f t="shared" si="61"/>
        <v>27.231467473524962</v>
      </c>
      <c r="EF11" s="15">
        <v>60</v>
      </c>
      <c r="EG11" s="38">
        <f t="shared" si="62"/>
        <v>16.997167138810198</v>
      </c>
      <c r="EH11" s="15"/>
      <c r="EI11" s="15">
        <f t="shared" si="63"/>
        <v>240</v>
      </c>
      <c r="EJ11" s="45">
        <f t="shared" si="64"/>
        <v>23.668639053254438</v>
      </c>
      <c r="EK11" s="15">
        <v>153</v>
      </c>
      <c r="EL11" s="38">
        <f t="shared" si="65"/>
        <v>26.984126984126984</v>
      </c>
      <c r="EM11" s="15">
        <v>47</v>
      </c>
      <c r="EN11" s="38">
        <f t="shared" si="66"/>
        <v>15.511551155115511</v>
      </c>
      <c r="EO11" s="15"/>
      <c r="EP11" s="15">
        <f t="shared" si="67"/>
        <v>200</v>
      </c>
      <c r="EQ11" s="45">
        <f t="shared" si="68"/>
        <v>22.988505747126435</v>
      </c>
      <c r="ER11" s="15">
        <v>129</v>
      </c>
      <c r="ES11" s="38">
        <f t="shared" si="69"/>
        <v>26.931106471816285</v>
      </c>
      <c r="ET11" s="15">
        <v>42</v>
      </c>
      <c r="EU11" s="38">
        <f>ET11/ET$15*100</f>
        <v>16.733067729083665</v>
      </c>
      <c r="EV11" s="15"/>
      <c r="EW11" s="15">
        <f t="shared" si="71"/>
        <v>171</v>
      </c>
      <c r="EX11" s="45">
        <f t="shared" si="72"/>
        <v>23.424657534246577</v>
      </c>
      <c r="EY11" s="15">
        <v>102</v>
      </c>
      <c r="EZ11" s="38">
        <f t="shared" si="73"/>
        <v>26.631853785900784</v>
      </c>
      <c r="FA11" s="15">
        <v>28</v>
      </c>
      <c r="FB11" s="38">
        <f t="shared" si="74"/>
        <v>14.14141414141414</v>
      </c>
      <c r="FC11" s="15"/>
      <c r="FD11" s="15">
        <f t="shared" si="75"/>
        <v>130</v>
      </c>
      <c r="FE11" s="45">
        <f t="shared" si="76"/>
        <v>22.375215146299485</v>
      </c>
      <c r="FF11" s="15">
        <v>79</v>
      </c>
      <c r="FG11" s="38">
        <f t="shared" si="77"/>
        <v>26.158940397350992</v>
      </c>
      <c r="FH11" s="15">
        <v>21</v>
      </c>
      <c r="FI11" s="38">
        <f t="shared" si="78"/>
        <v>13.90728476821192</v>
      </c>
      <c r="FJ11" s="15"/>
      <c r="FK11" s="15">
        <f t="shared" si="79"/>
        <v>100</v>
      </c>
      <c r="FL11" s="45">
        <f t="shared" si="80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</row>
    <row r="12" spans="1:1166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1146</v>
      </c>
      <c r="I12" s="38">
        <f>H12/H$15*100</f>
        <v>42.985746436609148</v>
      </c>
      <c r="J12" s="15">
        <v>935</v>
      </c>
      <c r="K12" s="38">
        <f>J12/J$15*100</f>
        <v>48.470710212545356</v>
      </c>
      <c r="L12" s="15"/>
      <c r="M12" s="15">
        <f t="shared" si="4"/>
        <v>2081</v>
      </c>
      <c r="N12" s="45">
        <f>M12/M$15*100</f>
        <v>45.288356909684438</v>
      </c>
      <c r="O12" s="15">
        <v>1097</v>
      </c>
      <c r="P12" s="38">
        <f>O12/O$15*100</f>
        <v>42.868307932786244</v>
      </c>
      <c r="Q12" s="15">
        <v>903</v>
      </c>
      <c r="R12" s="38">
        <f>Q12/Q$15*100</f>
        <v>49.022801302931597</v>
      </c>
      <c r="S12" s="15"/>
      <c r="T12" s="15">
        <f t="shared" si="7"/>
        <v>2000</v>
      </c>
      <c r="U12" s="45">
        <f>T12/T$15*100</f>
        <v>45.444217223358329</v>
      </c>
      <c r="V12" s="15">
        <v>1060</v>
      </c>
      <c r="W12" s="38">
        <f>V12/V$15*100</f>
        <v>42.638777152051489</v>
      </c>
      <c r="X12" s="15">
        <v>888</v>
      </c>
      <c r="Y12" s="38">
        <f>X12/X$15*100</f>
        <v>49.196675900277008</v>
      </c>
      <c r="Z12" s="15"/>
      <c r="AA12" s="15">
        <f t="shared" si="10"/>
        <v>1948</v>
      </c>
      <c r="AB12" s="45">
        <f>AA12/AA$15*100</f>
        <v>45.397343276625499</v>
      </c>
      <c r="AC12" s="15">
        <v>1018</v>
      </c>
      <c r="AD12" s="38">
        <f>AC12/AC$15*100</f>
        <v>42.755144897102056</v>
      </c>
      <c r="AE12" s="15">
        <v>852</v>
      </c>
      <c r="AF12" s="38">
        <f>AE12/AE$15*100</f>
        <v>49.391304347826086</v>
      </c>
      <c r="AG12" s="15"/>
      <c r="AH12" s="15">
        <f t="shared" si="13"/>
        <v>1870</v>
      </c>
      <c r="AI12" s="45">
        <f>AH12/AH$15*100</f>
        <v>45.543107647345352</v>
      </c>
      <c r="AJ12" s="15">
        <v>969</v>
      </c>
      <c r="AK12" s="38">
        <f>AJ12/AJ$15*100</f>
        <v>43.375111906893466</v>
      </c>
      <c r="AL12" s="15">
        <v>805</v>
      </c>
      <c r="AM12" s="38">
        <f>AL12/AL$15*100</f>
        <v>49.416820135052184</v>
      </c>
      <c r="AN12" s="15"/>
      <c r="AO12" s="15">
        <f t="shared" si="16"/>
        <v>1774</v>
      </c>
      <c r="AP12" s="45">
        <f>AO12/AO$15*100</f>
        <v>45.922857882474759</v>
      </c>
      <c r="AQ12" s="15">
        <v>903</v>
      </c>
      <c r="AR12" s="38">
        <f>AQ12/AQ$15*100</f>
        <v>43.539054966248798</v>
      </c>
      <c r="AS12" s="15">
        <v>742</v>
      </c>
      <c r="AT12" s="38">
        <f>AS12/AS$15*100</f>
        <v>49.865591397849464</v>
      </c>
      <c r="AU12" s="15"/>
      <c r="AV12" s="15">
        <f t="shared" si="19"/>
        <v>1645</v>
      </c>
      <c r="AW12" s="45">
        <f>AV12/AV$15*100</f>
        <v>46.181920269511508</v>
      </c>
      <c r="AX12" s="15">
        <v>835</v>
      </c>
      <c r="AY12" s="38">
        <f>AX12/AX$15*100</f>
        <v>43.786051389617199</v>
      </c>
      <c r="AZ12" s="15">
        <v>671</v>
      </c>
      <c r="BA12" s="38">
        <f>AZ12/AZ$15*100</f>
        <v>50</v>
      </c>
      <c r="BB12" s="15"/>
      <c r="BC12" s="15">
        <f t="shared" si="22"/>
        <v>1506</v>
      </c>
      <c r="BD12" s="45">
        <f>BC12/BC$15*100</f>
        <v>46.352723915050788</v>
      </c>
      <c r="BE12" s="15">
        <v>768</v>
      </c>
      <c r="BF12" s="38">
        <f>BE12/BE$15*100</f>
        <v>43.735763097949885</v>
      </c>
      <c r="BG12" s="15">
        <v>598</v>
      </c>
      <c r="BH12" s="38">
        <f>BG12/BG$15*100</f>
        <v>49.462365591397848</v>
      </c>
      <c r="BI12" s="15"/>
      <c r="BJ12" s="15">
        <f t="shared" si="25"/>
        <v>1366</v>
      </c>
      <c r="BK12" s="45">
        <f>BJ12/BJ$15*100</f>
        <v>46.070826306914</v>
      </c>
      <c r="BL12" s="15">
        <v>725</v>
      </c>
      <c r="BM12" s="38">
        <f>BL12/BL$15*100</f>
        <v>43.727382388419784</v>
      </c>
      <c r="BN12" s="15">
        <v>554</v>
      </c>
      <c r="BO12" s="38">
        <f>BN12/BN$15*100</f>
        <v>48.810572687224671</v>
      </c>
      <c r="BP12" s="15"/>
      <c r="BQ12" s="15">
        <f t="shared" si="28"/>
        <v>1279</v>
      </c>
      <c r="BR12" s="45">
        <f>BQ12/BQ$15*100</f>
        <v>45.79305406373075</v>
      </c>
      <c r="BS12" s="15">
        <v>689</v>
      </c>
      <c r="BT12" s="38">
        <f>BS12/BS$15*100</f>
        <v>43.278894472361806</v>
      </c>
      <c r="BU12" s="15">
        <v>530</v>
      </c>
      <c r="BV12" s="38">
        <f>BU12/BU$15*100</f>
        <v>49.256505576208177</v>
      </c>
      <c r="BW12" s="15"/>
      <c r="BX12" s="15">
        <f t="shared" si="31"/>
        <v>1219</v>
      </c>
      <c r="BY12" s="45">
        <f>BX12/BX$15*100</f>
        <v>45.689655172413794</v>
      </c>
      <c r="BZ12" s="15">
        <v>658</v>
      </c>
      <c r="CA12" s="38">
        <f>BZ12/BZ$15*100</f>
        <v>43.232588699080161</v>
      </c>
      <c r="CB12" s="15">
        <v>499</v>
      </c>
      <c r="CC12" s="38">
        <f>CB12/CB$15*100</f>
        <v>49.017681728880156</v>
      </c>
      <c r="CD12" s="15"/>
      <c r="CE12" s="15">
        <f t="shared" si="34"/>
        <v>1157</v>
      </c>
      <c r="CF12" s="45">
        <f>CE12/CE$15*100</f>
        <v>45.551181102362207</v>
      </c>
      <c r="CG12" s="15">
        <v>622</v>
      </c>
      <c r="CH12" s="38">
        <f>CG12/CG$15*100</f>
        <v>43.618513323983173</v>
      </c>
      <c r="CI12" s="15">
        <v>460</v>
      </c>
      <c r="CJ12" s="38">
        <f>CI12/CI$15*100</f>
        <v>48.780487804878049</v>
      </c>
      <c r="CK12" s="15"/>
      <c r="CL12" s="15">
        <f t="shared" si="37"/>
        <v>1082</v>
      </c>
      <c r="CM12" s="45">
        <f>CL12/CL$15*100</f>
        <v>45.673279864921909</v>
      </c>
      <c r="CN12" s="15">
        <v>567</v>
      </c>
      <c r="CO12" s="38">
        <f>CN12/CN$15*100</f>
        <v>44.090202177293932</v>
      </c>
      <c r="CP12" s="15">
        <v>401</v>
      </c>
      <c r="CQ12" s="38">
        <f>CP12/CP$15*100</f>
        <v>49.08200734394125</v>
      </c>
      <c r="CR12" s="15"/>
      <c r="CS12" s="15">
        <f t="shared" si="40"/>
        <v>968</v>
      </c>
      <c r="CT12" s="45">
        <f>CS12/CS$15*100</f>
        <v>46.029481692819779</v>
      </c>
      <c r="CU12" s="15">
        <v>514</v>
      </c>
      <c r="CV12" s="38">
        <f t="shared" si="42"/>
        <v>44.656820156385749</v>
      </c>
      <c r="CW12" s="15">
        <v>348</v>
      </c>
      <c r="CX12" s="38">
        <f t="shared" si="42"/>
        <v>49.29178470254957</v>
      </c>
      <c r="CY12" s="15"/>
      <c r="CZ12" s="15">
        <f t="shared" si="43"/>
        <v>862</v>
      </c>
      <c r="DA12" s="45">
        <f t="shared" ref="DA12" si="96">CZ12/CZ$15*100</f>
        <v>46.418955304254169</v>
      </c>
      <c r="DB12" s="15">
        <v>459</v>
      </c>
      <c r="DC12" s="38">
        <f t="shared" ref="DC12" si="97">DB12/DB$15*100</f>
        <v>45.355731225296445</v>
      </c>
      <c r="DD12" s="15">
        <v>304</v>
      </c>
      <c r="DE12" s="38">
        <f t="shared" ref="DE12" si="98">DD12/DD$15*100</f>
        <v>51.351351351351347</v>
      </c>
      <c r="DF12" s="15"/>
      <c r="DG12" s="15">
        <f t="shared" si="47"/>
        <v>763</v>
      </c>
      <c r="DH12" s="45">
        <f t="shared" si="48"/>
        <v>47.568578553615957</v>
      </c>
      <c r="DI12" s="15">
        <v>420</v>
      </c>
      <c r="DJ12" s="38">
        <f t="shared" si="49"/>
        <v>46.002190580503836</v>
      </c>
      <c r="DK12" s="15">
        <v>275</v>
      </c>
      <c r="DL12" s="38">
        <f t="shared" si="50"/>
        <v>53.088803088803097</v>
      </c>
      <c r="DM12" s="15"/>
      <c r="DN12" s="15">
        <f t="shared" si="51"/>
        <v>695</v>
      </c>
      <c r="DO12" s="45">
        <f t="shared" si="52"/>
        <v>48.567435359888186</v>
      </c>
      <c r="DP12" s="15">
        <v>394</v>
      </c>
      <c r="DQ12" s="38">
        <f t="shared" si="53"/>
        <v>46.298472385428909</v>
      </c>
      <c r="DR12" s="15">
        <v>256</v>
      </c>
      <c r="DS12" s="38">
        <f t="shared" si="54"/>
        <v>52.459016393442624</v>
      </c>
      <c r="DT12" s="15"/>
      <c r="DU12" s="15">
        <f t="shared" si="55"/>
        <v>650</v>
      </c>
      <c r="DV12" s="45">
        <f t="shared" si="56"/>
        <v>48.543689320388353</v>
      </c>
      <c r="DW12" s="15">
        <v>349</v>
      </c>
      <c r="DX12" s="38">
        <f t="shared" si="57"/>
        <v>46.347941567065071</v>
      </c>
      <c r="DY12" s="15">
        <v>223</v>
      </c>
      <c r="DZ12" s="38">
        <f t="shared" si="58"/>
        <v>55.334987593052112</v>
      </c>
      <c r="EA12" s="15"/>
      <c r="EB12" s="15">
        <f t="shared" si="59"/>
        <v>572</v>
      </c>
      <c r="EC12" s="45">
        <f t="shared" si="60"/>
        <v>49.480968858131483</v>
      </c>
      <c r="ED12" s="15">
        <v>310</v>
      </c>
      <c r="EE12" s="38">
        <f t="shared" si="61"/>
        <v>46.89863842662632</v>
      </c>
      <c r="EF12" s="15">
        <v>201</v>
      </c>
      <c r="EG12" s="38">
        <f t="shared" si="62"/>
        <v>56.940509915014161</v>
      </c>
      <c r="EH12" s="15"/>
      <c r="EI12" s="15">
        <f t="shared" si="63"/>
        <v>511</v>
      </c>
      <c r="EJ12" s="45">
        <f t="shared" si="64"/>
        <v>50.394477317554241</v>
      </c>
      <c r="EK12" s="15">
        <v>270</v>
      </c>
      <c r="EL12" s="38">
        <f t="shared" si="65"/>
        <v>47.619047619047613</v>
      </c>
      <c r="EM12" s="15">
        <v>177</v>
      </c>
      <c r="EN12" s="38">
        <f t="shared" si="66"/>
        <v>58.415841584158414</v>
      </c>
      <c r="EO12" s="15"/>
      <c r="EP12" s="15">
        <f t="shared" si="67"/>
        <v>447</v>
      </c>
      <c r="EQ12" s="45">
        <f t="shared" si="68"/>
        <v>51.379310344827587</v>
      </c>
      <c r="ER12" s="15">
        <v>225</v>
      </c>
      <c r="ES12" s="38">
        <f>ER12/ER$15*100</f>
        <v>46.972860125260965</v>
      </c>
      <c r="ET12" s="15">
        <v>144</v>
      </c>
      <c r="EU12" s="38">
        <f>ET12/ET$15*100</f>
        <v>57.370517928286858</v>
      </c>
      <c r="EV12" s="15"/>
      <c r="EW12" s="15">
        <f t="shared" si="71"/>
        <v>369</v>
      </c>
      <c r="EX12" s="45">
        <f t="shared" si="72"/>
        <v>50.547945205479451</v>
      </c>
      <c r="EY12" s="15">
        <v>185</v>
      </c>
      <c r="EZ12" s="38">
        <f t="shared" si="73"/>
        <v>48.302872062663191</v>
      </c>
      <c r="FA12" s="15">
        <v>120</v>
      </c>
      <c r="FB12" s="38">
        <f t="shared" si="74"/>
        <v>60.606060606060609</v>
      </c>
      <c r="FC12" s="15"/>
      <c r="FD12" s="15">
        <f t="shared" si="75"/>
        <v>305</v>
      </c>
      <c r="FE12" s="45">
        <f t="shared" si="76"/>
        <v>52.49569707401033</v>
      </c>
      <c r="FF12" s="15">
        <v>150</v>
      </c>
      <c r="FG12" s="38">
        <f t="shared" si="77"/>
        <v>49.668874172185426</v>
      </c>
      <c r="FH12" s="15">
        <v>92</v>
      </c>
      <c r="FI12" s="38">
        <f t="shared" si="78"/>
        <v>60.927152317880797</v>
      </c>
      <c r="FJ12" s="15"/>
      <c r="FK12" s="15">
        <f t="shared" si="79"/>
        <v>242</v>
      </c>
      <c r="FL12" s="45">
        <f t="shared" si="80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</row>
    <row r="13" spans="1:1166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99">D13/D$15*100</f>
        <v>1.3967057671356786</v>
      </c>
      <c r="F13" s="55">
        <f t="shared" si="1"/>
        <v>794943</v>
      </c>
      <c r="G13" s="45">
        <f t="shared" ref="G13" si="100">F13/F$15*100</f>
        <v>0.95754099716652341</v>
      </c>
      <c r="H13" s="15">
        <v>317</v>
      </c>
      <c r="I13" s="38">
        <f>H13/H$15*100</f>
        <v>11.89047261815454</v>
      </c>
      <c r="J13" s="15">
        <v>505</v>
      </c>
      <c r="K13" s="38">
        <f t="shared" ref="K13" si="101">J13/J$15*100</f>
        <v>26.17936754795231</v>
      </c>
      <c r="L13" s="15"/>
      <c r="M13" s="15">
        <f t="shared" si="4"/>
        <v>822</v>
      </c>
      <c r="N13" s="45">
        <f t="shared" ref="N13" si="102">M13/M$15*100</f>
        <v>17.889009793253535</v>
      </c>
      <c r="O13" s="15">
        <v>300</v>
      </c>
      <c r="P13" s="38">
        <f>O13/O$15*100</f>
        <v>11.723329425556859</v>
      </c>
      <c r="Q13" s="15">
        <v>475</v>
      </c>
      <c r="R13" s="38">
        <f t="shared" ref="R13" si="103">Q13/Q$15*100</f>
        <v>25.787187839305105</v>
      </c>
      <c r="S13" s="15"/>
      <c r="T13" s="15">
        <f t="shared" si="7"/>
        <v>775</v>
      </c>
      <c r="U13" s="45">
        <f t="shared" ref="U13" si="104">T13/T$15*100</f>
        <v>17.609634174051354</v>
      </c>
      <c r="V13" s="15">
        <v>296</v>
      </c>
      <c r="W13" s="38">
        <f>V13/V$15*100</f>
        <v>11.906677393403058</v>
      </c>
      <c r="X13" s="15">
        <v>463</v>
      </c>
      <c r="Y13" s="38">
        <f t="shared" ref="Y13" si="105">X13/X$15*100</f>
        <v>25.65096952908587</v>
      </c>
      <c r="Z13" s="15"/>
      <c r="AA13" s="15">
        <f t="shared" si="10"/>
        <v>759</v>
      </c>
      <c r="AB13" s="45">
        <f t="shared" ref="AB13" si="106">AA13/AA$15*100</f>
        <v>17.688184572360754</v>
      </c>
      <c r="AC13" s="15">
        <v>287</v>
      </c>
      <c r="AD13" s="38">
        <f>AC13/AC$15*100</f>
        <v>12.053758924821503</v>
      </c>
      <c r="AE13" s="15">
        <v>440</v>
      </c>
      <c r="AF13" s="38">
        <f t="shared" ref="AF13" si="107">AE13/AE$15*100</f>
        <v>25.507246376811594</v>
      </c>
      <c r="AG13" s="15"/>
      <c r="AH13" s="15">
        <f t="shared" si="13"/>
        <v>727</v>
      </c>
      <c r="AI13" s="45">
        <f t="shared" ref="AI13" si="108">AH13/AH$15*100</f>
        <v>17.705796395518753</v>
      </c>
      <c r="AJ13" s="15">
        <v>260</v>
      </c>
      <c r="AK13" s="38">
        <f>AJ13/AJ$15*100</f>
        <v>11.638316920322293</v>
      </c>
      <c r="AL13" s="15">
        <v>413</v>
      </c>
      <c r="AM13" s="38">
        <f t="shared" ref="AM13" si="109">AL13/AL$15*100</f>
        <v>25.352977286678946</v>
      </c>
      <c r="AN13" s="15"/>
      <c r="AO13" s="15">
        <f t="shared" si="16"/>
        <v>673</v>
      </c>
      <c r="AP13" s="45">
        <f t="shared" ref="AP13" si="110">AO13/AO$15*100</f>
        <v>17.421692984726896</v>
      </c>
      <c r="AQ13" s="15">
        <v>237</v>
      </c>
      <c r="AR13" s="38">
        <f>AQ13/AQ$15*100</f>
        <v>11.427193828351012</v>
      </c>
      <c r="AS13" s="15">
        <v>363</v>
      </c>
      <c r="AT13" s="38">
        <f t="shared" ref="AT13" si="111">AS13/AS$15*100</f>
        <v>24.39516129032258</v>
      </c>
      <c r="AU13" s="15"/>
      <c r="AV13" s="15">
        <f t="shared" si="19"/>
        <v>600</v>
      </c>
      <c r="AW13" s="45">
        <f t="shared" ref="AW13" si="112">AV13/AV$15*100</f>
        <v>16.844469399213924</v>
      </c>
      <c r="AX13" s="15">
        <v>217</v>
      </c>
      <c r="AY13" s="38">
        <f>AX13/AX$15*100</f>
        <v>11.379129522810699</v>
      </c>
      <c r="AZ13" s="15">
        <v>325</v>
      </c>
      <c r="BA13" s="38">
        <f t="shared" ref="BA13" si="113">AZ13/AZ$15*100</f>
        <v>24.217585692995531</v>
      </c>
      <c r="BB13" s="15"/>
      <c r="BC13" s="15">
        <f t="shared" si="22"/>
        <v>542</v>
      </c>
      <c r="BD13" s="45">
        <f t="shared" ref="BD13" si="114">BC13/BC$15*100</f>
        <v>16.682056017236071</v>
      </c>
      <c r="BE13" s="15">
        <v>199</v>
      </c>
      <c r="BF13" s="38">
        <f>BE13/BE$15*100</f>
        <v>11.33257403189066</v>
      </c>
      <c r="BG13" s="15">
        <v>288</v>
      </c>
      <c r="BH13" s="38">
        <f t="shared" ref="BH13" si="115">BG13/BG$15*100</f>
        <v>23.821339950372209</v>
      </c>
      <c r="BI13" s="15"/>
      <c r="BJ13" s="15">
        <f t="shared" si="25"/>
        <v>487</v>
      </c>
      <c r="BK13" s="45">
        <f t="shared" ref="BK13" si="116">BJ13/BJ$15*100</f>
        <v>16.42495784148398</v>
      </c>
      <c r="BL13" s="15">
        <v>189</v>
      </c>
      <c r="BM13" s="38">
        <f>BL13/BL$15*100</f>
        <v>11.399276236429433</v>
      </c>
      <c r="BN13" s="15">
        <v>269</v>
      </c>
      <c r="BO13" s="38">
        <f t="shared" ref="BO13" si="117">BN13/BN$15*100</f>
        <v>23.700440528634363</v>
      </c>
      <c r="BP13" s="15"/>
      <c r="BQ13" s="15">
        <f t="shared" si="28"/>
        <v>458</v>
      </c>
      <c r="BR13" s="45">
        <f t="shared" ref="BR13" si="118">BQ13/BQ$15*100</f>
        <v>16.398138202649481</v>
      </c>
      <c r="BS13" s="15">
        <v>185</v>
      </c>
      <c r="BT13" s="38">
        <f>BS13/BS$15*100</f>
        <v>11.620603015075377</v>
      </c>
      <c r="BU13" s="15">
        <v>257</v>
      </c>
      <c r="BV13" s="38">
        <f t="shared" ref="BV13" si="119">BU13/BU$15*100</f>
        <v>23.884758364312265</v>
      </c>
      <c r="BW13" s="15"/>
      <c r="BX13" s="15">
        <f t="shared" si="31"/>
        <v>442</v>
      </c>
      <c r="BY13" s="45">
        <f t="shared" ref="BY13" si="120">BX13/BX$15*100</f>
        <v>16.566716641679161</v>
      </c>
      <c r="BZ13" s="15">
        <v>179</v>
      </c>
      <c r="CA13" s="38">
        <f>BZ13/BZ$15*100</f>
        <v>11.760840998685939</v>
      </c>
      <c r="CB13" s="15">
        <v>239</v>
      </c>
      <c r="CC13" s="38">
        <f t="shared" ref="CC13" si="121">CB13/CB$15*100</f>
        <v>23.477406679764243</v>
      </c>
      <c r="CD13" s="15"/>
      <c r="CE13" s="15">
        <f t="shared" si="34"/>
        <v>418</v>
      </c>
      <c r="CF13" s="45">
        <f t="shared" ref="CF13" si="122">CE13/CE$15*100</f>
        <v>16.456692913385826</v>
      </c>
      <c r="CG13" s="15">
        <v>166</v>
      </c>
      <c r="CH13" s="38">
        <f>CG13/CG$15*100</f>
        <v>11.640953716690042</v>
      </c>
      <c r="CI13" s="15">
        <v>228</v>
      </c>
      <c r="CJ13" s="38">
        <f t="shared" ref="CJ13" si="123">CI13/CI$15*100</f>
        <v>24.17815482502651</v>
      </c>
      <c r="CK13" s="15"/>
      <c r="CL13" s="15">
        <f t="shared" si="37"/>
        <v>394</v>
      </c>
      <c r="CM13" s="45">
        <f t="shared" ref="CM13" si="124">CL13/CL$15*100</f>
        <v>16.631490080202617</v>
      </c>
      <c r="CN13" s="15">
        <v>148</v>
      </c>
      <c r="CO13" s="38">
        <f>CN13/CN$15*100</f>
        <v>11.508553654743391</v>
      </c>
      <c r="CP13" s="15">
        <v>192</v>
      </c>
      <c r="CQ13" s="38">
        <f t="shared" ref="CQ13" si="125">CP13/CP$15*100</f>
        <v>23.500611995104041</v>
      </c>
      <c r="CR13" s="15"/>
      <c r="CS13" s="15">
        <f t="shared" si="40"/>
        <v>340</v>
      </c>
      <c r="CT13" s="45">
        <f t="shared" si="41"/>
        <v>16.167379933428435</v>
      </c>
      <c r="CU13" s="15">
        <v>128</v>
      </c>
      <c r="CV13" s="38">
        <f t="shared" si="42"/>
        <v>11.120764552562989</v>
      </c>
      <c r="CW13" s="15">
        <v>160</v>
      </c>
      <c r="CX13" s="38">
        <f t="shared" si="42"/>
        <v>22.6628895184136</v>
      </c>
      <c r="CY13" s="15"/>
      <c r="CZ13" s="15">
        <f t="shared" si="43"/>
        <v>288</v>
      </c>
      <c r="DA13" s="45">
        <f t="shared" ref="DA13" si="126">CZ13/CZ$15*100</f>
        <v>15.508885298869144</v>
      </c>
      <c r="DB13" s="15">
        <v>102</v>
      </c>
      <c r="DC13" s="38">
        <f t="shared" ref="DC13" si="127">DB13/DB$15*100</f>
        <v>10.079051383399209</v>
      </c>
      <c r="DD13" s="15">
        <v>133</v>
      </c>
      <c r="DE13" s="38">
        <f t="shared" ref="DE13" si="128">DD13/DD$15*100</f>
        <v>22.466216216216218</v>
      </c>
      <c r="DF13" s="15"/>
      <c r="DG13" s="15">
        <f t="shared" si="47"/>
        <v>235</v>
      </c>
      <c r="DH13" s="45">
        <f t="shared" si="48"/>
        <v>14.650872817955113</v>
      </c>
      <c r="DI13" s="15">
        <v>89</v>
      </c>
      <c r="DJ13" s="38">
        <f t="shared" si="49"/>
        <v>9.7480832420591454</v>
      </c>
      <c r="DK13" s="15">
        <v>107</v>
      </c>
      <c r="DL13" s="38">
        <f t="shared" si="50"/>
        <v>20.656370656370658</v>
      </c>
      <c r="DM13" s="15"/>
      <c r="DN13" s="15">
        <f t="shared" si="51"/>
        <v>196</v>
      </c>
      <c r="DO13" s="45">
        <f t="shared" si="52"/>
        <v>13.696715583508038</v>
      </c>
      <c r="DP13" s="15">
        <v>80</v>
      </c>
      <c r="DQ13" s="38">
        <f t="shared" si="53"/>
        <v>9.4007050528789655</v>
      </c>
      <c r="DR13" s="15">
        <v>99</v>
      </c>
      <c r="DS13" s="38">
        <f t="shared" si="54"/>
        <v>20.28688524590164</v>
      </c>
      <c r="DT13" s="15"/>
      <c r="DU13" s="15">
        <f t="shared" si="55"/>
        <v>179</v>
      </c>
      <c r="DV13" s="45">
        <f t="shared" si="56"/>
        <v>13.368185212845408</v>
      </c>
      <c r="DW13" s="15">
        <v>72</v>
      </c>
      <c r="DX13" s="38">
        <f t="shared" si="57"/>
        <v>9.5617529880478092</v>
      </c>
      <c r="DY13" s="15">
        <v>72</v>
      </c>
      <c r="DZ13" s="38">
        <f t="shared" si="58"/>
        <v>17.866004962779154</v>
      </c>
      <c r="EA13" s="15"/>
      <c r="EB13" s="15">
        <f t="shared" si="59"/>
        <v>144</v>
      </c>
      <c r="EC13" s="45">
        <f t="shared" si="60"/>
        <v>12.45674740484429</v>
      </c>
      <c r="ED13" s="15">
        <v>61</v>
      </c>
      <c r="EE13" s="38">
        <f t="shared" si="61"/>
        <v>9.2284417549167923</v>
      </c>
      <c r="EF13" s="15">
        <v>58</v>
      </c>
      <c r="EG13" s="38">
        <f t="shared" si="62"/>
        <v>16.430594900849862</v>
      </c>
      <c r="EH13" s="15"/>
      <c r="EI13" s="15">
        <f t="shared" si="63"/>
        <v>119</v>
      </c>
      <c r="EJ13" s="45">
        <f t="shared" si="64"/>
        <v>11.735700197238659</v>
      </c>
      <c r="EK13" s="15">
        <v>52</v>
      </c>
      <c r="EL13" s="38">
        <f t="shared" si="65"/>
        <v>9.171075837742503</v>
      </c>
      <c r="EM13" s="15">
        <v>51</v>
      </c>
      <c r="EN13" s="38">
        <f t="shared" si="66"/>
        <v>16.831683168316832</v>
      </c>
      <c r="EO13" s="15"/>
      <c r="EP13" s="15">
        <f t="shared" si="67"/>
        <v>103</v>
      </c>
      <c r="EQ13" s="45">
        <f t="shared" si="68"/>
        <v>11.839080459770116</v>
      </c>
      <c r="ER13" s="15">
        <v>48</v>
      </c>
      <c r="ES13" s="38">
        <f t="shared" si="69"/>
        <v>10.020876826722338</v>
      </c>
      <c r="ET13" s="15">
        <v>42</v>
      </c>
      <c r="EU13" s="38">
        <f t="shared" si="70"/>
        <v>16.733067729083665</v>
      </c>
      <c r="EV13" s="15"/>
      <c r="EW13" s="15">
        <f t="shared" si="71"/>
        <v>90</v>
      </c>
      <c r="EX13" s="45">
        <f t="shared" si="72"/>
        <v>12.328767123287671</v>
      </c>
      <c r="EY13" s="15">
        <v>38</v>
      </c>
      <c r="EZ13" s="38">
        <f t="shared" si="73"/>
        <v>9.9216710182767613</v>
      </c>
      <c r="FA13" s="15">
        <v>33</v>
      </c>
      <c r="FB13" s="38">
        <f t="shared" si="74"/>
        <v>16.666666666666664</v>
      </c>
      <c r="FC13" s="15"/>
      <c r="FD13" s="15">
        <f t="shared" si="75"/>
        <v>71</v>
      </c>
      <c r="FE13" s="45">
        <f t="shared" si="76"/>
        <v>12.220309810671257</v>
      </c>
      <c r="FF13" s="15">
        <v>29</v>
      </c>
      <c r="FG13" s="38">
        <f t="shared" si="77"/>
        <v>9.6026490066225172</v>
      </c>
      <c r="FH13" s="15">
        <v>25</v>
      </c>
      <c r="FI13" s="38">
        <f t="shared" si="78"/>
        <v>16.556291390728479</v>
      </c>
      <c r="FJ13" s="15"/>
      <c r="FK13" s="15">
        <f t="shared" si="79"/>
        <v>54</v>
      </c>
      <c r="FL13" s="45">
        <f t="shared" si="80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</row>
    <row r="14" spans="1:1166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ED14" s="15"/>
      <c r="EE14" s="39"/>
      <c r="EF14" s="15"/>
      <c r="EG14" s="39"/>
      <c r="EH14" s="15"/>
      <c r="EI14" s="15"/>
      <c r="EJ14" s="46"/>
      <c r="EK14" s="15"/>
      <c r="EL14" s="39"/>
      <c r="EM14" s="15"/>
      <c r="EN14" s="39"/>
      <c r="EO14" s="15"/>
      <c r="EP14" s="15"/>
      <c r="EQ14" s="46"/>
      <c r="ER14" s="15"/>
      <c r="ES14" s="39"/>
      <c r="ET14" s="15"/>
      <c r="EU14" s="39"/>
      <c r="EV14" s="15"/>
      <c r="EW14" s="15"/>
      <c r="EX14" s="46"/>
      <c r="EY14" s="15"/>
      <c r="EZ14" s="39"/>
      <c r="FA14" s="15"/>
      <c r="FB14" s="39"/>
      <c r="FC14" s="15"/>
      <c r="FD14" s="15"/>
      <c r="FE14" s="46"/>
      <c r="FF14" s="15"/>
      <c r="FG14" s="39"/>
      <c r="FH14" s="15"/>
      <c r="FI14" s="39"/>
      <c r="FJ14" s="15"/>
      <c r="FK14" s="15"/>
      <c r="FL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</row>
    <row r="15" spans="1:1166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129">SUM(D9:D13)</f>
        <v>42052522</v>
      </c>
      <c r="E15" s="40">
        <f t="shared" si="129"/>
        <v>100</v>
      </c>
      <c r="F15" s="56">
        <f t="shared" si="129"/>
        <v>83019213</v>
      </c>
      <c r="G15" s="47">
        <f t="shared" si="129"/>
        <v>100</v>
      </c>
      <c r="H15" s="25">
        <f>SUM(H9:H13)</f>
        <v>2666</v>
      </c>
      <c r="I15" s="52">
        <f>SUM(I9:I13)</f>
        <v>100</v>
      </c>
      <c r="J15" s="25">
        <f t="shared" ref="J15:N15" si="130">SUM(J9:J13)</f>
        <v>1929</v>
      </c>
      <c r="K15" s="40">
        <f t="shared" si="130"/>
        <v>100</v>
      </c>
      <c r="L15" s="25">
        <f t="shared" si="130"/>
        <v>0</v>
      </c>
      <c r="M15" s="25">
        <f t="shared" si="130"/>
        <v>4595</v>
      </c>
      <c r="N15" s="47">
        <f t="shared" si="130"/>
        <v>100</v>
      </c>
      <c r="O15" s="25">
        <f>SUM(O9:O13)</f>
        <v>2559</v>
      </c>
      <c r="P15" s="52">
        <f>SUM(P9:P13)</f>
        <v>100</v>
      </c>
      <c r="Q15" s="25">
        <f t="shared" ref="Q15:U15" si="131">SUM(Q9:Q13)</f>
        <v>1842</v>
      </c>
      <c r="R15" s="40">
        <f t="shared" si="131"/>
        <v>100</v>
      </c>
      <c r="S15" s="25">
        <f t="shared" si="131"/>
        <v>0</v>
      </c>
      <c r="T15" s="25">
        <f t="shared" si="131"/>
        <v>4401</v>
      </c>
      <c r="U15" s="47">
        <f t="shared" si="131"/>
        <v>100</v>
      </c>
      <c r="V15" s="25">
        <f>SUM(V9:V13)</f>
        <v>2486</v>
      </c>
      <c r="W15" s="52">
        <f>SUM(W9:W13)</f>
        <v>100</v>
      </c>
      <c r="X15" s="25">
        <f t="shared" ref="X15:AB15" si="132">SUM(X9:X13)</f>
        <v>1805</v>
      </c>
      <c r="Y15" s="40">
        <f t="shared" si="132"/>
        <v>100</v>
      </c>
      <c r="Z15" s="25">
        <f t="shared" si="132"/>
        <v>0</v>
      </c>
      <c r="AA15" s="25">
        <f t="shared" si="132"/>
        <v>4291</v>
      </c>
      <c r="AB15" s="47">
        <f t="shared" si="132"/>
        <v>100.00000000000001</v>
      </c>
      <c r="AC15" s="25">
        <f>SUM(AC9:AC13)</f>
        <v>2381</v>
      </c>
      <c r="AD15" s="52">
        <f>SUM(AD9:AD13)</f>
        <v>100</v>
      </c>
      <c r="AE15" s="25">
        <f t="shared" ref="AE15:AI15" si="133">SUM(AE9:AE13)</f>
        <v>1725</v>
      </c>
      <c r="AF15" s="40">
        <f t="shared" si="133"/>
        <v>100</v>
      </c>
      <c r="AG15" s="25">
        <f t="shared" si="133"/>
        <v>0</v>
      </c>
      <c r="AH15" s="25">
        <f t="shared" si="133"/>
        <v>4106</v>
      </c>
      <c r="AI15" s="47">
        <f t="shared" si="133"/>
        <v>100</v>
      </c>
      <c r="AJ15" s="25">
        <f>SUM(AJ9:AJ13)</f>
        <v>2234</v>
      </c>
      <c r="AK15" s="52">
        <f>SUM(AK9:AK13)</f>
        <v>100</v>
      </c>
      <c r="AL15" s="25">
        <f t="shared" ref="AL15:AP15" si="134">SUM(AL9:AL13)</f>
        <v>1629</v>
      </c>
      <c r="AM15" s="40">
        <f t="shared" si="134"/>
        <v>100.00000000000001</v>
      </c>
      <c r="AN15" s="25">
        <f t="shared" si="134"/>
        <v>0</v>
      </c>
      <c r="AO15" s="25">
        <f t="shared" si="134"/>
        <v>3863</v>
      </c>
      <c r="AP15" s="47">
        <f t="shared" si="134"/>
        <v>100</v>
      </c>
      <c r="AQ15" s="25">
        <f>SUM(AQ9:AQ13)</f>
        <v>2074</v>
      </c>
      <c r="AR15" s="52">
        <f>SUM(AR9:AR13)</f>
        <v>100</v>
      </c>
      <c r="AS15" s="25">
        <f t="shared" ref="AS15:AW15" si="135">SUM(AS9:AS13)</f>
        <v>1488</v>
      </c>
      <c r="AT15" s="40">
        <f t="shared" si="135"/>
        <v>100</v>
      </c>
      <c r="AU15" s="25">
        <f t="shared" si="135"/>
        <v>0</v>
      </c>
      <c r="AV15" s="25">
        <f t="shared" si="135"/>
        <v>3562</v>
      </c>
      <c r="AW15" s="47">
        <f t="shared" si="135"/>
        <v>100</v>
      </c>
      <c r="AX15" s="25">
        <f>SUM(AX9:AX13)</f>
        <v>1907</v>
      </c>
      <c r="AY15" s="52">
        <f>SUM(AY9:AY13)</f>
        <v>100</v>
      </c>
      <c r="AZ15" s="25">
        <f t="shared" ref="AZ15:BD15" si="136">SUM(AZ9:AZ13)</f>
        <v>1342</v>
      </c>
      <c r="BA15" s="40">
        <f t="shared" si="136"/>
        <v>100</v>
      </c>
      <c r="BB15" s="25">
        <f t="shared" si="136"/>
        <v>0</v>
      </c>
      <c r="BC15" s="25">
        <f t="shared" si="136"/>
        <v>3249</v>
      </c>
      <c r="BD15" s="47">
        <f t="shared" si="136"/>
        <v>100</v>
      </c>
      <c r="BE15" s="25">
        <f>SUM(BE9:BE13)</f>
        <v>1756</v>
      </c>
      <c r="BF15" s="52">
        <f>SUM(BF9:BF13)</f>
        <v>100</v>
      </c>
      <c r="BG15" s="25">
        <f t="shared" ref="BG15:BK15" si="137">SUM(BG9:BG13)</f>
        <v>1209</v>
      </c>
      <c r="BH15" s="40">
        <f t="shared" si="137"/>
        <v>100</v>
      </c>
      <c r="BI15" s="25">
        <f t="shared" si="137"/>
        <v>0</v>
      </c>
      <c r="BJ15" s="25">
        <f t="shared" si="137"/>
        <v>2965</v>
      </c>
      <c r="BK15" s="47">
        <f t="shared" si="137"/>
        <v>100</v>
      </c>
      <c r="BL15" s="25">
        <f>SUM(BL9:BL13)</f>
        <v>1658</v>
      </c>
      <c r="BM15" s="52">
        <f>SUM(BM9:BM13)</f>
        <v>100</v>
      </c>
      <c r="BN15" s="25">
        <f t="shared" ref="BN15:BR15" si="138">SUM(BN9:BN13)</f>
        <v>1135</v>
      </c>
      <c r="BO15" s="40">
        <f t="shared" si="138"/>
        <v>100</v>
      </c>
      <c r="BP15" s="25">
        <f t="shared" si="138"/>
        <v>0</v>
      </c>
      <c r="BQ15" s="25">
        <f t="shared" si="138"/>
        <v>2793</v>
      </c>
      <c r="BR15" s="47">
        <f t="shared" si="138"/>
        <v>100</v>
      </c>
      <c r="BS15" s="25">
        <f>SUM(BS9:BS13)</f>
        <v>1592</v>
      </c>
      <c r="BT15" s="52">
        <f>SUM(BT9:BT13)</f>
        <v>100</v>
      </c>
      <c r="BU15" s="25">
        <f t="shared" ref="BU15:BY15" si="139">SUM(BU9:BU13)</f>
        <v>1076</v>
      </c>
      <c r="BV15" s="40">
        <f t="shared" si="139"/>
        <v>100</v>
      </c>
      <c r="BW15" s="25">
        <f t="shared" si="139"/>
        <v>0</v>
      </c>
      <c r="BX15" s="25">
        <f t="shared" si="139"/>
        <v>2668</v>
      </c>
      <c r="BY15" s="47">
        <f t="shared" si="139"/>
        <v>100</v>
      </c>
      <c r="BZ15" s="25">
        <f>SUM(BZ9:BZ13)</f>
        <v>1522</v>
      </c>
      <c r="CA15" s="52">
        <f>SUM(CA9:CA13)</f>
        <v>99.999999999999986</v>
      </c>
      <c r="CB15" s="25">
        <f t="shared" ref="CB15:CF15" si="140">SUM(CB9:CB13)</f>
        <v>1018</v>
      </c>
      <c r="CC15" s="40">
        <f t="shared" si="140"/>
        <v>100</v>
      </c>
      <c r="CD15" s="25">
        <f t="shared" si="140"/>
        <v>0</v>
      </c>
      <c r="CE15" s="25">
        <f t="shared" si="140"/>
        <v>2540</v>
      </c>
      <c r="CF15" s="47">
        <f t="shared" si="140"/>
        <v>100</v>
      </c>
      <c r="CG15" s="25">
        <f>SUM(CG9:CG13)</f>
        <v>1426</v>
      </c>
      <c r="CH15" s="52">
        <f>SUM(CH9:CH13)</f>
        <v>100</v>
      </c>
      <c r="CI15" s="25">
        <f t="shared" ref="CI15:CM15" si="141">SUM(CI9:CI13)</f>
        <v>943</v>
      </c>
      <c r="CJ15" s="40">
        <f t="shared" si="141"/>
        <v>100</v>
      </c>
      <c r="CK15" s="25">
        <f t="shared" si="141"/>
        <v>0</v>
      </c>
      <c r="CL15" s="25">
        <f t="shared" si="141"/>
        <v>2369</v>
      </c>
      <c r="CM15" s="47">
        <f t="shared" si="141"/>
        <v>100</v>
      </c>
      <c r="CN15" s="25">
        <f>SUM(CN9:CN13)</f>
        <v>1286</v>
      </c>
      <c r="CO15" s="52">
        <f>SUM(CO9:CO13)</f>
        <v>100</v>
      </c>
      <c r="CP15" s="25">
        <f t="shared" ref="CP15:CT15" si="142">SUM(CP9:CP13)</f>
        <v>817</v>
      </c>
      <c r="CQ15" s="40">
        <f t="shared" si="142"/>
        <v>100</v>
      </c>
      <c r="CR15" s="25">
        <f t="shared" si="142"/>
        <v>0</v>
      </c>
      <c r="CS15" s="25">
        <f t="shared" si="142"/>
        <v>2103</v>
      </c>
      <c r="CT15" s="47">
        <f t="shared" si="142"/>
        <v>100</v>
      </c>
      <c r="CU15" s="25">
        <f>SUM(CU9:CU13)</f>
        <v>1151</v>
      </c>
      <c r="CV15" s="40">
        <f t="shared" ref="CV15:CZ15" si="143">SUM(CV9:CV13)</f>
        <v>100</v>
      </c>
      <c r="CW15" s="25">
        <f t="shared" si="143"/>
        <v>706</v>
      </c>
      <c r="CX15" s="40">
        <f t="shared" ref="CX15" si="144">SUM(CX9:CX13)</f>
        <v>100</v>
      </c>
      <c r="CY15" s="25">
        <f t="shared" si="143"/>
        <v>0</v>
      </c>
      <c r="CZ15" s="25">
        <f t="shared" si="143"/>
        <v>1857</v>
      </c>
      <c r="DA15" s="47">
        <f t="shared" ref="DA15" si="145">SUM(DA9:DA13)</f>
        <v>100</v>
      </c>
      <c r="DB15" s="25">
        <f>SUM(DB9:DB13)</f>
        <v>1012</v>
      </c>
      <c r="DC15" s="40">
        <f t="shared" ref="DC15:DH15" si="146">SUM(DC9:DC13)</f>
        <v>100</v>
      </c>
      <c r="DD15" s="25">
        <f t="shared" si="146"/>
        <v>592</v>
      </c>
      <c r="DE15" s="40">
        <f t="shared" si="146"/>
        <v>100</v>
      </c>
      <c r="DF15" s="25">
        <f t="shared" si="146"/>
        <v>0</v>
      </c>
      <c r="DG15" s="25">
        <f t="shared" si="146"/>
        <v>1604</v>
      </c>
      <c r="DH15" s="47">
        <f t="shared" si="146"/>
        <v>100</v>
      </c>
      <c r="DI15" s="25">
        <f>SUM(DI9:DI13)</f>
        <v>913</v>
      </c>
      <c r="DJ15" s="40">
        <f t="shared" ref="DJ15:DO15" si="147">SUM(DJ9:DJ13)</f>
        <v>100</v>
      </c>
      <c r="DK15" s="25">
        <f t="shared" si="147"/>
        <v>518</v>
      </c>
      <c r="DL15" s="40">
        <f t="shared" si="147"/>
        <v>100</v>
      </c>
      <c r="DM15" s="25">
        <f t="shared" si="147"/>
        <v>0</v>
      </c>
      <c r="DN15" s="25">
        <f t="shared" si="147"/>
        <v>1431</v>
      </c>
      <c r="DO15" s="47">
        <f t="shared" si="147"/>
        <v>99.999999999999986</v>
      </c>
      <c r="DP15" s="25">
        <f>SUM(DP9:DP13)</f>
        <v>851</v>
      </c>
      <c r="DQ15" s="40">
        <f t="shared" ref="DQ15:DV15" si="148">SUM(DQ9:DQ13)</f>
        <v>100</v>
      </c>
      <c r="DR15" s="25">
        <f t="shared" si="148"/>
        <v>488</v>
      </c>
      <c r="DS15" s="40">
        <f t="shared" si="148"/>
        <v>100.00000000000001</v>
      </c>
      <c r="DT15" s="25">
        <f t="shared" si="148"/>
        <v>0</v>
      </c>
      <c r="DU15" s="25">
        <f t="shared" si="148"/>
        <v>1339</v>
      </c>
      <c r="DV15" s="47">
        <f t="shared" si="148"/>
        <v>100</v>
      </c>
      <c r="DW15" s="25">
        <f>SUM(DW9:DW13)</f>
        <v>753</v>
      </c>
      <c r="DX15" s="40">
        <f t="shared" ref="DX15:EC15" si="149">SUM(DX9:DX13)</f>
        <v>100</v>
      </c>
      <c r="DY15" s="25">
        <f t="shared" si="149"/>
        <v>403</v>
      </c>
      <c r="DZ15" s="40">
        <f t="shared" si="149"/>
        <v>100</v>
      </c>
      <c r="EA15" s="25">
        <f t="shared" si="149"/>
        <v>0</v>
      </c>
      <c r="EB15" s="25">
        <f t="shared" si="149"/>
        <v>1156</v>
      </c>
      <c r="EC15" s="47">
        <f t="shared" si="149"/>
        <v>100</v>
      </c>
      <c r="ED15" s="25">
        <f>SUM(ED9:ED13)</f>
        <v>661</v>
      </c>
      <c r="EE15" s="40">
        <f t="shared" ref="EE15:EJ15" si="150">SUM(EE9:EE13)</f>
        <v>99.999999999999986</v>
      </c>
      <c r="EF15" s="25">
        <f t="shared" si="150"/>
        <v>353</v>
      </c>
      <c r="EG15" s="40">
        <f t="shared" si="150"/>
        <v>100</v>
      </c>
      <c r="EH15" s="25">
        <f t="shared" si="150"/>
        <v>0</v>
      </c>
      <c r="EI15" s="25">
        <f t="shared" si="150"/>
        <v>1014</v>
      </c>
      <c r="EJ15" s="47">
        <f t="shared" si="150"/>
        <v>100</v>
      </c>
      <c r="EK15" s="25">
        <f>SUM(EK9:EK13)</f>
        <v>567</v>
      </c>
      <c r="EL15" s="40">
        <f t="shared" ref="EL15:EQ15" si="151">SUM(EL9:EL13)</f>
        <v>100</v>
      </c>
      <c r="EM15" s="25">
        <f t="shared" si="151"/>
        <v>303</v>
      </c>
      <c r="EN15" s="40">
        <f t="shared" si="151"/>
        <v>100</v>
      </c>
      <c r="EO15" s="25">
        <f t="shared" si="151"/>
        <v>0</v>
      </c>
      <c r="EP15" s="25">
        <f t="shared" si="151"/>
        <v>870</v>
      </c>
      <c r="EQ15" s="47">
        <f t="shared" si="151"/>
        <v>100</v>
      </c>
      <c r="ER15" s="25">
        <f>SUM(ER9:ER13)</f>
        <v>479</v>
      </c>
      <c r="ES15" s="40">
        <f t="shared" ref="ES15:EX15" si="152">SUM(ES9:ES13)</f>
        <v>100.00000000000001</v>
      </c>
      <c r="ET15" s="25">
        <f t="shared" si="152"/>
        <v>251</v>
      </c>
      <c r="EU15" s="40">
        <f t="shared" si="152"/>
        <v>100</v>
      </c>
      <c r="EV15" s="25">
        <f t="shared" si="152"/>
        <v>0</v>
      </c>
      <c r="EW15" s="25">
        <f t="shared" si="152"/>
        <v>730</v>
      </c>
      <c r="EX15" s="47">
        <f t="shared" si="152"/>
        <v>100.00000000000001</v>
      </c>
      <c r="EY15" s="25">
        <f>SUM(EY9:EY13)</f>
        <v>383</v>
      </c>
      <c r="EZ15" s="40">
        <f t="shared" ref="EZ15:FE15" si="153">SUM(EZ9:EZ13)</f>
        <v>100</v>
      </c>
      <c r="FA15" s="25">
        <f t="shared" si="153"/>
        <v>198</v>
      </c>
      <c r="FB15" s="40">
        <f t="shared" si="153"/>
        <v>100</v>
      </c>
      <c r="FC15" s="25">
        <f t="shared" si="153"/>
        <v>0</v>
      </c>
      <c r="FD15" s="25">
        <f t="shared" si="153"/>
        <v>581</v>
      </c>
      <c r="FE15" s="47">
        <f t="shared" si="153"/>
        <v>100</v>
      </c>
      <c r="FF15" s="25">
        <f>SUM(FF9:FF13)</f>
        <v>302</v>
      </c>
      <c r="FG15" s="40">
        <f t="shared" ref="FG15:FL15" si="154">SUM(FG9:FG13)</f>
        <v>99.999999999999986</v>
      </c>
      <c r="FH15" s="25">
        <f t="shared" si="154"/>
        <v>151</v>
      </c>
      <c r="FI15" s="40">
        <f t="shared" si="154"/>
        <v>100</v>
      </c>
      <c r="FJ15" s="25">
        <f t="shared" si="154"/>
        <v>0</v>
      </c>
      <c r="FK15" s="25">
        <f t="shared" si="154"/>
        <v>453</v>
      </c>
      <c r="FL15" s="47">
        <f t="shared" si="154"/>
        <v>100</v>
      </c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  <c r="ARB15" s="41"/>
      <c r="ARC15" s="41"/>
      <c r="ARD15" s="41"/>
      <c r="ARE15" s="41"/>
      <c r="ARF15" s="41"/>
      <c r="ARG15" s="41"/>
      <c r="ARH15" s="41"/>
      <c r="ARI15" s="41"/>
      <c r="ARJ15" s="41"/>
      <c r="ARK15" s="41"/>
      <c r="ARL15" s="41"/>
      <c r="ARM15" s="41"/>
      <c r="ARN15" s="41"/>
      <c r="ARO15" s="41"/>
      <c r="ARP15" s="41"/>
      <c r="ARQ15" s="41"/>
      <c r="ARR15" s="41"/>
      <c r="ARS15" s="41"/>
      <c r="ART15" s="41"/>
      <c r="ARU15" s="41"/>
      <c r="ARV15" s="41"/>
    </row>
    <row r="16" spans="1:1166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ED16" s="15"/>
      <c r="EE16" s="15"/>
      <c r="EF16" s="15"/>
      <c r="EG16" s="15"/>
      <c r="EH16" s="15"/>
      <c r="EI16" s="15"/>
      <c r="EJ16" s="16"/>
      <c r="EK16" s="15"/>
      <c r="EL16" s="15"/>
      <c r="EM16" s="15"/>
      <c r="EN16" s="15"/>
      <c r="EO16" s="15"/>
      <c r="EP16" s="15"/>
      <c r="EQ16" s="16"/>
      <c r="ER16" s="15"/>
      <c r="ES16" s="15"/>
      <c r="ET16" s="15"/>
      <c r="EU16" s="15"/>
      <c r="EV16" s="15"/>
      <c r="EW16" s="15"/>
      <c r="EX16" s="16"/>
      <c r="EY16" s="15"/>
      <c r="EZ16" s="15"/>
      <c r="FA16" s="15"/>
      <c r="FB16" s="15"/>
      <c r="FC16" s="15"/>
      <c r="FD16" s="15"/>
      <c r="FE16" s="16"/>
      <c r="FF16" s="15"/>
      <c r="FG16" s="15"/>
      <c r="FH16" s="15"/>
      <c r="FI16" s="15"/>
      <c r="FJ16" s="15"/>
      <c r="FK16" s="15"/>
      <c r="FL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</row>
    <row r="17" spans="1:1166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0</v>
      </c>
      <c r="K17" s="15"/>
      <c r="L17" s="29">
        <v>3</v>
      </c>
      <c r="M17" s="15">
        <f>SUM(H17:L17)</f>
        <v>3</v>
      </c>
      <c r="N17" s="16"/>
      <c r="O17" s="15">
        <v>0</v>
      </c>
      <c r="P17" s="15"/>
      <c r="Q17" s="15">
        <v>0</v>
      </c>
      <c r="R17" s="15"/>
      <c r="S17" s="29">
        <v>3</v>
      </c>
      <c r="T17" s="15">
        <f>SUM(O17:S17)</f>
        <v>3</v>
      </c>
      <c r="U17" s="16"/>
      <c r="V17" s="15">
        <v>0</v>
      </c>
      <c r="W17" s="15"/>
      <c r="X17" s="15">
        <v>0</v>
      </c>
      <c r="Y17" s="15"/>
      <c r="Z17" s="29">
        <v>3</v>
      </c>
      <c r="AA17" s="15">
        <f>SUM(V17:Z17)</f>
        <v>3</v>
      </c>
      <c r="AB17" s="16"/>
      <c r="AC17" s="15">
        <v>0</v>
      </c>
      <c r="AD17" s="15"/>
      <c r="AE17" s="15">
        <v>0</v>
      </c>
      <c r="AF17" s="15"/>
      <c r="AG17" s="29">
        <v>4</v>
      </c>
      <c r="AH17" s="15">
        <f>SUM(AC17:AG17)</f>
        <v>4</v>
      </c>
      <c r="AI17" s="16"/>
      <c r="AJ17" s="15">
        <v>0</v>
      </c>
      <c r="AK17" s="15"/>
      <c r="AL17" s="15">
        <v>1</v>
      </c>
      <c r="AM17" s="15"/>
      <c r="AN17" s="29">
        <v>4</v>
      </c>
      <c r="AO17" s="15">
        <f>SUM(AJ17:AN17)</f>
        <v>5</v>
      </c>
      <c r="AP17" s="16"/>
      <c r="AQ17" s="15">
        <v>0</v>
      </c>
      <c r="AR17" s="15"/>
      <c r="AS17" s="15">
        <v>2</v>
      </c>
      <c r="AT17" s="15"/>
      <c r="AU17" s="29">
        <v>5</v>
      </c>
      <c r="AV17" s="15">
        <f>SUM(AQ17:AU17)</f>
        <v>7</v>
      </c>
      <c r="AW17" s="16"/>
      <c r="AX17" s="15">
        <v>0</v>
      </c>
      <c r="AY17" s="15"/>
      <c r="AZ17" s="15">
        <v>2</v>
      </c>
      <c r="BA17" s="15"/>
      <c r="BB17" s="29">
        <v>3</v>
      </c>
      <c r="BC17" s="15">
        <f>SUM(AX17:BB17)</f>
        <v>5</v>
      </c>
      <c r="BD17" s="16"/>
      <c r="BE17" s="15">
        <v>1</v>
      </c>
      <c r="BF17" s="15"/>
      <c r="BG17" s="15">
        <v>0</v>
      </c>
      <c r="BH17" s="15"/>
      <c r="BI17" s="29">
        <v>3</v>
      </c>
      <c r="BJ17" s="15">
        <f>SUM(BE17:BI17)</f>
        <v>4</v>
      </c>
      <c r="BK17" s="16"/>
      <c r="BL17" s="15">
        <v>1</v>
      </c>
      <c r="BM17" s="15"/>
      <c r="BN17" s="15">
        <v>0</v>
      </c>
      <c r="BO17" s="15"/>
      <c r="BP17" s="29">
        <v>5</v>
      </c>
      <c r="BQ17" s="15">
        <f>SUM(BL17:BP17)</f>
        <v>6</v>
      </c>
      <c r="BR17" s="16"/>
      <c r="BS17" s="15">
        <v>0</v>
      </c>
      <c r="BT17" s="15"/>
      <c r="BU17" s="15">
        <v>0</v>
      </c>
      <c r="BV17" s="15"/>
      <c r="BW17" s="29">
        <v>5</v>
      </c>
      <c r="BX17" s="15">
        <f>SUM(BS17:BW17)</f>
        <v>5</v>
      </c>
      <c r="BY17" s="16"/>
      <c r="BZ17" s="15">
        <v>0</v>
      </c>
      <c r="CA17" s="15"/>
      <c r="CB17" s="15">
        <v>1</v>
      </c>
      <c r="CC17" s="15"/>
      <c r="CD17" s="29">
        <v>3</v>
      </c>
      <c r="CE17" s="15">
        <f>SUM(BZ17:CD17)</f>
        <v>4</v>
      </c>
      <c r="CF17" s="16"/>
      <c r="CG17" s="15">
        <v>0</v>
      </c>
      <c r="CH17" s="15"/>
      <c r="CI17" s="15">
        <v>1</v>
      </c>
      <c r="CJ17" s="15"/>
      <c r="CK17" s="29">
        <v>3</v>
      </c>
      <c r="CL17" s="15">
        <f>SUM(CG17:CK17)</f>
        <v>4</v>
      </c>
      <c r="CM17" s="16"/>
      <c r="CN17" s="15">
        <v>0</v>
      </c>
      <c r="CO17" s="15"/>
      <c r="CP17" s="15">
        <v>0</v>
      </c>
      <c r="CQ17" s="15"/>
      <c r="CR17" s="29">
        <v>4</v>
      </c>
      <c r="CS17" s="15">
        <f>SUM(CN17:CR17)</f>
        <v>4</v>
      </c>
      <c r="CT17" s="16"/>
      <c r="CU17" s="15">
        <v>0</v>
      </c>
      <c r="CV17" s="15"/>
      <c r="CW17" s="15">
        <v>0</v>
      </c>
      <c r="CX17" s="15"/>
      <c r="CY17" s="29">
        <v>4</v>
      </c>
      <c r="CZ17" s="15">
        <f>SUM(CU17:CY17)</f>
        <v>4</v>
      </c>
      <c r="DA17" s="16"/>
      <c r="DB17" s="15">
        <v>0</v>
      </c>
      <c r="DC17" s="15"/>
      <c r="DD17" s="15">
        <v>0</v>
      </c>
      <c r="DE17" s="15"/>
      <c r="DF17" s="29">
        <v>3</v>
      </c>
      <c r="DG17" s="15">
        <f>SUM(DB17:DF17)</f>
        <v>3</v>
      </c>
      <c r="DH17" s="16"/>
      <c r="DI17" s="15">
        <v>0</v>
      </c>
      <c r="DJ17" s="15"/>
      <c r="DK17" s="15">
        <v>0</v>
      </c>
      <c r="DL17" s="15"/>
      <c r="DM17" s="29">
        <v>3</v>
      </c>
      <c r="DN17" s="15">
        <f>SUM(DI17:DM17)</f>
        <v>3</v>
      </c>
      <c r="DO17" s="16"/>
      <c r="DP17" s="15">
        <v>0</v>
      </c>
      <c r="DQ17" s="15"/>
      <c r="DR17" s="15">
        <v>0</v>
      </c>
      <c r="DS17" s="15"/>
      <c r="DT17" s="29">
        <v>3</v>
      </c>
      <c r="DU17" s="15">
        <f>SUM(DP17:DT17)</f>
        <v>3</v>
      </c>
      <c r="DV17" s="16"/>
      <c r="DW17" s="15">
        <v>0</v>
      </c>
      <c r="DX17" s="15"/>
      <c r="DY17" s="15">
        <v>0</v>
      </c>
      <c r="DZ17" s="15"/>
      <c r="EA17" s="18">
        <v>2</v>
      </c>
      <c r="EB17" s="15">
        <f>SUM(DW17:EA17)</f>
        <v>2</v>
      </c>
      <c r="EC17" s="16"/>
      <c r="ED17" s="15">
        <v>0</v>
      </c>
      <c r="EE17" s="15"/>
      <c r="EF17" s="15">
        <v>1</v>
      </c>
      <c r="EG17" s="15"/>
      <c r="EH17" s="18">
        <v>2</v>
      </c>
      <c r="EI17" s="15">
        <f>SUM(ED17:EH17)</f>
        <v>3</v>
      </c>
      <c r="EJ17" s="16"/>
      <c r="EK17" s="15">
        <v>0</v>
      </c>
      <c r="EL17" s="15"/>
      <c r="EM17" s="15">
        <v>1</v>
      </c>
      <c r="EN17" s="15"/>
      <c r="EO17" s="18">
        <v>1</v>
      </c>
      <c r="EP17" s="15">
        <f>SUM(EK17:EO17)</f>
        <v>2</v>
      </c>
      <c r="EQ17" s="16"/>
      <c r="ER17" s="15">
        <v>0</v>
      </c>
      <c r="ES17" s="15"/>
      <c r="ET17" s="15">
        <v>1</v>
      </c>
      <c r="EU17" s="15"/>
      <c r="EV17" s="18">
        <v>1</v>
      </c>
      <c r="EW17" s="15">
        <f>SUM(ER17:EV17)</f>
        <v>2</v>
      </c>
      <c r="EX17" s="16"/>
      <c r="EY17" s="15">
        <v>1</v>
      </c>
      <c r="EZ17" s="15"/>
      <c r="FA17" s="15">
        <v>0</v>
      </c>
      <c r="FB17" s="15"/>
      <c r="FC17" s="18">
        <v>1</v>
      </c>
      <c r="FD17" s="15">
        <f>SUM(EY17:FC17)</f>
        <v>2</v>
      </c>
      <c r="FE17" s="16"/>
      <c r="FF17" s="15">
        <v>1</v>
      </c>
      <c r="FG17" s="15"/>
      <c r="FH17" s="15">
        <v>0</v>
      </c>
      <c r="FI17" s="15"/>
      <c r="FJ17" s="18">
        <v>1</v>
      </c>
      <c r="FK17" s="15">
        <f>SUM(FF17:FJ17)</f>
        <v>2</v>
      </c>
      <c r="FL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</row>
    <row r="18" spans="1:1166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2666</v>
      </c>
      <c r="I18" s="34"/>
      <c r="J18" s="34">
        <f>J15+J17</f>
        <v>1929</v>
      </c>
      <c r="K18" s="34"/>
      <c r="L18" s="34">
        <f>L15+L17</f>
        <v>3</v>
      </c>
      <c r="M18" s="34">
        <f>M15+M17</f>
        <v>4598</v>
      </c>
      <c r="N18" s="35"/>
      <c r="O18" s="33">
        <f>O15+O17</f>
        <v>2559</v>
      </c>
      <c r="P18" s="34"/>
      <c r="Q18" s="34">
        <f>Q15+Q17</f>
        <v>1842</v>
      </c>
      <c r="R18" s="34"/>
      <c r="S18" s="34">
        <f>S15+S17</f>
        <v>3</v>
      </c>
      <c r="T18" s="34">
        <f>T15+T17</f>
        <v>4404</v>
      </c>
      <c r="U18" s="35"/>
      <c r="V18" s="33">
        <f>V15+V17</f>
        <v>2486</v>
      </c>
      <c r="W18" s="34"/>
      <c r="X18" s="34">
        <f>X15+X17</f>
        <v>1805</v>
      </c>
      <c r="Y18" s="34"/>
      <c r="Z18" s="34">
        <f>Z15+Z17</f>
        <v>3</v>
      </c>
      <c r="AA18" s="34">
        <f>AA15+AA17</f>
        <v>4294</v>
      </c>
      <c r="AB18" s="35"/>
      <c r="AC18" s="33">
        <f>AC15+AC17</f>
        <v>2381</v>
      </c>
      <c r="AD18" s="34"/>
      <c r="AE18" s="34">
        <f>AE15+AE17</f>
        <v>1725</v>
      </c>
      <c r="AF18" s="34"/>
      <c r="AG18" s="34">
        <f>AG15+AG17</f>
        <v>4</v>
      </c>
      <c r="AH18" s="34">
        <f>AH15+AH17</f>
        <v>4110</v>
      </c>
      <c r="AI18" s="35"/>
      <c r="AJ18" s="33">
        <f>AJ15+AJ17</f>
        <v>2234</v>
      </c>
      <c r="AK18" s="34"/>
      <c r="AL18" s="34">
        <f>AL15+AL17</f>
        <v>1630</v>
      </c>
      <c r="AM18" s="34"/>
      <c r="AN18" s="34">
        <f>AN15+AN17</f>
        <v>4</v>
      </c>
      <c r="AO18" s="34">
        <f>AO15+AO17</f>
        <v>3868</v>
      </c>
      <c r="AP18" s="35"/>
      <c r="AQ18" s="33">
        <f>AQ15+AQ17</f>
        <v>2074</v>
      </c>
      <c r="AR18" s="34"/>
      <c r="AS18" s="34">
        <f>AS15+AS17</f>
        <v>1490</v>
      </c>
      <c r="AT18" s="34"/>
      <c r="AU18" s="34">
        <f>AU15+AU17</f>
        <v>5</v>
      </c>
      <c r="AV18" s="34">
        <f>AV15+AV17</f>
        <v>3569</v>
      </c>
      <c r="AW18" s="35"/>
      <c r="AX18" s="33">
        <f>AX15+AX17</f>
        <v>1907</v>
      </c>
      <c r="AY18" s="34"/>
      <c r="AZ18" s="34">
        <f>AZ15+AZ17</f>
        <v>1344</v>
      </c>
      <c r="BA18" s="34"/>
      <c r="BB18" s="34">
        <f>BB15+BB17</f>
        <v>3</v>
      </c>
      <c r="BC18" s="34">
        <f>BC15+BC17</f>
        <v>3254</v>
      </c>
      <c r="BD18" s="35"/>
      <c r="BE18" s="33">
        <f>BE15+BE17</f>
        <v>1757</v>
      </c>
      <c r="BF18" s="34"/>
      <c r="BG18" s="34">
        <f>BG15+BG17</f>
        <v>1209</v>
      </c>
      <c r="BH18" s="34"/>
      <c r="BI18" s="34">
        <f>BI15+BI17</f>
        <v>3</v>
      </c>
      <c r="BJ18" s="34">
        <f>BJ15+BJ17</f>
        <v>2969</v>
      </c>
      <c r="BK18" s="35"/>
      <c r="BL18" s="33">
        <f>BL15+BL17</f>
        <v>1659</v>
      </c>
      <c r="BM18" s="34"/>
      <c r="BN18" s="34">
        <f>BN15+BN17</f>
        <v>1135</v>
      </c>
      <c r="BO18" s="34"/>
      <c r="BP18" s="34">
        <f>BP15+BP17</f>
        <v>5</v>
      </c>
      <c r="BQ18" s="34">
        <f>BQ15+BQ17</f>
        <v>2799</v>
      </c>
      <c r="BR18" s="35"/>
      <c r="BS18" s="33">
        <f>BS15+BS17</f>
        <v>1592</v>
      </c>
      <c r="BT18" s="34"/>
      <c r="BU18" s="34">
        <f>BU15+BU17</f>
        <v>1076</v>
      </c>
      <c r="BV18" s="34"/>
      <c r="BW18" s="34">
        <f>BW15+BW17</f>
        <v>5</v>
      </c>
      <c r="BX18" s="34">
        <f>BX15+BX17</f>
        <v>2673</v>
      </c>
      <c r="BY18" s="35"/>
      <c r="BZ18" s="33">
        <f>BZ15+BZ17</f>
        <v>1522</v>
      </c>
      <c r="CA18" s="34"/>
      <c r="CB18" s="34">
        <f>CB15+CB17</f>
        <v>1019</v>
      </c>
      <c r="CC18" s="34"/>
      <c r="CD18" s="34">
        <f>CD15+CD17</f>
        <v>3</v>
      </c>
      <c r="CE18" s="34">
        <f>CE15+CE17</f>
        <v>2544</v>
      </c>
      <c r="CF18" s="35"/>
      <c r="CG18" s="33">
        <f>CG15+CG17</f>
        <v>1426</v>
      </c>
      <c r="CH18" s="34"/>
      <c r="CI18" s="34">
        <f>CI15+CI17</f>
        <v>944</v>
      </c>
      <c r="CJ18" s="34"/>
      <c r="CK18" s="34">
        <f>CK15+CK17</f>
        <v>3</v>
      </c>
      <c r="CL18" s="34">
        <f>CL15+CL17</f>
        <v>2373</v>
      </c>
      <c r="CM18" s="35"/>
      <c r="CN18" s="33">
        <f>CN15+CN17</f>
        <v>1286</v>
      </c>
      <c r="CO18" s="34"/>
      <c r="CP18" s="34">
        <f>CP15+CP17</f>
        <v>817</v>
      </c>
      <c r="CQ18" s="34"/>
      <c r="CR18" s="34">
        <f>CR15+CR17</f>
        <v>4</v>
      </c>
      <c r="CS18" s="34">
        <f>CS15+CS17</f>
        <v>2107</v>
      </c>
      <c r="CT18" s="35"/>
      <c r="CU18" s="33">
        <f>CU15+CU17</f>
        <v>1151</v>
      </c>
      <c r="CV18" s="34"/>
      <c r="CW18" s="34">
        <f>CW15+CW17</f>
        <v>706</v>
      </c>
      <c r="CX18" s="34"/>
      <c r="CY18" s="34">
        <f>CY15+CY17</f>
        <v>4</v>
      </c>
      <c r="CZ18" s="34">
        <f>CZ15+CZ17</f>
        <v>1861</v>
      </c>
      <c r="DA18" s="35"/>
      <c r="DB18" s="33">
        <f>DB15+DB17</f>
        <v>1012</v>
      </c>
      <c r="DC18" s="34"/>
      <c r="DD18" s="34">
        <f>DD15+DD17</f>
        <v>592</v>
      </c>
      <c r="DE18" s="34"/>
      <c r="DF18" s="34">
        <f>DF15+DF17</f>
        <v>3</v>
      </c>
      <c r="DG18" s="34">
        <f>DG15+DG17</f>
        <v>1607</v>
      </c>
      <c r="DH18" s="35"/>
      <c r="DI18" s="33">
        <f>DI15+DI17</f>
        <v>913</v>
      </c>
      <c r="DJ18" s="34"/>
      <c r="DK18" s="34">
        <f>DK15+DK17</f>
        <v>518</v>
      </c>
      <c r="DL18" s="34"/>
      <c r="DM18" s="34">
        <f>DM15+DM17</f>
        <v>3</v>
      </c>
      <c r="DN18" s="34">
        <f>DN15+DN17</f>
        <v>1434</v>
      </c>
      <c r="DO18" s="35"/>
      <c r="DP18" s="33">
        <f>DP15+DP17</f>
        <v>851</v>
      </c>
      <c r="DQ18" s="34"/>
      <c r="DR18" s="34">
        <f>DR15+DR17</f>
        <v>488</v>
      </c>
      <c r="DS18" s="34"/>
      <c r="DT18" s="34">
        <f>DT15+DT17</f>
        <v>3</v>
      </c>
      <c r="DU18" s="34">
        <f>DU15+DU17</f>
        <v>1342</v>
      </c>
      <c r="DV18" s="35"/>
      <c r="DW18" s="33">
        <f>DW15+DW17</f>
        <v>753</v>
      </c>
      <c r="DX18" s="34"/>
      <c r="DY18" s="34">
        <f>DY15+DY17</f>
        <v>403</v>
      </c>
      <c r="DZ18" s="34"/>
      <c r="EA18" s="34">
        <f>EA15+EA17</f>
        <v>2</v>
      </c>
      <c r="EB18" s="34">
        <f>EB15+EB17</f>
        <v>1158</v>
      </c>
      <c r="EC18" s="35"/>
      <c r="ED18" s="33">
        <f>ED15+ED17</f>
        <v>661</v>
      </c>
      <c r="EE18" s="34"/>
      <c r="EF18" s="34">
        <f>EF15+EF17</f>
        <v>354</v>
      </c>
      <c r="EG18" s="34"/>
      <c r="EH18" s="34">
        <f>EH15+EH17</f>
        <v>2</v>
      </c>
      <c r="EI18" s="34">
        <f>EI15+EI17</f>
        <v>1017</v>
      </c>
      <c r="EJ18" s="35"/>
      <c r="EK18" s="33">
        <f>EK15+EK17</f>
        <v>567</v>
      </c>
      <c r="EL18" s="34"/>
      <c r="EM18" s="34">
        <f>EM15+EM17</f>
        <v>304</v>
      </c>
      <c r="EN18" s="34"/>
      <c r="EO18" s="34">
        <f>EO15+EO17</f>
        <v>1</v>
      </c>
      <c r="EP18" s="34">
        <f>EP15+EP17</f>
        <v>872</v>
      </c>
      <c r="EQ18" s="35"/>
      <c r="ER18" s="33">
        <f>ER15+ER17</f>
        <v>479</v>
      </c>
      <c r="ES18" s="34"/>
      <c r="ET18" s="34">
        <f>ET15+ET17</f>
        <v>252</v>
      </c>
      <c r="EU18" s="34"/>
      <c r="EV18" s="34">
        <f>EV15+EV17</f>
        <v>1</v>
      </c>
      <c r="EW18" s="34">
        <f>EW15+EW17</f>
        <v>732</v>
      </c>
      <c r="EX18" s="35"/>
      <c r="EY18" s="33">
        <f>EY15+EY17</f>
        <v>384</v>
      </c>
      <c r="EZ18" s="34"/>
      <c r="FA18" s="34">
        <f>FA15+FA17</f>
        <v>198</v>
      </c>
      <c r="FB18" s="34"/>
      <c r="FC18" s="34">
        <f>FC15+FC17</f>
        <v>1</v>
      </c>
      <c r="FD18" s="34">
        <f>FD15+FD17</f>
        <v>583</v>
      </c>
      <c r="FE18" s="35"/>
      <c r="FF18" s="33">
        <f>FF15+FF17</f>
        <v>303</v>
      </c>
      <c r="FG18" s="34"/>
      <c r="FH18" s="34">
        <f>FH15+FH17</f>
        <v>151</v>
      </c>
      <c r="FI18" s="34"/>
      <c r="FJ18" s="34">
        <f>FJ15+FJ17</f>
        <v>1</v>
      </c>
      <c r="FK18" s="34">
        <f>FK15+FK17</f>
        <v>455</v>
      </c>
      <c r="FL18" s="35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  <c r="ARB18" s="19"/>
      <c r="ARC18" s="19"/>
      <c r="ARD18" s="19"/>
      <c r="ARE18" s="19"/>
      <c r="ARF18" s="19"/>
      <c r="ARG18" s="19"/>
      <c r="ARH18" s="19"/>
      <c r="ARI18" s="19"/>
      <c r="ARJ18" s="19"/>
      <c r="ARK18" s="19"/>
      <c r="ARL18" s="19"/>
      <c r="ARM18" s="19"/>
      <c r="ARN18" s="19"/>
      <c r="ARO18" s="19"/>
      <c r="ARP18" s="19"/>
      <c r="ARQ18" s="19"/>
      <c r="ARR18" s="19"/>
      <c r="ARS18" s="19"/>
      <c r="ART18" s="19"/>
      <c r="ARU18" s="19"/>
      <c r="ARV18" s="19"/>
    </row>
    <row r="19" spans="1:1166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66" x14ac:dyDescent="0.3">
      <c r="A21" s="19" t="s">
        <v>13</v>
      </c>
      <c r="B21" s="10"/>
    </row>
    <row r="22" spans="1:1166" x14ac:dyDescent="0.3">
      <c r="A22" s="78" t="s">
        <v>72</v>
      </c>
      <c r="B22" s="79" t="s">
        <v>73</v>
      </c>
      <c r="L22" s="21"/>
    </row>
    <row r="23" spans="1:1166" x14ac:dyDescent="0.3">
      <c r="A23" s="9" t="s">
        <v>23</v>
      </c>
      <c r="H23" s="10"/>
    </row>
    <row r="24" spans="1:1166" x14ac:dyDescent="0.3">
      <c r="A24" s="20" t="s">
        <v>105</v>
      </c>
      <c r="B24" s="9" t="s">
        <v>34</v>
      </c>
      <c r="C24" s="9" t="s">
        <v>106</v>
      </c>
    </row>
    <row r="25" spans="1:1166" x14ac:dyDescent="0.3">
      <c r="A25" s="20" t="s">
        <v>102</v>
      </c>
      <c r="B25" s="9" t="s">
        <v>34</v>
      </c>
      <c r="C25" s="9" t="s">
        <v>103</v>
      </c>
    </row>
    <row r="26" spans="1:1166" x14ac:dyDescent="0.3">
      <c r="A26" s="20"/>
      <c r="C26" s="9" t="s">
        <v>104</v>
      </c>
    </row>
    <row r="27" spans="1:1166" x14ac:dyDescent="0.3">
      <c r="A27" s="20" t="s">
        <v>99</v>
      </c>
      <c r="B27" s="9" t="s">
        <v>34</v>
      </c>
      <c r="C27" s="9" t="s">
        <v>100</v>
      </c>
    </row>
    <row r="28" spans="1:1166" x14ac:dyDescent="0.3">
      <c r="A28" s="20"/>
      <c r="C28" s="9" t="s">
        <v>101</v>
      </c>
    </row>
    <row r="29" spans="1:1166" x14ac:dyDescent="0.3">
      <c r="A29" s="20" t="s">
        <v>96</v>
      </c>
      <c r="B29" s="9" t="s">
        <v>34</v>
      </c>
      <c r="C29" s="9" t="s">
        <v>97</v>
      </c>
    </row>
    <row r="30" spans="1:1166" x14ac:dyDescent="0.3">
      <c r="A30" s="20"/>
      <c r="C30" s="9" t="s">
        <v>98</v>
      </c>
    </row>
    <row r="31" spans="1:1166" x14ac:dyDescent="0.3">
      <c r="A31" s="20" t="s">
        <v>91</v>
      </c>
      <c r="B31" s="9" t="s">
        <v>34</v>
      </c>
      <c r="C31" s="9" t="s">
        <v>92</v>
      </c>
    </row>
    <row r="32" spans="1:1166" x14ac:dyDescent="0.3">
      <c r="A32" s="20"/>
      <c r="C32" s="9" t="s">
        <v>93</v>
      </c>
    </row>
    <row r="33" spans="1:3" x14ac:dyDescent="0.3">
      <c r="A33" s="20" t="s">
        <v>90</v>
      </c>
      <c r="B33" s="9" t="s">
        <v>34</v>
      </c>
      <c r="C33" s="9" t="s">
        <v>94</v>
      </c>
    </row>
    <row r="34" spans="1:3" x14ac:dyDescent="0.3">
      <c r="A34" s="20"/>
      <c r="C34" s="9" t="s">
        <v>95</v>
      </c>
    </row>
    <row r="35" spans="1:3" x14ac:dyDescent="0.3">
      <c r="A35" s="20" t="s">
        <v>87</v>
      </c>
      <c r="B35" s="9" t="s">
        <v>34</v>
      </c>
      <c r="C35" s="9" t="s">
        <v>88</v>
      </c>
    </row>
    <row r="36" spans="1:3" x14ac:dyDescent="0.3">
      <c r="A36" s="20"/>
      <c r="C36" s="9" t="s">
        <v>89</v>
      </c>
    </row>
    <row r="37" spans="1:3" x14ac:dyDescent="0.3">
      <c r="A37" s="20" t="s">
        <v>84</v>
      </c>
      <c r="B37" s="9" t="s">
        <v>34</v>
      </c>
      <c r="C37" s="9" t="s">
        <v>85</v>
      </c>
    </row>
    <row r="38" spans="1:3" x14ac:dyDescent="0.3">
      <c r="A38" s="20"/>
      <c r="C38" s="9" t="s">
        <v>86</v>
      </c>
    </row>
    <row r="39" spans="1:3" x14ac:dyDescent="0.3">
      <c r="A39" s="20" t="s">
        <v>81</v>
      </c>
      <c r="B39" s="9" t="s">
        <v>34</v>
      </c>
      <c r="C39" s="9" t="s">
        <v>82</v>
      </c>
    </row>
    <row r="40" spans="1:3" x14ac:dyDescent="0.3">
      <c r="A40" s="20"/>
      <c r="C40" s="9" t="s">
        <v>83</v>
      </c>
    </row>
    <row r="41" spans="1:3" x14ac:dyDescent="0.3">
      <c r="A41" s="20" t="s">
        <v>78</v>
      </c>
      <c r="B41" s="9" t="s">
        <v>34</v>
      </c>
      <c r="C41" s="9" t="s">
        <v>79</v>
      </c>
    </row>
    <row r="42" spans="1:3" x14ac:dyDescent="0.3">
      <c r="A42" s="20"/>
      <c r="C42" s="9" t="s">
        <v>80</v>
      </c>
    </row>
    <row r="43" spans="1:3" x14ac:dyDescent="0.3">
      <c r="A43" s="20" t="s">
        <v>75</v>
      </c>
      <c r="B43" s="9" t="s">
        <v>34</v>
      </c>
      <c r="C43" s="9" t="s">
        <v>76</v>
      </c>
    </row>
    <row r="44" spans="1:3" x14ac:dyDescent="0.3">
      <c r="A44" s="20"/>
      <c r="C44" s="9" t="s">
        <v>77</v>
      </c>
    </row>
    <row r="45" spans="1:3" x14ac:dyDescent="0.3">
      <c r="A45" s="20" t="s">
        <v>68</v>
      </c>
      <c r="B45" s="9" t="s">
        <v>34</v>
      </c>
      <c r="C45" s="9" t="s">
        <v>69</v>
      </c>
    </row>
    <row r="46" spans="1:3" x14ac:dyDescent="0.3">
      <c r="A46" s="13"/>
      <c r="C46" s="9" t="s">
        <v>70</v>
      </c>
    </row>
    <row r="47" spans="1:3" x14ac:dyDescent="0.3">
      <c r="A47" s="20" t="s">
        <v>65</v>
      </c>
      <c r="B47" s="9" t="s">
        <v>34</v>
      </c>
      <c r="C47" s="9" t="s">
        <v>66</v>
      </c>
    </row>
    <row r="48" spans="1:3" x14ac:dyDescent="0.3">
      <c r="A48" s="13"/>
      <c r="C48" s="9" t="s">
        <v>67</v>
      </c>
    </row>
    <row r="49" spans="1:3" x14ac:dyDescent="0.3">
      <c r="A49" s="20" t="s">
        <v>58</v>
      </c>
      <c r="B49" s="9" t="s">
        <v>34</v>
      </c>
      <c r="C49" s="9" t="s">
        <v>59</v>
      </c>
    </row>
    <row r="50" spans="1:3" x14ac:dyDescent="0.3">
      <c r="A50" s="13"/>
      <c r="C50" s="9" t="s">
        <v>60</v>
      </c>
    </row>
    <row r="51" spans="1:3" x14ac:dyDescent="0.3">
      <c r="A51" s="20" t="s">
        <v>56</v>
      </c>
      <c r="B51" s="9" t="s">
        <v>34</v>
      </c>
      <c r="C51" s="9" t="s">
        <v>55</v>
      </c>
    </row>
    <row r="52" spans="1:3" x14ac:dyDescent="0.3">
      <c r="A52" s="13"/>
      <c r="C52" s="9" t="s">
        <v>57</v>
      </c>
    </row>
    <row r="53" spans="1:3" x14ac:dyDescent="0.3">
      <c r="A53" s="20" t="s">
        <v>54</v>
      </c>
      <c r="B53" s="9" t="s">
        <v>34</v>
      </c>
      <c r="C53" s="9" t="s">
        <v>52</v>
      </c>
    </row>
    <row r="54" spans="1:3" x14ac:dyDescent="0.3">
      <c r="A54" s="13"/>
      <c r="C54" s="9" t="s">
        <v>53</v>
      </c>
    </row>
    <row r="55" spans="1:3" x14ac:dyDescent="0.3">
      <c r="A55" s="20" t="s">
        <v>49</v>
      </c>
      <c r="B55" s="9" t="s">
        <v>34</v>
      </c>
      <c r="C55" s="9" t="s">
        <v>50</v>
      </c>
    </row>
    <row r="56" spans="1:3" x14ac:dyDescent="0.3">
      <c r="A56" s="13"/>
      <c r="C56" s="9" t="s">
        <v>51</v>
      </c>
    </row>
    <row r="57" spans="1:3" x14ac:dyDescent="0.3">
      <c r="A57" s="20" t="s">
        <v>46</v>
      </c>
      <c r="B57" s="9" t="s">
        <v>34</v>
      </c>
      <c r="C57" s="9" t="s">
        <v>47</v>
      </c>
    </row>
    <row r="58" spans="1:3" x14ac:dyDescent="0.3">
      <c r="A58" s="13"/>
      <c r="C58" s="9" t="s">
        <v>48</v>
      </c>
    </row>
    <row r="59" spans="1:3" x14ac:dyDescent="0.3">
      <c r="A59" s="20" t="s">
        <v>45</v>
      </c>
      <c r="B59" s="9" t="s">
        <v>34</v>
      </c>
      <c r="C59" s="9" t="s">
        <v>43</v>
      </c>
    </row>
    <row r="60" spans="1:3" x14ac:dyDescent="0.3">
      <c r="A60" s="13"/>
      <c r="C60" s="9" t="s">
        <v>44</v>
      </c>
    </row>
    <row r="61" spans="1:3" x14ac:dyDescent="0.3">
      <c r="A61" s="13" t="s">
        <v>40</v>
      </c>
      <c r="B61" s="9" t="s">
        <v>34</v>
      </c>
      <c r="C61" s="9" t="s">
        <v>41</v>
      </c>
    </row>
    <row r="62" spans="1:3" x14ac:dyDescent="0.3">
      <c r="A62" s="13"/>
      <c r="C62" s="9" t="s">
        <v>42</v>
      </c>
    </row>
    <row r="63" spans="1:3" x14ac:dyDescent="0.3">
      <c r="A63" s="13" t="s">
        <v>39</v>
      </c>
      <c r="B63" s="9" t="s">
        <v>34</v>
      </c>
      <c r="C63" s="9" t="s">
        <v>38</v>
      </c>
    </row>
    <row r="64" spans="1:3" x14ac:dyDescent="0.3">
      <c r="A64" s="13"/>
      <c r="C64" s="9" t="s">
        <v>37</v>
      </c>
    </row>
    <row r="65" spans="1:1014" x14ac:dyDescent="0.3">
      <c r="A65" s="13" t="s">
        <v>36</v>
      </c>
      <c r="B65" s="9" t="s">
        <v>34</v>
      </c>
      <c r="C65" s="9" t="s">
        <v>26</v>
      </c>
    </row>
    <row r="66" spans="1:1014" x14ac:dyDescent="0.3">
      <c r="C66" s="9" t="s">
        <v>27</v>
      </c>
    </row>
    <row r="67" spans="1:1014" x14ac:dyDescent="0.3">
      <c r="A67" s="13" t="s">
        <v>35</v>
      </c>
      <c r="B67" s="9" t="s">
        <v>34</v>
      </c>
      <c r="C67" s="9" t="s">
        <v>24</v>
      </c>
      <c r="F67" s="10"/>
    </row>
    <row r="68" spans="1:1014" x14ac:dyDescent="0.3">
      <c r="A68" s="13"/>
      <c r="C68" s="9" t="s">
        <v>25</v>
      </c>
      <c r="F68" s="10"/>
    </row>
    <row r="69" spans="1:1014" s="8" customFormat="1" x14ac:dyDescent="0.3">
      <c r="A69" s="9"/>
      <c r="B69" s="9" t="s">
        <v>19</v>
      </c>
      <c r="C69" s="21" t="s">
        <v>17</v>
      </c>
      <c r="D69" s="9"/>
      <c r="E69" s="9"/>
      <c r="F69" s="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  <c r="EM69" s="19"/>
      <c r="EN69" s="19"/>
      <c r="EO69" s="19"/>
      <c r="EP69" s="19"/>
      <c r="EQ69" s="19"/>
      <c r="ER69" s="19"/>
      <c r="ES69" s="19"/>
      <c r="ET69" s="19"/>
      <c r="EU69" s="19"/>
      <c r="EV69" s="19"/>
      <c r="EW69" s="19"/>
      <c r="EX69" s="19"/>
      <c r="EY69" s="19"/>
      <c r="EZ69" s="19"/>
      <c r="FA69" s="19"/>
      <c r="FB69" s="19"/>
      <c r="FC69" s="19"/>
      <c r="FD69" s="19"/>
      <c r="FE69" s="19"/>
      <c r="FF69" s="19"/>
      <c r="FG69" s="19"/>
      <c r="FH69" s="19"/>
      <c r="FI69" s="19"/>
      <c r="FJ69" s="19"/>
      <c r="FK69" s="19"/>
      <c r="FL69" s="19"/>
      <c r="FM69" s="19"/>
      <c r="FN69" s="19"/>
      <c r="FO69" s="19"/>
      <c r="FP69" s="19"/>
      <c r="FQ69" s="19"/>
      <c r="FR69" s="19"/>
      <c r="FS69" s="19"/>
      <c r="FT69" s="19"/>
      <c r="FU69" s="19"/>
      <c r="FV69" s="19"/>
      <c r="FW69" s="19"/>
      <c r="FX69" s="19"/>
      <c r="FY69" s="19"/>
      <c r="FZ69" s="19"/>
      <c r="GA69" s="19"/>
      <c r="GB69" s="19"/>
      <c r="GC69" s="19"/>
      <c r="GD69" s="19"/>
      <c r="GE69" s="19"/>
      <c r="GF69" s="19"/>
      <c r="GG69" s="19"/>
      <c r="GH69" s="19"/>
      <c r="GI69" s="19"/>
      <c r="GJ69" s="19"/>
      <c r="GK69" s="19"/>
      <c r="GL69" s="19"/>
      <c r="GM69" s="19"/>
      <c r="GN69" s="19"/>
      <c r="GO69" s="19"/>
      <c r="GP69" s="19"/>
      <c r="GQ69" s="19"/>
      <c r="GR69" s="19"/>
      <c r="GS69" s="19"/>
      <c r="GT69" s="19"/>
      <c r="GU69" s="19"/>
      <c r="GV69" s="19"/>
      <c r="GW69" s="19"/>
      <c r="GX69" s="19"/>
      <c r="GY69" s="19"/>
      <c r="GZ69" s="19"/>
      <c r="HA69" s="19"/>
      <c r="HB69" s="19"/>
      <c r="HC69" s="19"/>
      <c r="HD69" s="19"/>
      <c r="HE69" s="19"/>
      <c r="HF69" s="19"/>
      <c r="HG69" s="19"/>
      <c r="HH69" s="19"/>
      <c r="HI69" s="19"/>
      <c r="HJ69" s="19"/>
      <c r="HK69" s="19"/>
      <c r="HL69" s="19"/>
      <c r="HM69" s="19"/>
      <c r="HN69" s="19"/>
      <c r="HO69" s="19"/>
      <c r="HP69" s="19"/>
      <c r="HQ69" s="19"/>
      <c r="HR69" s="19"/>
      <c r="HS69" s="19"/>
      <c r="HT69" s="19"/>
      <c r="HU69" s="19"/>
      <c r="HV69" s="19"/>
      <c r="HW69" s="19"/>
      <c r="HX69" s="19"/>
      <c r="HY69" s="19"/>
      <c r="HZ69" s="19"/>
      <c r="IA69" s="19"/>
      <c r="IB69" s="19"/>
      <c r="IC69" s="19"/>
      <c r="ID69" s="19"/>
      <c r="IE69" s="19"/>
      <c r="IF69" s="19"/>
      <c r="IG69" s="19"/>
      <c r="IH69" s="19"/>
      <c r="II69" s="19"/>
      <c r="IJ69" s="19"/>
      <c r="IK69" s="19"/>
      <c r="IL69" s="19"/>
      <c r="IM69" s="19"/>
      <c r="IN69" s="19"/>
      <c r="IO69" s="19"/>
      <c r="IP69" s="19"/>
      <c r="IQ69" s="19"/>
      <c r="IR69" s="19"/>
      <c r="IS69" s="19"/>
      <c r="IT69" s="19"/>
      <c r="IU69" s="19"/>
      <c r="IV69" s="19"/>
      <c r="IW69" s="19"/>
      <c r="IX69" s="19"/>
      <c r="IY69" s="19"/>
      <c r="IZ69" s="19"/>
      <c r="JA69" s="19"/>
      <c r="JB69" s="19"/>
      <c r="JC69" s="19"/>
      <c r="JD69" s="19"/>
      <c r="JE69" s="19"/>
      <c r="JF69" s="19"/>
      <c r="JG69" s="19"/>
      <c r="JH69" s="19"/>
      <c r="JI69" s="19"/>
      <c r="JJ69" s="19"/>
      <c r="JK69" s="19"/>
      <c r="JL69" s="19"/>
      <c r="JM69" s="19"/>
      <c r="JN69" s="19"/>
      <c r="JO69" s="19"/>
      <c r="JP69" s="19"/>
      <c r="JQ69" s="19"/>
      <c r="JR69" s="19"/>
      <c r="JS69" s="19"/>
      <c r="JT69" s="19"/>
      <c r="JU69" s="19"/>
      <c r="JV69" s="19"/>
      <c r="JW69" s="19"/>
      <c r="JX69" s="19"/>
      <c r="JY69" s="19"/>
      <c r="JZ69" s="19"/>
      <c r="KA69" s="19"/>
      <c r="KB69" s="19"/>
      <c r="KC69" s="19"/>
      <c r="KD69" s="19"/>
      <c r="KE69" s="19"/>
      <c r="KF69" s="19"/>
      <c r="KG69" s="19"/>
      <c r="KH69" s="19"/>
      <c r="KI69" s="19"/>
      <c r="KJ69" s="19"/>
      <c r="KK69" s="19"/>
      <c r="KL69" s="19"/>
      <c r="KM69" s="19"/>
      <c r="KN69" s="19"/>
      <c r="KO69" s="19"/>
      <c r="KP69" s="19"/>
      <c r="KQ69" s="19"/>
      <c r="KR69" s="19"/>
      <c r="KS69" s="19"/>
      <c r="KT69" s="19"/>
      <c r="KU69" s="19"/>
      <c r="KV69" s="19"/>
      <c r="KW69" s="19"/>
      <c r="KX69" s="19"/>
      <c r="KY69" s="19"/>
      <c r="KZ69" s="19"/>
      <c r="LA69" s="19"/>
      <c r="LB69" s="19"/>
      <c r="LC69" s="19"/>
      <c r="LD69" s="19"/>
      <c r="LE69" s="19"/>
      <c r="LF69" s="19"/>
      <c r="LG69" s="19"/>
      <c r="LH69" s="19"/>
      <c r="LI69" s="19"/>
      <c r="LJ69" s="19"/>
      <c r="LK69" s="19"/>
      <c r="LL69" s="19"/>
      <c r="LM69" s="19"/>
      <c r="LN69" s="19"/>
      <c r="LO69" s="19"/>
      <c r="LP69" s="19"/>
      <c r="LQ69" s="19"/>
      <c r="LR69" s="19"/>
      <c r="LS69" s="19"/>
      <c r="LT69" s="19"/>
      <c r="LU69" s="19"/>
      <c r="LV69" s="19"/>
      <c r="LW69" s="19"/>
      <c r="LX69" s="19"/>
      <c r="LY69" s="19"/>
      <c r="LZ69" s="19"/>
      <c r="MA69" s="19"/>
      <c r="MB69" s="19"/>
      <c r="MC69" s="19"/>
      <c r="MD69" s="19"/>
      <c r="ME69" s="19"/>
      <c r="MF69" s="19"/>
      <c r="MG69" s="19"/>
      <c r="MH69" s="19"/>
      <c r="MI69" s="19"/>
      <c r="MJ69" s="19"/>
      <c r="MK69" s="19"/>
      <c r="ML69" s="19"/>
      <c r="MM69" s="19"/>
      <c r="MN69" s="19"/>
      <c r="MO69" s="19"/>
      <c r="MP69" s="19"/>
      <c r="MQ69" s="19"/>
      <c r="MR69" s="19"/>
      <c r="MS69" s="19"/>
      <c r="MT69" s="19"/>
      <c r="MU69" s="19"/>
      <c r="MV69" s="19"/>
      <c r="MW69" s="19"/>
      <c r="MX69" s="19"/>
      <c r="MY69" s="19"/>
      <c r="MZ69" s="19"/>
      <c r="NA69" s="19"/>
      <c r="NB69" s="19"/>
      <c r="NC69" s="19"/>
      <c r="ND69" s="19"/>
      <c r="NE69" s="19"/>
      <c r="NF69" s="19"/>
      <c r="NG69" s="19"/>
      <c r="NH69" s="19"/>
      <c r="NI69" s="19"/>
      <c r="NJ69" s="19"/>
      <c r="NK69" s="19"/>
      <c r="NL69" s="19"/>
      <c r="NM69" s="19"/>
      <c r="NN69" s="19"/>
      <c r="NO69" s="19"/>
      <c r="NP69" s="19"/>
      <c r="NQ69" s="19"/>
      <c r="NR69" s="19"/>
      <c r="NS69" s="19"/>
      <c r="NT69" s="19"/>
      <c r="NU69" s="19"/>
      <c r="NV69" s="19"/>
      <c r="NW69" s="19"/>
      <c r="NX69" s="19"/>
      <c r="NY69" s="19"/>
      <c r="NZ69" s="19"/>
      <c r="OA69" s="19"/>
      <c r="OB69" s="19"/>
      <c r="OC69" s="19"/>
      <c r="OD69" s="19"/>
      <c r="OE69" s="19"/>
      <c r="OF69" s="19"/>
      <c r="OG69" s="19"/>
      <c r="OH69" s="19"/>
      <c r="OI69" s="19"/>
      <c r="OJ69" s="19"/>
      <c r="OK69" s="19"/>
      <c r="OL69" s="19"/>
      <c r="OM69" s="19"/>
      <c r="ON69" s="19"/>
      <c r="OO69" s="19"/>
      <c r="OP69" s="19"/>
      <c r="OQ69" s="19"/>
      <c r="OR69" s="19"/>
      <c r="OS69" s="19"/>
      <c r="OT69" s="19"/>
      <c r="OU69" s="19"/>
      <c r="OV69" s="19"/>
      <c r="OW69" s="19"/>
      <c r="OX69" s="19"/>
      <c r="OY69" s="19"/>
      <c r="OZ69" s="19"/>
      <c r="PA69" s="19"/>
      <c r="PB69" s="19"/>
      <c r="PC69" s="19"/>
      <c r="PD69" s="19"/>
      <c r="PE69" s="19"/>
      <c r="PF69" s="19"/>
      <c r="PG69" s="19"/>
      <c r="PH69" s="19"/>
      <c r="PI69" s="19"/>
      <c r="PJ69" s="19"/>
      <c r="PK69" s="19"/>
      <c r="PL69" s="19"/>
      <c r="PM69" s="19"/>
      <c r="PN69" s="19"/>
      <c r="PO69" s="19"/>
      <c r="PP69" s="19"/>
      <c r="PQ69" s="19"/>
      <c r="PR69" s="19"/>
      <c r="PS69" s="19"/>
      <c r="PT69" s="19"/>
      <c r="PU69" s="19"/>
      <c r="PV69" s="19"/>
      <c r="PW69" s="19"/>
      <c r="PX69" s="19"/>
      <c r="PY69" s="19"/>
      <c r="PZ69" s="19"/>
      <c r="QA69" s="19"/>
      <c r="QB69" s="19"/>
      <c r="QC69" s="19"/>
      <c r="QD69" s="19"/>
      <c r="QE69" s="19"/>
      <c r="QF69" s="19"/>
      <c r="QG69" s="19"/>
      <c r="QH69" s="19"/>
      <c r="QI69" s="19"/>
      <c r="QJ69" s="19"/>
      <c r="QK69" s="19"/>
      <c r="QL69" s="19"/>
      <c r="QM69" s="19"/>
      <c r="QN69" s="19"/>
      <c r="QO69" s="19"/>
      <c r="QP69" s="19"/>
      <c r="QQ69" s="19"/>
      <c r="QR69" s="19"/>
      <c r="QS69" s="19"/>
      <c r="QT69" s="19"/>
      <c r="QU69" s="19"/>
      <c r="QV69" s="19"/>
      <c r="QW69" s="19"/>
      <c r="QX69" s="19"/>
      <c r="QY69" s="19"/>
      <c r="QZ69" s="19"/>
      <c r="RA69" s="19"/>
      <c r="RB69" s="19"/>
      <c r="RC69" s="19"/>
      <c r="RD69" s="19"/>
      <c r="RE69" s="19"/>
      <c r="RF69" s="19"/>
      <c r="RG69" s="19"/>
      <c r="RH69" s="19"/>
      <c r="RI69" s="19"/>
      <c r="RJ69" s="19"/>
      <c r="RK69" s="19"/>
      <c r="RL69" s="19"/>
      <c r="RM69" s="19"/>
      <c r="RN69" s="19"/>
      <c r="RO69" s="19"/>
      <c r="RP69" s="19"/>
      <c r="RQ69" s="19"/>
      <c r="RR69" s="19"/>
      <c r="RS69" s="19"/>
      <c r="RT69" s="19"/>
      <c r="RU69" s="19"/>
      <c r="RV69" s="19"/>
      <c r="RW69" s="19"/>
      <c r="RX69" s="19"/>
      <c r="RY69" s="19"/>
      <c r="RZ69" s="19"/>
      <c r="SA69" s="19"/>
      <c r="SB69" s="19"/>
      <c r="SC69" s="19"/>
      <c r="SD69" s="19"/>
      <c r="SE69" s="19"/>
      <c r="SF69" s="19"/>
      <c r="SG69" s="19"/>
      <c r="SH69" s="19"/>
      <c r="SI69" s="19"/>
      <c r="SJ69" s="19"/>
      <c r="SK69" s="19"/>
      <c r="SL69" s="19"/>
      <c r="SM69" s="19"/>
      <c r="SN69" s="19"/>
      <c r="SO69" s="19"/>
      <c r="SP69" s="19"/>
      <c r="SQ69" s="19"/>
      <c r="SR69" s="19"/>
      <c r="SS69" s="19"/>
      <c r="ST69" s="19"/>
      <c r="SU69" s="19"/>
      <c r="SV69" s="19"/>
      <c r="SW69" s="19"/>
      <c r="SX69" s="19"/>
      <c r="SY69" s="19"/>
      <c r="SZ69" s="19"/>
      <c r="TA69" s="19"/>
      <c r="TB69" s="19"/>
      <c r="TC69" s="19"/>
      <c r="TD69" s="19"/>
      <c r="TE69" s="19"/>
      <c r="TF69" s="19"/>
      <c r="TG69" s="19"/>
      <c r="TH69" s="19"/>
      <c r="TI69" s="19"/>
      <c r="TJ69" s="19"/>
      <c r="TK69" s="19"/>
      <c r="TL69" s="19"/>
      <c r="TM69" s="19"/>
      <c r="TN69" s="19"/>
      <c r="TO69" s="19"/>
      <c r="TP69" s="19"/>
      <c r="TQ69" s="19"/>
      <c r="TR69" s="19"/>
      <c r="TS69" s="19"/>
      <c r="TT69" s="19"/>
      <c r="TU69" s="19"/>
      <c r="TV69" s="19"/>
      <c r="TW69" s="19"/>
      <c r="TX69" s="19"/>
      <c r="TY69" s="19"/>
      <c r="TZ69" s="19"/>
      <c r="UA69" s="19"/>
      <c r="UB69" s="19"/>
      <c r="UC69" s="19"/>
      <c r="UD69" s="19"/>
      <c r="UE69" s="19"/>
      <c r="UF69" s="19"/>
      <c r="UG69" s="19"/>
      <c r="UH69" s="19"/>
      <c r="UI69" s="19"/>
      <c r="UJ69" s="19"/>
      <c r="UK69" s="19"/>
      <c r="UL69" s="19"/>
      <c r="UM69" s="19"/>
      <c r="UN69" s="19"/>
      <c r="UO69" s="19"/>
      <c r="UP69" s="19"/>
      <c r="UQ69" s="19"/>
      <c r="UR69" s="19"/>
      <c r="US69" s="19"/>
      <c r="UT69" s="19"/>
      <c r="UU69" s="19"/>
      <c r="UV69" s="19"/>
      <c r="UW69" s="19"/>
      <c r="UX69" s="19"/>
      <c r="UY69" s="19"/>
      <c r="UZ69" s="19"/>
      <c r="VA69" s="19"/>
      <c r="VB69" s="19"/>
      <c r="VC69" s="19"/>
      <c r="VD69" s="19"/>
      <c r="VE69" s="19"/>
      <c r="VF69" s="19"/>
      <c r="VG69" s="19"/>
      <c r="VH69" s="19"/>
      <c r="VI69" s="19"/>
      <c r="VJ69" s="19"/>
      <c r="VK69" s="19"/>
      <c r="VL69" s="19"/>
      <c r="VM69" s="19"/>
      <c r="VN69" s="19"/>
      <c r="VO69" s="19"/>
      <c r="VP69" s="19"/>
      <c r="VQ69" s="19"/>
      <c r="VR69" s="19"/>
      <c r="VS69" s="19"/>
      <c r="VT69" s="19"/>
      <c r="VU69" s="19"/>
      <c r="VV69" s="19"/>
      <c r="VW69" s="19"/>
      <c r="VX69" s="19"/>
      <c r="VY69" s="19"/>
      <c r="VZ69" s="19"/>
      <c r="WA69" s="19"/>
      <c r="WB69" s="19"/>
      <c r="WC69" s="19"/>
      <c r="WD69" s="19"/>
      <c r="WE69" s="19"/>
      <c r="WF69" s="19"/>
      <c r="WG69" s="19"/>
      <c r="WH69" s="19"/>
      <c r="WI69" s="19"/>
      <c r="WJ69" s="19"/>
      <c r="WK69" s="19"/>
      <c r="WL69" s="19"/>
      <c r="WM69" s="19"/>
      <c r="WN69" s="19"/>
      <c r="WO69" s="19"/>
      <c r="WP69" s="19"/>
      <c r="WQ69" s="19"/>
      <c r="WR69" s="19"/>
      <c r="WS69" s="19"/>
      <c r="WT69" s="19"/>
      <c r="WU69" s="19"/>
      <c r="WV69" s="19"/>
      <c r="WW69" s="19"/>
      <c r="WX69" s="19"/>
      <c r="WY69" s="19"/>
      <c r="WZ69" s="19"/>
      <c r="XA69" s="19"/>
      <c r="XB69" s="19"/>
      <c r="XC69" s="19"/>
      <c r="XD69" s="19"/>
      <c r="XE69" s="19"/>
      <c r="XF69" s="19"/>
      <c r="XG69" s="19"/>
      <c r="XH69" s="19"/>
      <c r="XI69" s="19"/>
      <c r="XJ69" s="19"/>
      <c r="XK69" s="19"/>
      <c r="XL69" s="19"/>
      <c r="XM69" s="19"/>
      <c r="XN69" s="19"/>
      <c r="XO69" s="19"/>
      <c r="XP69" s="19"/>
      <c r="XQ69" s="19"/>
      <c r="XR69" s="19"/>
      <c r="XS69" s="19"/>
      <c r="XT69" s="19"/>
      <c r="XU69" s="19"/>
      <c r="XV69" s="19"/>
      <c r="XW69" s="19"/>
      <c r="XX69" s="19"/>
      <c r="XY69" s="19"/>
      <c r="XZ69" s="19"/>
      <c r="YA69" s="19"/>
      <c r="YB69" s="19"/>
      <c r="YC69" s="19"/>
      <c r="YD69" s="19"/>
      <c r="YE69" s="19"/>
      <c r="YF69" s="19"/>
      <c r="YG69" s="19"/>
      <c r="YH69" s="19"/>
      <c r="YI69" s="19"/>
      <c r="YJ69" s="19"/>
      <c r="YK69" s="19"/>
      <c r="YL69" s="19"/>
      <c r="YM69" s="19"/>
      <c r="YN69" s="19"/>
      <c r="YO69" s="19"/>
      <c r="YP69" s="19"/>
      <c r="YQ69" s="19"/>
      <c r="YR69" s="19"/>
      <c r="YS69" s="19"/>
      <c r="YT69" s="19"/>
      <c r="YU69" s="19"/>
      <c r="YV69" s="19"/>
      <c r="YW69" s="19"/>
      <c r="YX69" s="19"/>
      <c r="YY69" s="19"/>
      <c r="YZ69" s="19"/>
      <c r="ZA69" s="19"/>
      <c r="ZB69" s="19"/>
      <c r="ZC69" s="19"/>
      <c r="ZD69" s="19"/>
      <c r="ZE69" s="19"/>
      <c r="ZF69" s="19"/>
      <c r="ZG69" s="19"/>
      <c r="ZH69" s="19"/>
      <c r="ZI69" s="19"/>
      <c r="ZJ69" s="19"/>
      <c r="ZK69" s="19"/>
      <c r="ZL69" s="19"/>
      <c r="ZM69" s="19"/>
      <c r="ZN69" s="19"/>
      <c r="ZO69" s="19"/>
      <c r="ZP69" s="19"/>
      <c r="ZQ69" s="19"/>
      <c r="ZR69" s="19"/>
      <c r="ZS69" s="19"/>
      <c r="ZT69" s="19"/>
      <c r="ZU69" s="19"/>
      <c r="ZV69" s="19"/>
      <c r="ZW69" s="19"/>
      <c r="ZX69" s="19"/>
      <c r="ZY69" s="19"/>
      <c r="ZZ69" s="19"/>
      <c r="AAA69" s="19"/>
      <c r="AAB69" s="19"/>
      <c r="AAC69" s="19"/>
      <c r="AAD69" s="19"/>
      <c r="AAE69" s="19"/>
      <c r="AAF69" s="19"/>
      <c r="AAG69" s="19"/>
      <c r="AAH69" s="19"/>
      <c r="AAI69" s="19"/>
      <c r="AAJ69" s="19"/>
      <c r="AAK69" s="19"/>
      <c r="AAL69" s="19"/>
      <c r="AAM69" s="19"/>
      <c r="AAN69" s="19"/>
      <c r="AAO69" s="19"/>
      <c r="AAP69" s="19"/>
      <c r="AAQ69" s="19"/>
      <c r="AAR69" s="19"/>
      <c r="AAS69" s="19"/>
      <c r="AAT69" s="19"/>
      <c r="AAU69" s="19"/>
      <c r="AAV69" s="19"/>
      <c r="AAW69" s="19"/>
      <c r="AAX69" s="19"/>
      <c r="AAY69" s="19"/>
      <c r="AAZ69" s="19"/>
      <c r="ABA69" s="19"/>
      <c r="ABB69" s="19"/>
      <c r="ABC69" s="19"/>
      <c r="ABD69" s="19"/>
      <c r="ABE69" s="19"/>
      <c r="ABF69" s="19"/>
      <c r="ABG69" s="19"/>
      <c r="ABH69" s="19"/>
      <c r="ABI69" s="19"/>
      <c r="ABJ69" s="19"/>
      <c r="ABK69" s="19"/>
      <c r="ABL69" s="19"/>
      <c r="ABM69" s="19"/>
      <c r="ABN69" s="19"/>
      <c r="ABO69" s="19"/>
      <c r="ABP69" s="19"/>
      <c r="ABQ69" s="19"/>
      <c r="ABR69" s="19"/>
      <c r="ABS69" s="19"/>
      <c r="ABT69" s="19"/>
      <c r="ABU69" s="19"/>
      <c r="ABV69" s="19"/>
      <c r="ABW69" s="19"/>
      <c r="ABX69" s="19"/>
      <c r="ABY69" s="19"/>
      <c r="ABZ69" s="19"/>
      <c r="ACA69" s="19"/>
      <c r="ACB69" s="19"/>
      <c r="ACC69" s="19"/>
      <c r="ACD69" s="19"/>
      <c r="ACE69" s="19"/>
      <c r="ACF69" s="19"/>
      <c r="ACG69" s="19"/>
      <c r="ACH69" s="19"/>
      <c r="ACI69" s="19"/>
      <c r="ACJ69" s="19"/>
      <c r="ACK69" s="19"/>
      <c r="ACL69" s="19"/>
      <c r="ACM69" s="19"/>
      <c r="ACN69" s="19"/>
      <c r="ACO69" s="19"/>
      <c r="ACP69" s="19"/>
      <c r="ACQ69" s="19"/>
      <c r="ACR69" s="19"/>
      <c r="ACS69" s="19"/>
      <c r="ACT69" s="19"/>
      <c r="ACU69" s="19"/>
      <c r="ACV69" s="19"/>
      <c r="ACW69" s="19"/>
      <c r="ACX69" s="19"/>
      <c r="ACY69" s="19"/>
      <c r="ACZ69" s="19"/>
      <c r="ADA69" s="19"/>
      <c r="ADB69" s="19"/>
      <c r="ADC69" s="19"/>
      <c r="ADD69" s="19"/>
      <c r="ADE69" s="19"/>
      <c r="ADF69" s="19"/>
      <c r="ADG69" s="19"/>
      <c r="ADH69" s="19"/>
      <c r="ADI69" s="19"/>
      <c r="ADJ69" s="19"/>
      <c r="ADK69" s="19"/>
      <c r="ADL69" s="19"/>
      <c r="ADM69" s="19"/>
      <c r="ADN69" s="19"/>
      <c r="ADO69" s="19"/>
      <c r="ADP69" s="19"/>
      <c r="ADQ69" s="19"/>
      <c r="ADR69" s="19"/>
      <c r="ADS69" s="19"/>
      <c r="ADT69" s="19"/>
      <c r="ADU69" s="19"/>
      <c r="ADV69" s="19"/>
      <c r="ADW69" s="19"/>
      <c r="ADX69" s="19"/>
      <c r="ADY69" s="19"/>
      <c r="ADZ69" s="19"/>
      <c r="AEA69" s="19"/>
      <c r="AEB69" s="19"/>
      <c r="AEC69" s="19"/>
      <c r="AED69" s="19"/>
      <c r="AEE69" s="19"/>
      <c r="AEF69" s="19"/>
      <c r="AEG69" s="19"/>
      <c r="AEH69" s="19"/>
      <c r="AEI69" s="19"/>
      <c r="AEJ69" s="19"/>
      <c r="AEK69" s="19"/>
      <c r="AEL69" s="19"/>
      <c r="AEM69" s="19"/>
      <c r="AEN69" s="19"/>
      <c r="AEO69" s="19"/>
      <c r="AEP69" s="19"/>
      <c r="AEQ69" s="19"/>
      <c r="AER69" s="19"/>
      <c r="AES69" s="19"/>
      <c r="AET69" s="19"/>
      <c r="AEU69" s="19"/>
      <c r="AEV69" s="19"/>
      <c r="AEW69" s="19"/>
      <c r="AEX69" s="19"/>
      <c r="AEY69" s="19"/>
      <c r="AEZ69" s="19"/>
      <c r="AFA69" s="19"/>
      <c r="AFB69" s="19"/>
      <c r="AFC69" s="19"/>
      <c r="AFD69" s="19"/>
      <c r="AFE69" s="19"/>
      <c r="AFF69" s="19"/>
      <c r="AFG69" s="19"/>
      <c r="AFH69" s="19"/>
      <c r="AFI69" s="19"/>
      <c r="AFJ69" s="19"/>
      <c r="AFK69" s="19"/>
      <c r="AFL69" s="19"/>
      <c r="AFM69" s="19"/>
      <c r="AFN69" s="19"/>
      <c r="AFO69" s="19"/>
      <c r="AFP69" s="19"/>
      <c r="AFQ69" s="19"/>
      <c r="AFR69" s="19"/>
      <c r="AFS69" s="19"/>
      <c r="AFT69" s="19"/>
      <c r="AFU69" s="19"/>
      <c r="AFV69" s="19"/>
      <c r="AFW69" s="19"/>
      <c r="AFX69" s="19"/>
      <c r="AFY69" s="19"/>
      <c r="AFZ69" s="19"/>
      <c r="AGA69" s="19"/>
      <c r="AGB69" s="19"/>
      <c r="AGC69" s="19"/>
      <c r="AGD69" s="19"/>
      <c r="AGE69" s="19"/>
      <c r="AGF69" s="19"/>
      <c r="AGG69" s="19"/>
      <c r="AGH69" s="19"/>
      <c r="AGI69" s="19"/>
      <c r="AGJ69" s="19"/>
      <c r="AGK69" s="19"/>
      <c r="AGL69" s="19"/>
      <c r="AGM69" s="19"/>
      <c r="AGN69" s="19"/>
      <c r="AGO69" s="19"/>
      <c r="AGP69" s="19"/>
      <c r="AGQ69" s="19"/>
      <c r="AGR69" s="19"/>
      <c r="AGS69" s="19"/>
      <c r="AGT69" s="19"/>
      <c r="AGU69" s="19"/>
      <c r="AGV69" s="19"/>
      <c r="AGW69" s="19"/>
      <c r="AGX69" s="19"/>
      <c r="AGY69" s="19"/>
      <c r="AGZ69" s="19"/>
      <c r="AHA69" s="19"/>
      <c r="AHB69" s="19"/>
      <c r="AHC69" s="19"/>
      <c r="AHD69" s="19"/>
      <c r="AHE69" s="19"/>
      <c r="AHF69" s="19"/>
      <c r="AHG69" s="19"/>
      <c r="AHH69" s="19"/>
      <c r="AHI69" s="19"/>
      <c r="AHJ69" s="19"/>
      <c r="AHK69" s="19"/>
      <c r="AHL69" s="19"/>
      <c r="AHM69" s="19"/>
      <c r="AHN69" s="19"/>
      <c r="AHO69" s="19"/>
      <c r="AHP69" s="19"/>
      <c r="AHQ69" s="19"/>
      <c r="AHR69" s="19"/>
      <c r="AHS69" s="19"/>
      <c r="AHT69" s="19"/>
      <c r="AHU69" s="19"/>
      <c r="AHV69" s="19"/>
      <c r="AHW69" s="19"/>
      <c r="AHX69" s="19"/>
      <c r="AHY69" s="19"/>
      <c r="AHZ69" s="19"/>
      <c r="AIA69" s="19"/>
      <c r="AIB69" s="19"/>
      <c r="AIC69" s="19"/>
      <c r="AID69" s="19"/>
      <c r="AIE69" s="19"/>
      <c r="AIF69" s="19"/>
      <c r="AIG69" s="19"/>
      <c r="AIH69" s="19"/>
      <c r="AII69" s="19"/>
      <c r="AIJ69" s="19"/>
      <c r="AIK69" s="19"/>
      <c r="AIL69" s="19"/>
      <c r="AIM69" s="19"/>
      <c r="AIN69" s="19"/>
      <c r="AIO69" s="19"/>
      <c r="AIP69" s="19"/>
      <c r="AIQ69" s="19"/>
      <c r="AIR69" s="19"/>
      <c r="AIS69" s="19"/>
      <c r="AIT69" s="19"/>
      <c r="AIU69" s="19"/>
      <c r="AIV69" s="19"/>
      <c r="AIW69" s="19"/>
      <c r="AIX69" s="19"/>
      <c r="AIY69" s="19"/>
      <c r="AIZ69" s="19"/>
      <c r="AJA69" s="19"/>
      <c r="AJB69" s="19"/>
      <c r="AJC69" s="19"/>
      <c r="AJD69" s="19"/>
      <c r="AJE69" s="19"/>
      <c r="AJF69" s="19"/>
      <c r="AJG69" s="19"/>
      <c r="AJH69" s="19"/>
      <c r="AJI69" s="19"/>
      <c r="AJJ69" s="19"/>
      <c r="AJK69" s="19"/>
      <c r="AJL69" s="19"/>
      <c r="AJM69" s="19"/>
      <c r="AJN69" s="19"/>
      <c r="AJO69" s="19"/>
      <c r="AJP69" s="19"/>
      <c r="AJQ69" s="19"/>
      <c r="AJR69" s="19"/>
      <c r="AJS69" s="19"/>
      <c r="AJT69" s="19"/>
      <c r="AJU69" s="19"/>
      <c r="AJV69" s="19"/>
      <c r="AJW69" s="19"/>
      <c r="AJX69" s="19"/>
      <c r="AJY69" s="19"/>
      <c r="AJZ69" s="19"/>
      <c r="AKA69" s="19"/>
      <c r="AKB69" s="19"/>
      <c r="AKC69" s="19"/>
      <c r="AKD69" s="19"/>
      <c r="AKE69" s="19"/>
      <c r="AKF69" s="19"/>
      <c r="AKG69" s="19"/>
      <c r="AKH69" s="19"/>
      <c r="AKI69" s="19"/>
      <c r="AKJ69" s="19"/>
      <c r="AKK69" s="19"/>
      <c r="AKL69" s="19"/>
      <c r="AKM69" s="19"/>
      <c r="AKN69" s="19"/>
      <c r="AKO69" s="19"/>
      <c r="AKP69" s="19"/>
      <c r="AKQ69" s="19"/>
      <c r="AKR69" s="19"/>
      <c r="AKS69" s="19"/>
      <c r="AKT69" s="19"/>
      <c r="AKU69" s="19"/>
      <c r="AKV69" s="19"/>
      <c r="AKW69" s="19"/>
      <c r="AKX69" s="19"/>
      <c r="AKY69" s="19"/>
      <c r="AKZ69" s="19"/>
      <c r="ALA69" s="19"/>
      <c r="ALB69" s="19"/>
      <c r="ALC69" s="19"/>
      <c r="ALD69" s="19"/>
      <c r="ALE69" s="19"/>
      <c r="ALF69" s="19"/>
      <c r="ALG69" s="19"/>
      <c r="ALH69" s="19"/>
      <c r="ALI69" s="19"/>
      <c r="ALJ69" s="19"/>
      <c r="ALK69" s="19"/>
      <c r="ALL69" s="19"/>
      <c r="ALM69" s="19"/>
      <c r="ALN69" s="19"/>
      <c r="ALO69" s="19"/>
      <c r="ALP69" s="19"/>
      <c r="ALQ69" s="19"/>
      <c r="ALR69" s="19"/>
      <c r="ALS69" s="19"/>
      <c r="ALT69" s="19"/>
      <c r="ALU69" s="19"/>
      <c r="ALV69" s="19"/>
      <c r="ALW69" s="19"/>
      <c r="ALX69" s="19"/>
      <c r="ALY69" s="19"/>
      <c r="ALZ69" s="19"/>
    </row>
    <row r="70" spans="1:1014" s="8" customFormat="1" x14ac:dyDescent="0.3">
      <c r="A70" s="9"/>
      <c r="B70" s="9"/>
      <c r="C70" s="21"/>
      <c r="D70" s="9"/>
      <c r="E70" s="9"/>
      <c r="F70" s="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  <c r="EM70" s="19"/>
      <c r="EN70" s="19"/>
      <c r="EO70" s="19"/>
      <c r="EP70" s="19"/>
      <c r="EQ70" s="19"/>
      <c r="ER70" s="19"/>
      <c r="ES70" s="19"/>
      <c r="ET70" s="19"/>
      <c r="EU70" s="19"/>
      <c r="EV70" s="19"/>
      <c r="EW70" s="19"/>
      <c r="EX70" s="19"/>
      <c r="EY70" s="19"/>
      <c r="EZ70" s="19"/>
      <c r="FA70" s="19"/>
      <c r="FB70" s="19"/>
      <c r="FC70" s="19"/>
      <c r="FD70" s="19"/>
      <c r="FE70" s="19"/>
      <c r="FF70" s="19"/>
      <c r="FG70" s="19"/>
      <c r="FH70" s="19"/>
      <c r="FI70" s="19"/>
      <c r="FJ70" s="19"/>
      <c r="FK70" s="19"/>
      <c r="FL70" s="19"/>
      <c r="FM70" s="19"/>
      <c r="FN70" s="19"/>
      <c r="FO70" s="19"/>
      <c r="FP70" s="19"/>
      <c r="FQ70" s="19"/>
      <c r="FR70" s="19"/>
      <c r="FS70" s="19"/>
      <c r="FT70" s="19"/>
      <c r="FU70" s="19"/>
      <c r="FV70" s="19"/>
      <c r="FW70" s="19"/>
      <c r="FX70" s="19"/>
      <c r="FY70" s="19"/>
      <c r="FZ70" s="19"/>
      <c r="GA70" s="19"/>
      <c r="GB70" s="19"/>
      <c r="GC70" s="19"/>
      <c r="GD70" s="19"/>
      <c r="GE70" s="19"/>
      <c r="GF70" s="19"/>
      <c r="GG70" s="19"/>
      <c r="GH70" s="19"/>
      <c r="GI70" s="19"/>
      <c r="GJ70" s="19"/>
      <c r="GK70" s="19"/>
      <c r="GL70" s="19"/>
      <c r="GM70" s="19"/>
      <c r="GN70" s="19"/>
      <c r="GO70" s="19"/>
      <c r="GP70" s="19"/>
      <c r="GQ70" s="19"/>
      <c r="GR70" s="19"/>
      <c r="GS70" s="19"/>
      <c r="GT70" s="19"/>
      <c r="GU70" s="19"/>
      <c r="GV70" s="19"/>
      <c r="GW70" s="19"/>
      <c r="GX70" s="19"/>
      <c r="GY70" s="19"/>
      <c r="GZ70" s="19"/>
      <c r="HA70" s="19"/>
      <c r="HB70" s="19"/>
      <c r="HC70" s="19"/>
      <c r="HD70" s="19"/>
      <c r="HE70" s="19"/>
      <c r="HF70" s="19"/>
      <c r="HG70" s="19"/>
      <c r="HH70" s="19"/>
      <c r="HI70" s="19"/>
      <c r="HJ70" s="19"/>
      <c r="HK70" s="19"/>
      <c r="HL70" s="19"/>
      <c r="HM70" s="19"/>
      <c r="HN70" s="19"/>
      <c r="HO70" s="19"/>
      <c r="HP70" s="19"/>
      <c r="HQ70" s="19"/>
      <c r="HR70" s="19"/>
      <c r="HS70" s="19"/>
      <c r="HT70" s="19"/>
      <c r="HU70" s="19"/>
      <c r="HV70" s="19"/>
      <c r="HW70" s="19"/>
      <c r="HX70" s="19"/>
      <c r="HY70" s="19"/>
      <c r="HZ70" s="19"/>
      <c r="IA70" s="19"/>
      <c r="IB70" s="19"/>
      <c r="IC70" s="19"/>
      <c r="ID70" s="19"/>
      <c r="IE70" s="19"/>
      <c r="IF70" s="19"/>
      <c r="IG70" s="19"/>
      <c r="IH70" s="19"/>
      <c r="II70" s="19"/>
      <c r="IJ70" s="19"/>
      <c r="IK70" s="19"/>
      <c r="IL70" s="19"/>
      <c r="IM70" s="19"/>
      <c r="IN70" s="19"/>
      <c r="IO70" s="19"/>
      <c r="IP70" s="19"/>
      <c r="IQ70" s="19"/>
      <c r="IR70" s="19"/>
      <c r="IS70" s="19"/>
      <c r="IT70" s="19"/>
      <c r="IU70" s="19"/>
      <c r="IV70" s="19"/>
      <c r="IW70" s="19"/>
      <c r="IX70" s="19"/>
      <c r="IY70" s="19"/>
      <c r="IZ70" s="19"/>
      <c r="JA70" s="19"/>
      <c r="JB70" s="19"/>
      <c r="JC70" s="19"/>
      <c r="JD70" s="19"/>
      <c r="JE70" s="19"/>
      <c r="JF70" s="19"/>
      <c r="JG70" s="19"/>
      <c r="JH70" s="19"/>
      <c r="JI70" s="19"/>
      <c r="JJ70" s="19"/>
      <c r="JK70" s="19"/>
      <c r="JL70" s="19"/>
      <c r="JM70" s="19"/>
      <c r="JN70" s="19"/>
      <c r="JO70" s="19"/>
      <c r="JP70" s="19"/>
      <c r="JQ70" s="19"/>
      <c r="JR70" s="19"/>
      <c r="JS70" s="19"/>
      <c r="JT70" s="19"/>
      <c r="JU70" s="19"/>
      <c r="JV70" s="19"/>
      <c r="JW70" s="19"/>
      <c r="JX70" s="19"/>
      <c r="JY70" s="19"/>
      <c r="JZ70" s="19"/>
      <c r="KA70" s="19"/>
      <c r="KB70" s="19"/>
      <c r="KC70" s="19"/>
      <c r="KD70" s="19"/>
      <c r="KE70" s="19"/>
      <c r="KF70" s="19"/>
      <c r="KG70" s="19"/>
      <c r="KH70" s="19"/>
      <c r="KI70" s="19"/>
      <c r="KJ70" s="19"/>
      <c r="KK70" s="19"/>
      <c r="KL70" s="19"/>
      <c r="KM70" s="19"/>
      <c r="KN70" s="19"/>
      <c r="KO70" s="19"/>
      <c r="KP70" s="19"/>
      <c r="KQ70" s="19"/>
      <c r="KR70" s="19"/>
      <c r="KS70" s="19"/>
      <c r="KT70" s="19"/>
      <c r="KU70" s="19"/>
      <c r="KV70" s="19"/>
      <c r="KW70" s="19"/>
      <c r="KX70" s="19"/>
      <c r="KY70" s="19"/>
      <c r="KZ70" s="19"/>
      <c r="LA70" s="19"/>
      <c r="LB70" s="19"/>
      <c r="LC70" s="19"/>
      <c r="LD70" s="19"/>
      <c r="LE70" s="19"/>
      <c r="LF70" s="19"/>
      <c r="LG70" s="19"/>
      <c r="LH70" s="19"/>
      <c r="LI70" s="19"/>
      <c r="LJ70" s="19"/>
      <c r="LK70" s="19"/>
      <c r="LL70" s="19"/>
      <c r="LM70" s="19"/>
      <c r="LN70" s="19"/>
      <c r="LO70" s="19"/>
      <c r="LP70" s="19"/>
      <c r="LQ70" s="19"/>
      <c r="LR70" s="19"/>
      <c r="LS70" s="19"/>
      <c r="LT70" s="19"/>
      <c r="LU70" s="19"/>
      <c r="LV70" s="19"/>
      <c r="LW70" s="19"/>
      <c r="LX70" s="19"/>
      <c r="LY70" s="19"/>
      <c r="LZ70" s="19"/>
      <c r="MA70" s="19"/>
      <c r="MB70" s="19"/>
      <c r="MC70" s="19"/>
      <c r="MD70" s="19"/>
      <c r="ME70" s="19"/>
      <c r="MF70" s="19"/>
      <c r="MG70" s="19"/>
      <c r="MH70" s="19"/>
      <c r="MI70" s="19"/>
      <c r="MJ70" s="19"/>
      <c r="MK70" s="19"/>
      <c r="ML70" s="19"/>
      <c r="MM70" s="19"/>
      <c r="MN70" s="19"/>
      <c r="MO70" s="19"/>
      <c r="MP70" s="19"/>
      <c r="MQ70" s="19"/>
      <c r="MR70" s="19"/>
      <c r="MS70" s="19"/>
      <c r="MT70" s="19"/>
      <c r="MU70" s="19"/>
      <c r="MV70" s="19"/>
      <c r="MW70" s="19"/>
      <c r="MX70" s="19"/>
      <c r="MY70" s="19"/>
      <c r="MZ70" s="19"/>
      <c r="NA70" s="19"/>
      <c r="NB70" s="19"/>
      <c r="NC70" s="19"/>
      <c r="ND70" s="19"/>
      <c r="NE70" s="19"/>
      <c r="NF70" s="19"/>
      <c r="NG70" s="19"/>
      <c r="NH70" s="19"/>
      <c r="NI70" s="19"/>
      <c r="NJ70" s="19"/>
      <c r="NK70" s="19"/>
      <c r="NL70" s="19"/>
      <c r="NM70" s="19"/>
      <c r="NN70" s="19"/>
      <c r="NO70" s="19"/>
      <c r="NP70" s="19"/>
      <c r="NQ70" s="19"/>
      <c r="NR70" s="19"/>
      <c r="NS70" s="19"/>
      <c r="NT70" s="19"/>
      <c r="NU70" s="19"/>
      <c r="NV70" s="19"/>
      <c r="NW70" s="19"/>
      <c r="NX70" s="19"/>
      <c r="NY70" s="19"/>
      <c r="NZ70" s="19"/>
      <c r="OA70" s="19"/>
      <c r="OB70" s="19"/>
      <c r="OC70" s="19"/>
      <c r="OD70" s="19"/>
      <c r="OE70" s="19"/>
      <c r="OF70" s="19"/>
      <c r="OG70" s="19"/>
      <c r="OH70" s="19"/>
      <c r="OI70" s="19"/>
      <c r="OJ70" s="19"/>
      <c r="OK70" s="19"/>
      <c r="OL70" s="19"/>
      <c r="OM70" s="19"/>
      <c r="ON70" s="19"/>
      <c r="OO70" s="19"/>
      <c r="OP70" s="19"/>
      <c r="OQ70" s="19"/>
      <c r="OR70" s="19"/>
      <c r="OS70" s="19"/>
      <c r="OT70" s="19"/>
      <c r="OU70" s="19"/>
      <c r="OV70" s="19"/>
      <c r="OW70" s="19"/>
      <c r="OX70" s="19"/>
      <c r="OY70" s="19"/>
      <c r="OZ70" s="19"/>
      <c r="PA70" s="19"/>
      <c r="PB70" s="19"/>
      <c r="PC70" s="19"/>
      <c r="PD70" s="19"/>
      <c r="PE70" s="19"/>
      <c r="PF70" s="19"/>
      <c r="PG70" s="19"/>
      <c r="PH70" s="19"/>
      <c r="PI70" s="19"/>
      <c r="PJ70" s="19"/>
      <c r="PK70" s="19"/>
      <c r="PL70" s="19"/>
      <c r="PM70" s="19"/>
      <c r="PN70" s="19"/>
      <c r="PO70" s="19"/>
      <c r="PP70" s="19"/>
      <c r="PQ70" s="19"/>
      <c r="PR70" s="19"/>
      <c r="PS70" s="19"/>
      <c r="PT70" s="19"/>
      <c r="PU70" s="19"/>
      <c r="PV70" s="19"/>
      <c r="PW70" s="19"/>
      <c r="PX70" s="19"/>
      <c r="PY70" s="19"/>
      <c r="PZ70" s="19"/>
      <c r="QA70" s="19"/>
      <c r="QB70" s="19"/>
      <c r="QC70" s="19"/>
      <c r="QD70" s="19"/>
      <c r="QE70" s="19"/>
      <c r="QF70" s="19"/>
      <c r="QG70" s="19"/>
      <c r="QH70" s="19"/>
      <c r="QI70" s="19"/>
      <c r="QJ70" s="19"/>
      <c r="QK70" s="19"/>
      <c r="QL70" s="19"/>
      <c r="QM70" s="19"/>
      <c r="QN70" s="19"/>
      <c r="QO70" s="19"/>
      <c r="QP70" s="19"/>
      <c r="QQ70" s="19"/>
      <c r="QR70" s="19"/>
      <c r="QS70" s="19"/>
      <c r="QT70" s="19"/>
      <c r="QU70" s="19"/>
      <c r="QV70" s="19"/>
      <c r="QW70" s="19"/>
      <c r="QX70" s="19"/>
      <c r="QY70" s="19"/>
      <c r="QZ70" s="19"/>
      <c r="RA70" s="19"/>
      <c r="RB70" s="19"/>
      <c r="RC70" s="19"/>
      <c r="RD70" s="19"/>
      <c r="RE70" s="19"/>
      <c r="RF70" s="19"/>
      <c r="RG70" s="19"/>
      <c r="RH70" s="19"/>
      <c r="RI70" s="19"/>
      <c r="RJ70" s="19"/>
      <c r="RK70" s="19"/>
      <c r="RL70" s="19"/>
      <c r="RM70" s="19"/>
      <c r="RN70" s="19"/>
      <c r="RO70" s="19"/>
      <c r="RP70" s="19"/>
      <c r="RQ70" s="19"/>
      <c r="RR70" s="19"/>
      <c r="RS70" s="19"/>
      <c r="RT70" s="19"/>
      <c r="RU70" s="19"/>
      <c r="RV70" s="19"/>
      <c r="RW70" s="19"/>
      <c r="RX70" s="19"/>
      <c r="RY70" s="19"/>
      <c r="RZ70" s="19"/>
      <c r="SA70" s="19"/>
      <c r="SB70" s="19"/>
      <c r="SC70" s="19"/>
      <c r="SD70" s="19"/>
      <c r="SE70" s="19"/>
      <c r="SF70" s="19"/>
      <c r="SG70" s="19"/>
      <c r="SH70" s="19"/>
      <c r="SI70" s="19"/>
      <c r="SJ70" s="19"/>
      <c r="SK70" s="19"/>
      <c r="SL70" s="19"/>
      <c r="SM70" s="19"/>
      <c r="SN70" s="19"/>
      <c r="SO70" s="19"/>
      <c r="SP70" s="19"/>
      <c r="SQ70" s="19"/>
      <c r="SR70" s="19"/>
      <c r="SS70" s="19"/>
      <c r="ST70" s="19"/>
      <c r="SU70" s="19"/>
      <c r="SV70" s="19"/>
      <c r="SW70" s="19"/>
      <c r="SX70" s="19"/>
      <c r="SY70" s="19"/>
      <c r="SZ70" s="19"/>
      <c r="TA70" s="19"/>
      <c r="TB70" s="19"/>
      <c r="TC70" s="19"/>
      <c r="TD70" s="19"/>
      <c r="TE70" s="19"/>
      <c r="TF70" s="19"/>
      <c r="TG70" s="19"/>
      <c r="TH70" s="19"/>
      <c r="TI70" s="19"/>
      <c r="TJ70" s="19"/>
      <c r="TK70" s="19"/>
      <c r="TL70" s="19"/>
      <c r="TM70" s="19"/>
      <c r="TN70" s="19"/>
      <c r="TO70" s="19"/>
      <c r="TP70" s="19"/>
      <c r="TQ70" s="19"/>
      <c r="TR70" s="19"/>
      <c r="TS70" s="19"/>
      <c r="TT70" s="19"/>
      <c r="TU70" s="19"/>
      <c r="TV70" s="19"/>
      <c r="TW70" s="19"/>
      <c r="TX70" s="19"/>
      <c r="TY70" s="19"/>
      <c r="TZ70" s="19"/>
      <c r="UA70" s="19"/>
      <c r="UB70" s="19"/>
      <c r="UC70" s="19"/>
      <c r="UD70" s="19"/>
      <c r="UE70" s="19"/>
      <c r="UF70" s="19"/>
      <c r="UG70" s="19"/>
      <c r="UH70" s="19"/>
      <c r="UI70" s="19"/>
      <c r="UJ70" s="19"/>
      <c r="UK70" s="19"/>
      <c r="UL70" s="19"/>
      <c r="UM70" s="19"/>
      <c r="UN70" s="19"/>
      <c r="UO70" s="19"/>
      <c r="UP70" s="19"/>
      <c r="UQ70" s="19"/>
      <c r="UR70" s="19"/>
      <c r="US70" s="19"/>
      <c r="UT70" s="19"/>
      <c r="UU70" s="19"/>
      <c r="UV70" s="19"/>
      <c r="UW70" s="19"/>
      <c r="UX70" s="19"/>
      <c r="UY70" s="19"/>
      <c r="UZ70" s="19"/>
      <c r="VA70" s="19"/>
      <c r="VB70" s="19"/>
      <c r="VC70" s="19"/>
      <c r="VD70" s="19"/>
      <c r="VE70" s="19"/>
      <c r="VF70" s="19"/>
      <c r="VG70" s="19"/>
      <c r="VH70" s="19"/>
      <c r="VI70" s="19"/>
      <c r="VJ70" s="19"/>
      <c r="VK70" s="19"/>
      <c r="VL70" s="19"/>
      <c r="VM70" s="19"/>
      <c r="VN70" s="19"/>
      <c r="VO70" s="19"/>
      <c r="VP70" s="19"/>
      <c r="VQ70" s="19"/>
      <c r="VR70" s="19"/>
      <c r="VS70" s="19"/>
      <c r="VT70" s="19"/>
      <c r="VU70" s="19"/>
      <c r="VV70" s="19"/>
      <c r="VW70" s="19"/>
      <c r="VX70" s="19"/>
      <c r="VY70" s="19"/>
      <c r="VZ70" s="19"/>
      <c r="WA70" s="19"/>
      <c r="WB70" s="19"/>
      <c r="WC70" s="19"/>
      <c r="WD70" s="19"/>
      <c r="WE70" s="19"/>
      <c r="WF70" s="19"/>
      <c r="WG70" s="19"/>
      <c r="WH70" s="19"/>
      <c r="WI70" s="19"/>
      <c r="WJ70" s="19"/>
      <c r="WK70" s="19"/>
      <c r="WL70" s="19"/>
      <c r="WM70" s="19"/>
      <c r="WN70" s="19"/>
      <c r="WO70" s="19"/>
      <c r="WP70" s="19"/>
      <c r="WQ70" s="19"/>
      <c r="WR70" s="19"/>
      <c r="WS70" s="19"/>
      <c r="WT70" s="19"/>
      <c r="WU70" s="19"/>
      <c r="WV70" s="19"/>
      <c r="WW70" s="19"/>
      <c r="WX70" s="19"/>
      <c r="WY70" s="19"/>
      <c r="WZ70" s="19"/>
      <c r="XA70" s="19"/>
      <c r="XB70" s="19"/>
      <c r="XC70" s="19"/>
      <c r="XD70" s="19"/>
      <c r="XE70" s="19"/>
      <c r="XF70" s="19"/>
      <c r="XG70" s="19"/>
      <c r="XH70" s="19"/>
      <c r="XI70" s="19"/>
      <c r="XJ70" s="19"/>
      <c r="XK70" s="19"/>
      <c r="XL70" s="19"/>
      <c r="XM70" s="19"/>
      <c r="XN70" s="19"/>
      <c r="XO70" s="19"/>
      <c r="XP70" s="19"/>
      <c r="XQ70" s="19"/>
      <c r="XR70" s="19"/>
      <c r="XS70" s="19"/>
      <c r="XT70" s="19"/>
      <c r="XU70" s="19"/>
      <c r="XV70" s="19"/>
      <c r="XW70" s="19"/>
      <c r="XX70" s="19"/>
      <c r="XY70" s="19"/>
      <c r="XZ70" s="19"/>
      <c r="YA70" s="19"/>
      <c r="YB70" s="19"/>
      <c r="YC70" s="19"/>
      <c r="YD70" s="19"/>
      <c r="YE70" s="19"/>
      <c r="YF70" s="19"/>
      <c r="YG70" s="19"/>
      <c r="YH70" s="19"/>
      <c r="YI70" s="19"/>
      <c r="YJ70" s="19"/>
      <c r="YK70" s="19"/>
      <c r="YL70" s="19"/>
      <c r="YM70" s="19"/>
      <c r="YN70" s="19"/>
      <c r="YO70" s="19"/>
      <c r="YP70" s="19"/>
      <c r="YQ70" s="19"/>
      <c r="YR70" s="19"/>
      <c r="YS70" s="19"/>
      <c r="YT70" s="19"/>
      <c r="YU70" s="19"/>
      <c r="YV70" s="19"/>
      <c r="YW70" s="19"/>
      <c r="YX70" s="19"/>
      <c r="YY70" s="19"/>
      <c r="YZ70" s="19"/>
      <c r="ZA70" s="19"/>
      <c r="ZB70" s="19"/>
      <c r="ZC70" s="19"/>
      <c r="ZD70" s="19"/>
      <c r="ZE70" s="19"/>
      <c r="ZF70" s="19"/>
      <c r="ZG70" s="19"/>
      <c r="ZH70" s="19"/>
      <c r="ZI70" s="19"/>
      <c r="ZJ70" s="19"/>
      <c r="ZK70" s="19"/>
      <c r="ZL70" s="19"/>
      <c r="ZM70" s="19"/>
      <c r="ZN70" s="19"/>
      <c r="ZO70" s="19"/>
      <c r="ZP70" s="19"/>
      <c r="ZQ70" s="19"/>
      <c r="ZR70" s="19"/>
      <c r="ZS70" s="19"/>
      <c r="ZT70" s="19"/>
      <c r="ZU70" s="19"/>
      <c r="ZV70" s="19"/>
      <c r="ZW70" s="19"/>
      <c r="ZX70" s="19"/>
      <c r="ZY70" s="19"/>
      <c r="ZZ70" s="19"/>
      <c r="AAA70" s="19"/>
      <c r="AAB70" s="19"/>
      <c r="AAC70" s="19"/>
      <c r="AAD70" s="19"/>
      <c r="AAE70" s="19"/>
      <c r="AAF70" s="19"/>
      <c r="AAG70" s="19"/>
      <c r="AAH70" s="19"/>
      <c r="AAI70" s="19"/>
      <c r="AAJ70" s="19"/>
      <c r="AAK70" s="19"/>
      <c r="AAL70" s="19"/>
      <c r="AAM70" s="19"/>
      <c r="AAN70" s="19"/>
      <c r="AAO70" s="19"/>
      <c r="AAP70" s="19"/>
      <c r="AAQ70" s="19"/>
      <c r="AAR70" s="19"/>
      <c r="AAS70" s="19"/>
      <c r="AAT70" s="19"/>
      <c r="AAU70" s="19"/>
      <c r="AAV70" s="19"/>
      <c r="AAW70" s="19"/>
      <c r="AAX70" s="19"/>
      <c r="AAY70" s="19"/>
      <c r="AAZ70" s="19"/>
      <c r="ABA70" s="19"/>
      <c r="ABB70" s="19"/>
      <c r="ABC70" s="19"/>
      <c r="ABD70" s="19"/>
      <c r="ABE70" s="19"/>
      <c r="ABF70" s="19"/>
      <c r="ABG70" s="19"/>
      <c r="ABH70" s="19"/>
      <c r="ABI70" s="19"/>
      <c r="ABJ70" s="19"/>
      <c r="ABK70" s="19"/>
      <c r="ABL70" s="19"/>
      <c r="ABM70" s="19"/>
      <c r="ABN70" s="19"/>
      <c r="ABO70" s="19"/>
      <c r="ABP70" s="19"/>
      <c r="ABQ70" s="19"/>
      <c r="ABR70" s="19"/>
      <c r="ABS70" s="19"/>
      <c r="ABT70" s="19"/>
      <c r="ABU70" s="19"/>
      <c r="ABV70" s="19"/>
      <c r="ABW70" s="19"/>
      <c r="ABX70" s="19"/>
      <c r="ABY70" s="19"/>
      <c r="ABZ70" s="19"/>
      <c r="ACA70" s="19"/>
      <c r="ACB70" s="19"/>
      <c r="ACC70" s="19"/>
      <c r="ACD70" s="19"/>
      <c r="ACE70" s="19"/>
      <c r="ACF70" s="19"/>
      <c r="ACG70" s="19"/>
      <c r="ACH70" s="19"/>
      <c r="ACI70" s="19"/>
      <c r="ACJ70" s="19"/>
      <c r="ACK70" s="19"/>
      <c r="ACL70" s="19"/>
      <c r="ACM70" s="19"/>
      <c r="ACN70" s="19"/>
      <c r="ACO70" s="19"/>
      <c r="ACP70" s="19"/>
      <c r="ACQ70" s="19"/>
      <c r="ACR70" s="19"/>
      <c r="ACS70" s="19"/>
      <c r="ACT70" s="19"/>
      <c r="ACU70" s="19"/>
      <c r="ACV70" s="19"/>
      <c r="ACW70" s="19"/>
      <c r="ACX70" s="19"/>
      <c r="ACY70" s="19"/>
      <c r="ACZ70" s="19"/>
      <c r="ADA70" s="19"/>
      <c r="ADB70" s="19"/>
      <c r="ADC70" s="19"/>
      <c r="ADD70" s="19"/>
      <c r="ADE70" s="19"/>
      <c r="ADF70" s="19"/>
      <c r="ADG70" s="19"/>
      <c r="ADH70" s="19"/>
      <c r="ADI70" s="19"/>
      <c r="ADJ70" s="19"/>
      <c r="ADK70" s="19"/>
      <c r="ADL70" s="19"/>
      <c r="ADM70" s="19"/>
      <c r="ADN70" s="19"/>
      <c r="ADO70" s="19"/>
      <c r="ADP70" s="19"/>
      <c r="ADQ70" s="19"/>
      <c r="ADR70" s="19"/>
      <c r="ADS70" s="19"/>
      <c r="ADT70" s="19"/>
      <c r="ADU70" s="19"/>
      <c r="ADV70" s="19"/>
      <c r="ADW70" s="19"/>
      <c r="ADX70" s="19"/>
      <c r="ADY70" s="19"/>
      <c r="ADZ70" s="19"/>
      <c r="AEA70" s="19"/>
      <c r="AEB70" s="19"/>
      <c r="AEC70" s="19"/>
      <c r="AED70" s="19"/>
      <c r="AEE70" s="19"/>
      <c r="AEF70" s="19"/>
      <c r="AEG70" s="19"/>
      <c r="AEH70" s="19"/>
      <c r="AEI70" s="19"/>
      <c r="AEJ70" s="19"/>
      <c r="AEK70" s="19"/>
      <c r="AEL70" s="19"/>
      <c r="AEM70" s="19"/>
      <c r="AEN70" s="19"/>
      <c r="AEO70" s="19"/>
      <c r="AEP70" s="19"/>
      <c r="AEQ70" s="19"/>
      <c r="AER70" s="19"/>
      <c r="AES70" s="19"/>
      <c r="AET70" s="19"/>
      <c r="AEU70" s="19"/>
      <c r="AEV70" s="19"/>
      <c r="AEW70" s="19"/>
      <c r="AEX70" s="19"/>
      <c r="AEY70" s="19"/>
      <c r="AEZ70" s="19"/>
      <c r="AFA70" s="19"/>
      <c r="AFB70" s="19"/>
      <c r="AFC70" s="19"/>
      <c r="AFD70" s="19"/>
      <c r="AFE70" s="19"/>
      <c r="AFF70" s="19"/>
      <c r="AFG70" s="19"/>
      <c r="AFH70" s="19"/>
      <c r="AFI70" s="19"/>
      <c r="AFJ70" s="19"/>
      <c r="AFK70" s="19"/>
      <c r="AFL70" s="19"/>
      <c r="AFM70" s="19"/>
      <c r="AFN70" s="19"/>
      <c r="AFO70" s="19"/>
      <c r="AFP70" s="19"/>
      <c r="AFQ70" s="19"/>
      <c r="AFR70" s="19"/>
      <c r="AFS70" s="19"/>
      <c r="AFT70" s="19"/>
      <c r="AFU70" s="19"/>
      <c r="AFV70" s="19"/>
      <c r="AFW70" s="19"/>
      <c r="AFX70" s="19"/>
      <c r="AFY70" s="19"/>
      <c r="AFZ70" s="19"/>
      <c r="AGA70" s="19"/>
      <c r="AGB70" s="19"/>
      <c r="AGC70" s="19"/>
      <c r="AGD70" s="19"/>
      <c r="AGE70" s="19"/>
      <c r="AGF70" s="19"/>
      <c r="AGG70" s="19"/>
      <c r="AGH70" s="19"/>
      <c r="AGI70" s="19"/>
      <c r="AGJ70" s="19"/>
      <c r="AGK70" s="19"/>
      <c r="AGL70" s="19"/>
      <c r="AGM70" s="19"/>
      <c r="AGN70" s="19"/>
      <c r="AGO70" s="19"/>
      <c r="AGP70" s="19"/>
      <c r="AGQ70" s="19"/>
      <c r="AGR70" s="19"/>
      <c r="AGS70" s="19"/>
      <c r="AGT70" s="19"/>
      <c r="AGU70" s="19"/>
      <c r="AGV70" s="19"/>
      <c r="AGW70" s="19"/>
      <c r="AGX70" s="19"/>
      <c r="AGY70" s="19"/>
      <c r="AGZ70" s="19"/>
      <c r="AHA70" s="19"/>
      <c r="AHB70" s="19"/>
      <c r="AHC70" s="19"/>
      <c r="AHD70" s="19"/>
      <c r="AHE70" s="19"/>
      <c r="AHF70" s="19"/>
      <c r="AHG70" s="19"/>
      <c r="AHH70" s="19"/>
      <c r="AHI70" s="19"/>
      <c r="AHJ70" s="19"/>
      <c r="AHK70" s="19"/>
      <c r="AHL70" s="19"/>
      <c r="AHM70" s="19"/>
      <c r="AHN70" s="19"/>
      <c r="AHO70" s="19"/>
      <c r="AHP70" s="19"/>
      <c r="AHQ70" s="19"/>
      <c r="AHR70" s="19"/>
      <c r="AHS70" s="19"/>
      <c r="AHT70" s="19"/>
      <c r="AHU70" s="19"/>
      <c r="AHV70" s="19"/>
      <c r="AHW70" s="19"/>
      <c r="AHX70" s="19"/>
      <c r="AHY70" s="19"/>
      <c r="AHZ70" s="19"/>
      <c r="AIA70" s="19"/>
      <c r="AIB70" s="19"/>
      <c r="AIC70" s="19"/>
      <c r="AID70" s="19"/>
      <c r="AIE70" s="19"/>
      <c r="AIF70" s="19"/>
      <c r="AIG70" s="19"/>
      <c r="AIH70" s="19"/>
      <c r="AII70" s="19"/>
      <c r="AIJ70" s="19"/>
      <c r="AIK70" s="19"/>
      <c r="AIL70" s="19"/>
      <c r="AIM70" s="19"/>
      <c r="AIN70" s="19"/>
      <c r="AIO70" s="19"/>
      <c r="AIP70" s="19"/>
      <c r="AIQ70" s="19"/>
      <c r="AIR70" s="19"/>
      <c r="AIS70" s="19"/>
      <c r="AIT70" s="19"/>
      <c r="AIU70" s="19"/>
      <c r="AIV70" s="19"/>
      <c r="AIW70" s="19"/>
      <c r="AIX70" s="19"/>
      <c r="AIY70" s="19"/>
      <c r="AIZ70" s="19"/>
      <c r="AJA70" s="19"/>
      <c r="AJB70" s="19"/>
      <c r="AJC70" s="19"/>
      <c r="AJD70" s="19"/>
      <c r="AJE70" s="19"/>
      <c r="AJF70" s="19"/>
      <c r="AJG70" s="19"/>
      <c r="AJH70" s="19"/>
      <c r="AJI70" s="19"/>
      <c r="AJJ70" s="19"/>
      <c r="AJK70" s="19"/>
      <c r="AJL70" s="19"/>
      <c r="AJM70" s="19"/>
      <c r="AJN70" s="19"/>
      <c r="AJO70" s="19"/>
      <c r="AJP70" s="19"/>
      <c r="AJQ70" s="19"/>
      <c r="AJR70" s="19"/>
      <c r="AJS70" s="19"/>
      <c r="AJT70" s="19"/>
      <c r="AJU70" s="19"/>
      <c r="AJV70" s="19"/>
      <c r="AJW70" s="19"/>
      <c r="AJX70" s="19"/>
      <c r="AJY70" s="19"/>
      <c r="AJZ70" s="19"/>
      <c r="AKA70" s="19"/>
      <c r="AKB70" s="19"/>
      <c r="AKC70" s="19"/>
      <c r="AKD70" s="19"/>
      <c r="AKE70" s="19"/>
      <c r="AKF70" s="19"/>
      <c r="AKG70" s="19"/>
      <c r="AKH70" s="19"/>
      <c r="AKI70" s="19"/>
      <c r="AKJ70" s="19"/>
      <c r="AKK70" s="19"/>
      <c r="AKL70" s="19"/>
      <c r="AKM70" s="19"/>
      <c r="AKN70" s="19"/>
      <c r="AKO70" s="19"/>
      <c r="AKP70" s="19"/>
      <c r="AKQ70" s="19"/>
      <c r="AKR70" s="19"/>
      <c r="AKS70" s="19"/>
      <c r="AKT70" s="19"/>
      <c r="AKU70" s="19"/>
      <c r="AKV70" s="19"/>
      <c r="AKW70" s="19"/>
      <c r="AKX70" s="19"/>
      <c r="AKY70" s="19"/>
      <c r="AKZ70" s="19"/>
      <c r="ALA70" s="19"/>
      <c r="ALB70" s="19"/>
      <c r="ALC70" s="19"/>
      <c r="ALD70" s="19"/>
      <c r="ALE70" s="19"/>
      <c r="ALF70" s="19"/>
      <c r="ALG70" s="19"/>
      <c r="ALH70" s="19"/>
      <c r="ALI70" s="19"/>
      <c r="ALJ70" s="19"/>
      <c r="ALK70" s="19"/>
      <c r="ALL70" s="19"/>
      <c r="ALM70" s="19"/>
      <c r="ALN70" s="19"/>
      <c r="ALO70" s="19"/>
      <c r="ALP70" s="19"/>
      <c r="ALQ70" s="19"/>
      <c r="ALR70" s="19"/>
      <c r="ALS70" s="19"/>
      <c r="ALT70" s="19"/>
      <c r="ALU70" s="19"/>
      <c r="ALV70" s="19"/>
      <c r="ALW70" s="19"/>
      <c r="ALX70" s="19"/>
      <c r="ALY70" s="19"/>
      <c r="ALZ70" s="19"/>
    </row>
    <row r="71" spans="1:1014" s="8" customFormat="1" x14ac:dyDescent="0.3">
      <c r="A71" s="9"/>
      <c r="B71" s="9"/>
      <c r="C71" s="21"/>
      <c r="D71" s="9"/>
      <c r="E71" s="9"/>
      <c r="F71" s="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  <c r="EM71" s="19"/>
      <c r="EN71" s="19"/>
      <c r="EO71" s="19"/>
      <c r="EP71" s="19"/>
      <c r="EQ71" s="19"/>
      <c r="ER71" s="19"/>
      <c r="ES71" s="19"/>
      <c r="ET71" s="19"/>
      <c r="EU71" s="19"/>
      <c r="EV71" s="19"/>
      <c r="EW71" s="19"/>
      <c r="EX71" s="19"/>
      <c r="EY71" s="19"/>
      <c r="EZ71" s="19"/>
      <c r="FA71" s="19"/>
      <c r="FB71" s="19"/>
      <c r="FC71" s="19"/>
      <c r="FD71" s="19"/>
      <c r="FE71" s="19"/>
      <c r="FF71" s="19"/>
      <c r="FG71" s="19"/>
      <c r="FH71" s="19"/>
      <c r="FI71" s="19"/>
      <c r="FJ71" s="19"/>
      <c r="FK71" s="19"/>
      <c r="FL71" s="19"/>
      <c r="FM71" s="19"/>
      <c r="FN71" s="19"/>
      <c r="FO71" s="19"/>
      <c r="FP71" s="19"/>
      <c r="FQ71" s="19"/>
      <c r="FR71" s="19"/>
      <c r="FS71" s="19"/>
      <c r="FT71" s="19"/>
      <c r="FU71" s="19"/>
      <c r="FV71" s="19"/>
      <c r="FW71" s="19"/>
      <c r="FX71" s="19"/>
      <c r="FY71" s="19"/>
      <c r="FZ71" s="19"/>
      <c r="GA71" s="19"/>
      <c r="GB71" s="19"/>
      <c r="GC71" s="19"/>
      <c r="GD71" s="19"/>
      <c r="GE71" s="19"/>
      <c r="GF71" s="19"/>
      <c r="GG71" s="19"/>
      <c r="GH71" s="19"/>
      <c r="GI71" s="19"/>
      <c r="GJ71" s="19"/>
      <c r="GK71" s="19"/>
      <c r="GL71" s="19"/>
      <c r="GM71" s="19"/>
      <c r="GN71" s="19"/>
      <c r="GO71" s="19"/>
      <c r="GP71" s="19"/>
      <c r="GQ71" s="19"/>
      <c r="GR71" s="19"/>
      <c r="GS71" s="19"/>
      <c r="GT71" s="19"/>
      <c r="GU71" s="19"/>
      <c r="GV71" s="19"/>
      <c r="GW71" s="19"/>
      <c r="GX71" s="19"/>
      <c r="GY71" s="19"/>
      <c r="GZ71" s="19"/>
      <c r="HA71" s="19"/>
      <c r="HB71" s="19"/>
      <c r="HC71" s="19"/>
      <c r="HD71" s="19"/>
      <c r="HE71" s="19"/>
      <c r="HF71" s="19"/>
      <c r="HG71" s="19"/>
      <c r="HH71" s="19"/>
      <c r="HI71" s="19"/>
      <c r="HJ71" s="19"/>
      <c r="HK71" s="19"/>
      <c r="HL71" s="19"/>
      <c r="HM71" s="19"/>
      <c r="HN71" s="19"/>
      <c r="HO71" s="19"/>
      <c r="HP71" s="19"/>
      <c r="HQ71" s="19"/>
      <c r="HR71" s="19"/>
      <c r="HS71" s="19"/>
      <c r="HT71" s="19"/>
      <c r="HU71" s="19"/>
      <c r="HV71" s="19"/>
      <c r="HW71" s="19"/>
      <c r="HX71" s="19"/>
      <c r="HY71" s="19"/>
      <c r="HZ71" s="19"/>
      <c r="IA71" s="19"/>
      <c r="IB71" s="19"/>
      <c r="IC71" s="19"/>
      <c r="ID71" s="19"/>
      <c r="IE71" s="19"/>
      <c r="IF71" s="19"/>
      <c r="IG71" s="19"/>
      <c r="IH71" s="19"/>
      <c r="II71" s="19"/>
      <c r="IJ71" s="19"/>
      <c r="IK71" s="19"/>
      <c r="IL71" s="19"/>
      <c r="IM71" s="19"/>
      <c r="IN71" s="19"/>
      <c r="IO71" s="19"/>
      <c r="IP71" s="19"/>
      <c r="IQ71" s="19"/>
      <c r="IR71" s="19"/>
      <c r="IS71" s="19"/>
      <c r="IT71" s="19"/>
      <c r="IU71" s="19"/>
      <c r="IV71" s="19"/>
      <c r="IW71" s="19"/>
      <c r="IX71" s="19"/>
      <c r="IY71" s="19"/>
      <c r="IZ71" s="19"/>
      <c r="JA71" s="19"/>
      <c r="JB71" s="19"/>
      <c r="JC71" s="19"/>
      <c r="JD71" s="19"/>
      <c r="JE71" s="19"/>
      <c r="JF71" s="19"/>
      <c r="JG71" s="19"/>
      <c r="JH71" s="19"/>
      <c r="JI71" s="19"/>
      <c r="JJ71" s="19"/>
      <c r="JK71" s="19"/>
      <c r="JL71" s="19"/>
      <c r="JM71" s="19"/>
      <c r="JN71" s="19"/>
      <c r="JO71" s="19"/>
      <c r="JP71" s="19"/>
      <c r="JQ71" s="19"/>
      <c r="JR71" s="19"/>
      <c r="JS71" s="19"/>
      <c r="JT71" s="19"/>
      <c r="JU71" s="19"/>
      <c r="JV71" s="19"/>
      <c r="JW71" s="19"/>
      <c r="JX71" s="19"/>
      <c r="JY71" s="19"/>
      <c r="JZ71" s="19"/>
      <c r="KA71" s="19"/>
      <c r="KB71" s="19"/>
      <c r="KC71" s="19"/>
      <c r="KD71" s="19"/>
      <c r="KE71" s="19"/>
      <c r="KF71" s="19"/>
      <c r="KG71" s="19"/>
      <c r="KH71" s="19"/>
      <c r="KI71" s="19"/>
      <c r="KJ71" s="19"/>
      <c r="KK71" s="19"/>
      <c r="KL71" s="19"/>
      <c r="KM71" s="19"/>
      <c r="KN71" s="19"/>
      <c r="KO71" s="19"/>
      <c r="KP71" s="19"/>
      <c r="KQ71" s="19"/>
      <c r="KR71" s="19"/>
      <c r="KS71" s="19"/>
      <c r="KT71" s="19"/>
      <c r="KU71" s="19"/>
      <c r="KV71" s="19"/>
      <c r="KW71" s="19"/>
      <c r="KX71" s="19"/>
      <c r="KY71" s="19"/>
      <c r="KZ71" s="19"/>
      <c r="LA71" s="19"/>
      <c r="LB71" s="19"/>
      <c r="LC71" s="19"/>
      <c r="LD71" s="19"/>
      <c r="LE71" s="19"/>
      <c r="LF71" s="19"/>
      <c r="LG71" s="19"/>
      <c r="LH71" s="19"/>
      <c r="LI71" s="19"/>
      <c r="LJ71" s="19"/>
      <c r="LK71" s="19"/>
      <c r="LL71" s="19"/>
      <c r="LM71" s="19"/>
      <c r="LN71" s="19"/>
      <c r="LO71" s="19"/>
      <c r="LP71" s="19"/>
      <c r="LQ71" s="19"/>
      <c r="LR71" s="19"/>
      <c r="LS71" s="19"/>
      <c r="LT71" s="19"/>
      <c r="LU71" s="19"/>
      <c r="LV71" s="19"/>
      <c r="LW71" s="19"/>
      <c r="LX71" s="19"/>
      <c r="LY71" s="19"/>
      <c r="LZ71" s="19"/>
      <c r="MA71" s="19"/>
      <c r="MB71" s="19"/>
      <c r="MC71" s="19"/>
      <c r="MD71" s="19"/>
      <c r="ME71" s="19"/>
      <c r="MF71" s="19"/>
      <c r="MG71" s="19"/>
      <c r="MH71" s="19"/>
      <c r="MI71" s="19"/>
      <c r="MJ71" s="19"/>
      <c r="MK71" s="19"/>
      <c r="ML71" s="19"/>
      <c r="MM71" s="19"/>
      <c r="MN71" s="19"/>
      <c r="MO71" s="19"/>
      <c r="MP71" s="19"/>
      <c r="MQ71" s="19"/>
      <c r="MR71" s="19"/>
      <c r="MS71" s="19"/>
      <c r="MT71" s="19"/>
      <c r="MU71" s="19"/>
      <c r="MV71" s="19"/>
      <c r="MW71" s="19"/>
      <c r="MX71" s="19"/>
      <c r="MY71" s="19"/>
      <c r="MZ71" s="19"/>
      <c r="NA71" s="19"/>
      <c r="NB71" s="19"/>
      <c r="NC71" s="19"/>
      <c r="ND71" s="19"/>
      <c r="NE71" s="19"/>
      <c r="NF71" s="19"/>
      <c r="NG71" s="19"/>
      <c r="NH71" s="19"/>
      <c r="NI71" s="19"/>
      <c r="NJ71" s="19"/>
      <c r="NK71" s="19"/>
      <c r="NL71" s="19"/>
      <c r="NM71" s="19"/>
      <c r="NN71" s="19"/>
      <c r="NO71" s="19"/>
      <c r="NP71" s="19"/>
      <c r="NQ71" s="19"/>
      <c r="NR71" s="19"/>
      <c r="NS71" s="19"/>
      <c r="NT71" s="19"/>
      <c r="NU71" s="19"/>
      <c r="NV71" s="19"/>
      <c r="NW71" s="19"/>
      <c r="NX71" s="19"/>
      <c r="NY71" s="19"/>
      <c r="NZ71" s="19"/>
      <c r="OA71" s="19"/>
      <c r="OB71" s="19"/>
      <c r="OC71" s="19"/>
      <c r="OD71" s="19"/>
      <c r="OE71" s="19"/>
      <c r="OF71" s="19"/>
      <c r="OG71" s="19"/>
      <c r="OH71" s="19"/>
      <c r="OI71" s="19"/>
      <c r="OJ71" s="19"/>
      <c r="OK71" s="19"/>
      <c r="OL71" s="19"/>
      <c r="OM71" s="19"/>
      <c r="ON71" s="19"/>
      <c r="OO71" s="19"/>
      <c r="OP71" s="19"/>
      <c r="OQ71" s="19"/>
      <c r="OR71" s="19"/>
      <c r="OS71" s="19"/>
      <c r="OT71" s="19"/>
      <c r="OU71" s="19"/>
      <c r="OV71" s="19"/>
      <c r="OW71" s="19"/>
      <c r="OX71" s="19"/>
      <c r="OY71" s="19"/>
      <c r="OZ71" s="19"/>
      <c r="PA71" s="19"/>
      <c r="PB71" s="19"/>
      <c r="PC71" s="19"/>
      <c r="PD71" s="19"/>
      <c r="PE71" s="19"/>
      <c r="PF71" s="19"/>
      <c r="PG71" s="19"/>
      <c r="PH71" s="19"/>
      <c r="PI71" s="19"/>
      <c r="PJ71" s="19"/>
      <c r="PK71" s="19"/>
      <c r="PL71" s="19"/>
      <c r="PM71" s="19"/>
      <c r="PN71" s="19"/>
      <c r="PO71" s="19"/>
      <c r="PP71" s="19"/>
      <c r="PQ71" s="19"/>
      <c r="PR71" s="19"/>
      <c r="PS71" s="19"/>
      <c r="PT71" s="19"/>
      <c r="PU71" s="19"/>
      <c r="PV71" s="19"/>
      <c r="PW71" s="19"/>
      <c r="PX71" s="19"/>
      <c r="PY71" s="19"/>
      <c r="PZ71" s="19"/>
      <c r="QA71" s="19"/>
      <c r="QB71" s="19"/>
      <c r="QC71" s="19"/>
      <c r="QD71" s="19"/>
      <c r="QE71" s="19"/>
      <c r="QF71" s="19"/>
      <c r="QG71" s="19"/>
      <c r="QH71" s="19"/>
      <c r="QI71" s="19"/>
      <c r="QJ71" s="19"/>
      <c r="QK71" s="19"/>
      <c r="QL71" s="19"/>
      <c r="QM71" s="19"/>
      <c r="QN71" s="19"/>
      <c r="QO71" s="19"/>
      <c r="QP71" s="19"/>
      <c r="QQ71" s="19"/>
      <c r="QR71" s="19"/>
      <c r="QS71" s="19"/>
      <c r="QT71" s="19"/>
      <c r="QU71" s="19"/>
      <c r="QV71" s="19"/>
      <c r="QW71" s="19"/>
      <c r="QX71" s="19"/>
      <c r="QY71" s="19"/>
      <c r="QZ71" s="19"/>
      <c r="RA71" s="19"/>
      <c r="RB71" s="19"/>
      <c r="RC71" s="19"/>
      <c r="RD71" s="19"/>
      <c r="RE71" s="19"/>
      <c r="RF71" s="19"/>
      <c r="RG71" s="19"/>
      <c r="RH71" s="19"/>
      <c r="RI71" s="19"/>
      <c r="RJ71" s="19"/>
      <c r="RK71" s="19"/>
      <c r="RL71" s="19"/>
      <c r="RM71" s="19"/>
      <c r="RN71" s="19"/>
      <c r="RO71" s="19"/>
      <c r="RP71" s="19"/>
      <c r="RQ71" s="19"/>
      <c r="RR71" s="19"/>
      <c r="RS71" s="19"/>
      <c r="RT71" s="19"/>
      <c r="RU71" s="19"/>
      <c r="RV71" s="19"/>
      <c r="RW71" s="19"/>
      <c r="RX71" s="19"/>
      <c r="RY71" s="19"/>
      <c r="RZ71" s="19"/>
      <c r="SA71" s="19"/>
      <c r="SB71" s="19"/>
      <c r="SC71" s="19"/>
      <c r="SD71" s="19"/>
      <c r="SE71" s="19"/>
      <c r="SF71" s="19"/>
      <c r="SG71" s="19"/>
      <c r="SH71" s="19"/>
      <c r="SI71" s="19"/>
      <c r="SJ71" s="19"/>
      <c r="SK71" s="19"/>
      <c r="SL71" s="19"/>
      <c r="SM71" s="19"/>
      <c r="SN71" s="19"/>
      <c r="SO71" s="19"/>
      <c r="SP71" s="19"/>
      <c r="SQ71" s="19"/>
      <c r="SR71" s="19"/>
      <c r="SS71" s="19"/>
      <c r="ST71" s="19"/>
      <c r="SU71" s="19"/>
      <c r="SV71" s="19"/>
      <c r="SW71" s="19"/>
      <c r="SX71" s="19"/>
      <c r="SY71" s="19"/>
      <c r="SZ71" s="19"/>
      <c r="TA71" s="19"/>
      <c r="TB71" s="19"/>
      <c r="TC71" s="19"/>
      <c r="TD71" s="19"/>
      <c r="TE71" s="19"/>
      <c r="TF71" s="19"/>
      <c r="TG71" s="19"/>
      <c r="TH71" s="19"/>
      <c r="TI71" s="19"/>
      <c r="TJ71" s="19"/>
      <c r="TK71" s="19"/>
      <c r="TL71" s="19"/>
      <c r="TM71" s="19"/>
      <c r="TN71" s="19"/>
      <c r="TO71" s="19"/>
      <c r="TP71" s="19"/>
      <c r="TQ71" s="19"/>
      <c r="TR71" s="19"/>
      <c r="TS71" s="19"/>
      <c r="TT71" s="19"/>
      <c r="TU71" s="19"/>
      <c r="TV71" s="19"/>
      <c r="TW71" s="19"/>
      <c r="TX71" s="19"/>
      <c r="TY71" s="19"/>
      <c r="TZ71" s="19"/>
      <c r="UA71" s="19"/>
      <c r="UB71" s="19"/>
      <c r="UC71" s="19"/>
      <c r="UD71" s="19"/>
      <c r="UE71" s="19"/>
      <c r="UF71" s="19"/>
      <c r="UG71" s="19"/>
      <c r="UH71" s="19"/>
      <c r="UI71" s="19"/>
      <c r="UJ71" s="19"/>
      <c r="UK71" s="19"/>
      <c r="UL71" s="19"/>
      <c r="UM71" s="19"/>
      <c r="UN71" s="19"/>
      <c r="UO71" s="19"/>
      <c r="UP71" s="19"/>
      <c r="UQ71" s="19"/>
      <c r="UR71" s="19"/>
      <c r="US71" s="19"/>
      <c r="UT71" s="19"/>
      <c r="UU71" s="19"/>
      <c r="UV71" s="19"/>
      <c r="UW71" s="19"/>
      <c r="UX71" s="19"/>
      <c r="UY71" s="19"/>
      <c r="UZ71" s="19"/>
      <c r="VA71" s="19"/>
      <c r="VB71" s="19"/>
      <c r="VC71" s="19"/>
      <c r="VD71" s="19"/>
      <c r="VE71" s="19"/>
      <c r="VF71" s="19"/>
      <c r="VG71" s="19"/>
      <c r="VH71" s="19"/>
      <c r="VI71" s="19"/>
      <c r="VJ71" s="19"/>
      <c r="VK71" s="19"/>
      <c r="VL71" s="19"/>
      <c r="VM71" s="19"/>
      <c r="VN71" s="19"/>
      <c r="VO71" s="19"/>
      <c r="VP71" s="19"/>
      <c r="VQ71" s="19"/>
      <c r="VR71" s="19"/>
      <c r="VS71" s="19"/>
      <c r="VT71" s="19"/>
      <c r="VU71" s="19"/>
      <c r="VV71" s="19"/>
      <c r="VW71" s="19"/>
      <c r="VX71" s="19"/>
      <c r="VY71" s="19"/>
      <c r="VZ71" s="19"/>
      <c r="WA71" s="19"/>
      <c r="WB71" s="19"/>
      <c r="WC71" s="19"/>
      <c r="WD71" s="19"/>
      <c r="WE71" s="19"/>
      <c r="WF71" s="19"/>
      <c r="WG71" s="19"/>
      <c r="WH71" s="19"/>
      <c r="WI71" s="19"/>
      <c r="WJ71" s="19"/>
      <c r="WK71" s="19"/>
      <c r="WL71" s="19"/>
      <c r="WM71" s="19"/>
      <c r="WN71" s="19"/>
      <c r="WO71" s="19"/>
      <c r="WP71" s="19"/>
      <c r="WQ71" s="19"/>
      <c r="WR71" s="19"/>
      <c r="WS71" s="19"/>
      <c r="WT71" s="19"/>
      <c r="WU71" s="19"/>
      <c r="WV71" s="19"/>
      <c r="WW71" s="19"/>
      <c r="WX71" s="19"/>
      <c r="WY71" s="19"/>
      <c r="WZ71" s="19"/>
      <c r="XA71" s="19"/>
      <c r="XB71" s="19"/>
      <c r="XC71" s="19"/>
      <c r="XD71" s="19"/>
      <c r="XE71" s="19"/>
      <c r="XF71" s="19"/>
      <c r="XG71" s="19"/>
      <c r="XH71" s="19"/>
      <c r="XI71" s="19"/>
      <c r="XJ71" s="19"/>
      <c r="XK71" s="19"/>
      <c r="XL71" s="19"/>
      <c r="XM71" s="19"/>
      <c r="XN71" s="19"/>
      <c r="XO71" s="19"/>
      <c r="XP71" s="19"/>
      <c r="XQ71" s="19"/>
      <c r="XR71" s="19"/>
      <c r="XS71" s="19"/>
      <c r="XT71" s="19"/>
      <c r="XU71" s="19"/>
      <c r="XV71" s="19"/>
      <c r="XW71" s="19"/>
      <c r="XX71" s="19"/>
      <c r="XY71" s="19"/>
      <c r="XZ71" s="19"/>
      <c r="YA71" s="19"/>
      <c r="YB71" s="19"/>
      <c r="YC71" s="19"/>
      <c r="YD71" s="19"/>
      <c r="YE71" s="19"/>
      <c r="YF71" s="19"/>
      <c r="YG71" s="19"/>
      <c r="YH71" s="19"/>
      <c r="YI71" s="19"/>
      <c r="YJ71" s="19"/>
      <c r="YK71" s="19"/>
      <c r="YL71" s="19"/>
      <c r="YM71" s="19"/>
      <c r="YN71" s="19"/>
      <c r="YO71" s="19"/>
      <c r="YP71" s="19"/>
      <c r="YQ71" s="19"/>
      <c r="YR71" s="19"/>
      <c r="YS71" s="19"/>
      <c r="YT71" s="19"/>
      <c r="YU71" s="19"/>
      <c r="YV71" s="19"/>
      <c r="YW71" s="19"/>
      <c r="YX71" s="19"/>
      <c r="YY71" s="19"/>
      <c r="YZ71" s="19"/>
      <c r="ZA71" s="19"/>
      <c r="ZB71" s="19"/>
      <c r="ZC71" s="19"/>
      <c r="ZD71" s="19"/>
      <c r="ZE71" s="19"/>
      <c r="ZF71" s="19"/>
      <c r="ZG71" s="19"/>
      <c r="ZH71" s="19"/>
      <c r="ZI71" s="19"/>
      <c r="ZJ71" s="19"/>
      <c r="ZK71" s="19"/>
      <c r="ZL71" s="19"/>
      <c r="ZM71" s="19"/>
      <c r="ZN71" s="19"/>
      <c r="ZO71" s="19"/>
      <c r="ZP71" s="19"/>
      <c r="ZQ71" s="19"/>
      <c r="ZR71" s="19"/>
      <c r="ZS71" s="19"/>
      <c r="ZT71" s="19"/>
      <c r="ZU71" s="19"/>
      <c r="ZV71" s="19"/>
      <c r="ZW71" s="19"/>
      <c r="ZX71" s="19"/>
      <c r="ZY71" s="19"/>
      <c r="ZZ71" s="19"/>
      <c r="AAA71" s="19"/>
      <c r="AAB71" s="19"/>
      <c r="AAC71" s="19"/>
      <c r="AAD71" s="19"/>
      <c r="AAE71" s="19"/>
      <c r="AAF71" s="19"/>
      <c r="AAG71" s="19"/>
      <c r="AAH71" s="19"/>
      <c r="AAI71" s="19"/>
      <c r="AAJ71" s="19"/>
      <c r="AAK71" s="19"/>
      <c r="AAL71" s="19"/>
      <c r="AAM71" s="19"/>
      <c r="AAN71" s="19"/>
      <c r="AAO71" s="19"/>
      <c r="AAP71" s="19"/>
      <c r="AAQ71" s="19"/>
      <c r="AAR71" s="19"/>
      <c r="AAS71" s="19"/>
      <c r="AAT71" s="19"/>
      <c r="AAU71" s="19"/>
      <c r="AAV71" s="19"/>
      <c r="AAW71" s="19"/>
      <c r="AAX71" s="19"/>
      <c r="AAY71" s="19"/>
      <c r="AAZ71" s="19"/>
      <c r="ABA71" s="19"/>
      <c r="ABB71" s="19"/>
      <c r="ABC71" s="19"/>
      <c r="ABD71" s="19"/>
      <c r="ABE71" s="19"/>
      <c r="ABF71" s="19"/>
      <c r="ABG71" s="19"/>
      <c r="ABH71" s="19"/>
      <c r="ABI71" s="19"/>
      <c r="ABJ71" s="19"/>
      <c r="ABK71" s="19"/>
      <c r="ABL71" s="19"/>
      <c r="ABM71" s="19"/>
      <c r="ABN71" s="19"/>
      <c r="ABO71" s="19"/>
      <c r="ABP71" s="19"/>
      <c r="ABQ71" s="19"/>
      <c r="ABR71" s="19"/>
      <c r="ABS71" s="19"/>
      <c r="ABT71" s="19"/>
      <c r="ABU71" s="19"/>
      <c r="ABV71" s="19"/>
      <c r="ABW71" s="19"/>
      <c r="ABX71" s="19"/>
      <c r="ABY71" s="19"/>
      <c r="ABZ71" s="19"/>
      <c r="ACA71" s="19"/>
      <c r="ACB71" s="19"/>
      <c r="ACC71" s="19"/>
      <c r="ACD71" s="19"/>
      <c r="ACE71" s="19"/>
      <c r="ACF71" s="19"/>
      <c r="ACG71" s="19"/>
      <c r="ACH71" s="19"/>
      <c r="ACI71" s="19"/>
      <c r="ACJ71" s="19"/>
      <c r="ACK71" s="19"/>
      <c r="ACL71" s="19"/>
      <c r="ACM71" s="19"/>
      <c r="ACN71" s="19"/>
      <c r="ACO71" s="19"/>
      <c r="ACP71" s="19"/>
      <c r="ACQ71" s="19"/>
      <c r="ACR71" s="19"/>
      <c r="ACS71" s="19"/>
      <c r="ACT71" s="19"/>
      <c r="ACU71" s="19"/>
      <c r="ACV71" s="19"/>
      <c r="ACW71" s="19"/>
      <c r="ACX71" s="19"/>
      <c r="ACY71" s="19"/>
      <c r="ACZ71" s="19"/>
      <c r="ADA71" s="19"/>
      <c r="ADB71" s="19"/>
      <c r="ADC71" s="19"/>
      <c r="ADD71" s="19"/>
      <c r="ADE71" s="19"/>
      <c r="ADF71" s="19"/>
      <c r="ADG71" s="19"/>
      <c r="ADH71" s="19"/>
      <c r="ADI71" s="19"/>
      <c r="ADJ71" s="19"/>
      <c r="ADK71" s="19"/>
      <c r="ADL71" s="19"/>
      <c r="ADM71" s="19"/>
      <c r="ADN71" s="19"/>
      <c r="ADO71" s="19"/>
      <c r="ADP71" s="19"/>
      <c r="ADQ71" s="19"/>
      <c r="ADR71" s="19"/>
      <c r="ADS71" s="19"/>
      <c r="ADT71" s="19"/>
      <c r="ADU71" s="19"/>
      <c r="ADV71" s="19"/>
      <c r="ADW71" s="19"/>
      <c r="ADX71" s="19"/>
      <c r="ADY71" s="19"/>
      <c r="ADZ71" s="19"/>
      <c r="AEA71" s="19"/>
      <c r="AEB71" s="19"/>
      <c r="AEC71" s="19"/>
      <c r="AED71" s="19"/>
      <c r="AEE71" s="19"/>
      <c r="AEF71" s="19"/>
      <c r="AEG71" s="19"/>
      <c r="AEH71" s="19"/>
      <c r="AEI71" s="19"/>
      <c r="AEJ71" s="19"/>
      <c r="AEK71" s="19"/>
      <c r="AEL71" s="19"/>
      <c r="AEM71" s="19"/>
      <c r="AEN71" s="19"/>
      <c r="AEO71" s="19"/>
      <c r="AEP71" s="19"/>
      <c r="AEQ71" s="19"/>
      <c r="AER71" s="19"/>
      <c r="AES71" s="19"/>
      <c r="AET71" s="19"/>
      <c r="AEU71" s="19"/>
      <c r="AEV71" s="19"/>
      <c r="AEW71" s="19"/>
      <c r="AEX71" s="19"/>
      <c r="AEY71" s="19"/>
      <c r="AEZ71" s="19"/>
      <c r="AFA71" s="19"/>
      <c r="AFB71" s="19"/>
      <c r="AFC71" s="19"/>
      <c r="AFD71" s="19"/>
      <c r="AFE71" s="19"/>
      <c r="AFF71" s="19"/>
      <c r="AFG71" s="19"/>
      <c r="AFH71" s="19"/>
      <c r="AFI71" s="19"/>
      <c r="AFJ71" s="19"/>
      <c r="AFK71" s="19"/>
      <c r="AFL71" s="19"/>
      <c r="AFM71" s="19"/>
      <c r="AFN71" s="19"/>
      <c r="AFO71" s="19"/>
      <c r="AFP71" s="19"/>
      <c r="AFQ71" s="19"/>
      <c r="AFR71" s="19"/>
      <c r="AFS71" s="19"/>
      <c r="AFT71" s="19"/>
      <c r="AFU71" s="19"/>
      <c r="AFV71" s="19"/>
      <c r="AFW71" s="19"/>
      <c r="AFX71" s="19"/>
      <c r="AFY71" s="19"/>
      <c r="AFZ71" s="19"/>
      <c r="AGA71" s="19"/>
      <c r="AGB71" s="19"/>
      <c r="AGC71" s="19"/>
      <c r="AGD71" s="19"/>
      <c r="AGE71" s="19"/>
      <c r="AGF71" s="19"/>
      <c r="AGG71" s="19"/>
      <c r="AGH71" s="19"/>
      <c r="AGI71" s="19"/>
      <c r="AGJ71" s="19"/>
      <c r="AGK71" s="19"/>
      <c r="AGL71" s="19"/>
      <c r="AGM71" s="19"/>
      <c r="AGN71" s="19"/>
      <c r="AGO71" s="19"/>
      <c r="AGP71" s="19"/>
      <c r="AGQ71" s="19"/>
      <c r="AGR71" s="19"/>
      <c r="AGS71" s="19"/>
      <c r="AGT71" s="19"/>
      <c r="AGU71" s="19"/>
      <c r="AGV71" s="19"/>
      <c r="AGW71" s="19"/>
      <c r="AGX71" s="19"/>
      <c r="AGY71" s="19"/>
      <c r="AGZ71" s="19"/>
      <c r="AHA71" s="19"/>
      <c r="AHB71" s="19"/>
      <c r="AHC71" s="19"/>
      <c r="AHD71" s="19"/>
      <c r="AHE71" s="19"/>
      <c r="AHF71" s="19"/>
      <c r="AHG71" s="19"/>
      <c r="AHH71" s="19"/>
      <c r="AHI71" s="19"/>
      <c r="AHJ71" s="19"/>
      <c r="AHK71" s="19"/>
      <c r="AHL71" s="19"/>
      <c r="AHM71" s="19"/>
      <c r="AHN71" s="19"/>
      <c r="AHO71" s="19"/>
      <c r="AHP71" s="19"/>
      <c r="AHQ71" s="19"/>
      <c r="AHR71" s="19"/>
      <c r="AHS71" s="19"/>
      <c r="AHT71" s="19"/>
      <c r="AHU71" s="19"/>
      <c r="AHV71" s="19"/>
      <c r="AHW71" s="19"/>
      <c r="AHX71" s="19"/>
      <c r="AHY71" s="19"/>
      <c r="AHZ71" s="19"/>
      <c r="AIA71" s="19"/>
      <c r="AIB71" s="19"/>
      <c r="AIC71" s="19"/>
      <c r="AID71" s="19"/>
      <c r="AIE71" s="19"/>
      <c r="AIF71" s="19"/>
      <c r="AIG71" s="19"/>
      <c r="AIH71" s="19"/>
      <c r="AII71" s="19"/>
      <c r="AIJ71" s="19"/>
      <c r="AIK71" s="19"/>
      <c r="AIL71" s="19"/>
      <c r="AIM71" s="19"/>
      <c r="AIN71" s="19"/>
      <c r="AIO71" s="19"/>
      <c r="AIP71" s="19"/>
      <c r="AIQ71" s="19"/>
      <c r="AIR71" s="19"/>
      <c r="AIS71" s="19"/>
      <c r="AIT71" s="19"/>
      <c r="AIU71" s="19"/>
      <c r="AIV71" s="19"/>
      <c r="AIW71" s="19"/>
      <c r="AIX71" s="19"/>
      <c r="AIY71" s="19"/>
      <c r="AIZ71" s="19"/>
      <c r="AJA71" s="19"/>
      <c r="AJB71" s="19"/>
      <c r="AJC71" s="19"/>
      <c r="AJD71" s="19"/>
      <c r="AJE71" s="19"/>
      <c r="AJF71" s="19"/>
      <c r="AJG71" s="19"/>
      <c r="AJH71" s="19"/>
      <c r="AJI71" s="19"/>
      <c r="AJJ71" s="19"/>
      <c r="AJK71" s="19"/>
      <c r="AJL71" s="19"/>
      <c r="AJM71" s="19"/>
      <c r="AJN71" s="19"/>
      <c r="AJO71" s="19"/>
      <c r="AJP71" s="19"/>
      <c r="AJQ71" s="19"/>
      <c r="AJR71" s="19"/>
      <c r="AJS71" s="19"/>
      <c r="AJT71" s="19"/>
      <c r="AJU71" s="19"/>
      <c r="AJV71" s="19"/>
      <c r="AJW71" s="19"/>
      <c r="AJX71" s="19"/>
      <c r="AJY71" s="19"/>
      <c r="AJZ71" s="19"/>
      <c r="AKA71" s="19"/>
      <c r="AKB71" s="19"/>
      <c r="AKC71" s="19"/>
      <c r="AKD71" s="19"/>
      <c r="AKE71" s="19"/>
      <c r="AKF71" s="19"/>
      <c r="AKG71" s="19"/>
      <c r="AKH71" s="19"/>
      <c r="AKI71" s="19"/>
      <c r="AKJ71" s="19"/>
      <c r="AKK71" s="19"/>
      <c r="AKL71" s="19"/>
      <c r="AKM71" s="19"/>
      <c r="AKN71" s="19"/>
      <c r="AKO71" s="19"/>
      <c r="AKP71" s="19"/>
      <c r="AKQ71" s="19"/>
      <c r="AKR71" s="19"/>
      <c r="AKS71" s="19"/>
      <c r="AKT71" s="19"/>
      <c r="AKU71" s="19"/>
      <c r="AKV71" s="19"/>
      <c r="AKW71" s="19"/>
      <c r="AKX71" s="19"/>
      <c r="AKY71" s="19"/>
      <c r="AKZ71" s="19"/>
      <c r="ALA71" s="19"/>
      <c r="ALB71" s="19"/>
      <c r="ALC71" s="19"/>
      <c r="ALD71" s="19"/>
      <c r="ALE71" s="19"/>
      <c r="ALF71" s="19"/>
      <c r="ALG71" s="19"/>
      <c r="ALH71" s="19"/>
      <c r="ALI71" s="19"/>
      <c r="ALJ71" s="19"/>
      <c r="ALK71" s="19"/>
      <c r="ALL71" s="19"/>
      <c r="ALM71" s="19"/>
      <c r="ALN71" s="19"/>
      <c r="ALO71" s="19"/>
      <c r="ALP71" s="19"/>
      <c r="ALQ71" s="19"/>
      <c r="ALR71" s="19"/>
      <c r="ALS71" s="19"/>
      <c r="ALT71" s="19"/>
      <c r="ALU71" s="19"/>
      <c r="ALV71" s="19"/>
      <c r="ALW71" s="19"/>
      <c r="ALX71" s="19"/>
      <c r="ALY71" s="19"/>
      <c r="ALZ71" s="19"/>
    </row>
    <row r="72" spans="1:1014" x14ac:dyDescent="0.3">
      <c r="ALU72" s="9"/>
      <c r="ALV72" s="9"/>
      <c r="ALW72" s="9"/>
      <c r="ALX72" s="9"/>
      <c r="ALY72" s="9"/>
      <c r="ALZ72" s="9"/>
    </row>
    <row r="73" spans="1:1014" x14ac:dyDescent="0.3">
      <c r="A73" s="11"/>
      <c r="B73" s="74"/>
      <c r="C73" s="75"/>
      <c r="D73" s="63" t="s">
        <v>74</v>
      </c>
      <c r="E73" s="76"/>
      <c r="F73" s="75"/>
      <c r="G73" s="77"/>
      <c r="H73" s="74"/>
      <c r="I73" s="75"/>
      <c r="J73" s="75"/>
      <c r="K73" s="76">
        <v>43919</v>
      </c>
      <c r="L73" s="75"/>
      <c r="M73" s="75"/>
      <c r="N73" s="77"/>
      <c r="ALU73" s="9"/>
      <c r="ALV73" s="9"/>
      <c r="ALW73" s="9"/>
      <c r="ALX73" s="9"/>
      <c r="ALY73" s="9"/>
      <c r="ALZ73" s="9"/>
    </row>
    <row r="74" spans="1:1014" x14ac:dyDescent="0.3">
      <c r="A74" s="12" t="s">
        <v>1</v>
      </c>
      <c r="B74" s="31" t="s">
        <v>14</v>
      </c>
      <c r="C74" s="37" t="s">
        <v>64</v>
      </c>
      <c r="D74" s="27" t="s">
        <v>15</v>
      </c>
      <c r="E74" s="37" t="s">
        <v>64</v>
      </c>
      <c r="F74" s="27" t="s">
        <v>63</v>
      </c>
      <c r="G74" s="44" t="s">
        <v>64</v>
      </c>
      <c r="H74" s="31" t="s">
        <v>14</v>
      </c>
      <c r="I74" s="37" t="s">
        <v>64</v>
      </c>
      <c r="J74" s="27" t="s">
        <v>15</v>
      </c>
      <c r="K74" s="37" t="s">
        <v>64</v>
      </c>
      <c r="L74" s="27" t="s">
        <v>16</v>
      </c>
      <c r="M74" s="27" t="s">
        <v>63</v>
      </c>
      <c r="N74" s="44" t="s">
        <v>64</v>
      </c>
      <c r="ALU74" s="9"/>
      <c r="ALV74" s="9"/>
      <c r="ALW74" s="9"/>
      <c r="ALX74" s="9"/>
      <c r="ALY74" s="9"/>
      <c r="ALZ74" s="9"/>
    </row>
    <row r="75" spans="1:1014" x14ac:dyDescent="0.3">
      <c r="A75" s="17" t="s">
        <v>2</v>
      </c>
      <c r="B75" s="60">
        <v>3896272</v>
      </c>
      <c r="C75" s="38">
        <f t="shared" ref="C75:C84" si="155">B75/B$86*100</f>
        <v>9.5108291758297003</v>
      </c>
      <c r="D75" s="60">
        <v>3692363</v>
      </c>
      <c r="E75" s="38">
        <f t="shared" ref="E75:E84" si="156">D75/D$86*100</f>
        <v>8.7803604264210353</v>
      </c>
      <c r="F75" s="55">
        <f t="shared" ref="F75:F84" si="157">SUM(B75+D75)</f>
        <v>7588635</v>
      </c>
      <c r="G75" s="45">
        <f t="shared" ref="G75:G84" si="158">F75/F$86*100</f>
        <v>9.1408178008143732</v>
      </c>
      <c r="H75" s="14"/>
      <c r="I75" s="38">
        <f t="shared" ref="I75:I84" si="159">H75/H$86*100</f>
        <v>0</v>
      </c>
      <c r="J75" s="15"/>
      <c r="K75" s="38">
        <f t="shared" ref="K75:K84" si="160">J75/J$86*100</f>
        <v>0</v>
      </c>
      <c r="L75" s="15"/>
      <c r="M75" s="15">
        <f t="shared" ref="M75:M84" si="161">SUM(H75+J75+L75)</f>
        <v>0</v>
      </c>
      <c r="N75" s="45">
        <f t="shared" ref="N75:N84" si="162">M75/M$86*100</f>
        <v>0</v>
      </c>
      <c r="ALU75" s="9"/>
      <c r="ALV75" s="9"/>
      <c r="ALW75" s="9"/>
      <c r="ALX75" s="9"/>
      <c r="ALY75" s="9"/>
      <c r="ALZ75" s="9"/>
    </row>
    <row r="76" spans="1:1014" x14ac:dyDescent="0.3">
      <c r="A76" s="17" t="s">
        <v>3</v>
      </c>
      <c r="B76" s="60">
        <v>3987129</v>
      </c>
      <c r="C76" s="38">
        <f t="shared" si="155"/>
        <v>9.7326117942989345</v>
      </c>
      <c r="D76" s="60">
        <v>3718528</v>
      </c>
      <c r="E76" s="38">
        <f t="shared" si="156"/>
        <v>8.8425802381127099</v>
      </c>
      <c r="F76" s="55">
        <f t="shared" si="157"/>
        <v>7705657</v>
      </c>
      <c r="G76" s="45">
        <f t="shared" si="158"/>
        <v>9.2817755330925618</v>
      </c>
      <c r="H76" s="14"/>
      <c r="I76" s="38">
        <f t="shared" si="159"/>
        <v>0</v>
      </c>
      <c r="J76" s="15"/>
      <c r="K76" s="38">
        <f t="shared" si="160"/>
        <v>0</v>
      </c>
      <c r="L76" s="15"/>
      <c r="M76" s="15">
        <f t="shared" si="161"/>
        <v>0</v>
      </c>
      <c r="N76" s="45">
        <f t="shared" si="162"/>
        <v>0</v>
      </c>
      <c r="ALU76" s="9"/>
      <c r="ALV76" s="9"/>
      <c r="ALW76" s="9"/>
      <c r="ALX76" s="9"/>
      <c r="ALY76" s="9"/>
      <c r="ALZ76" s="9"/>
    </row>
    <row r="77" spans="1:1014" x14ac:dyDescent="0.3">
      <c r="A77" s="17" t="s">
        <v>4</v>
      </c>
      <c r="B77" s="60">
        <v>5110948</v>
      </c>
      <c r="C77" s="38">
        <f t="shared" si="155"/>
        <v>12.475862402457645</v>
      </c>
      <c r="D77" s="60">
        <v>4689659</v>
      </c>
      <c r="E77" s="38">
        <f t="shared" si="156"/>
        <v>11.151909034135931</v>
      </c>
      <c r="F77" s="55">
        <f t="shared" si="157"/>
        <v>9800607</v>
      </c>
      <c r="G77" s="45">
        <f t="shared" si="158"/>
        <v>11.805227544134873</v>
      </c>
      <c r="H77" s="14"/>
      <c r="I77" s="38">
        <f t="shared" si="159"/>
        <v>0</v>
      </c>
      <c r="J77" s="15">
        <v>1</v>
      </c>
      <c r="K77" s="38">
        <f t="shared" si="160"/>
        <v>0.75757575757575757</v>
      </c>
      <c r="L77" s="15"/>
      <c r="M77" s="15">
        <f t="shared" si="161"/>
        <v>1</v>
      </c>
      <c r="N77" s="45">
        <f t="shared" si="162"/>
        <v>0.25773195876288657</v>
      </c>
      <c r="ALU77" s="9"/>
      <c r="ALV77" s="9"/>
      <c r="ALW77" s="9"/>
      <c r="ALX77" s="9"/>
      <c r="ALY77" s="9"/>
      <c r="ALZ77" s="9"/>
    </row>
    <row r="78" spans="1:1014" x14ac:dyDescent="0.3">
      <c r="A78" s="17" t="s">
        <v>5</v>
      </c>
      <c r="B78" s="60">
        <v>5437398</v>
      </c>
      <c r="C78" s="38">
        <f t="shared" si="155"/>
        <v>13.272729300982597</v>
      </c>
      <c r="D78" s="60">
        <v>5209047</v>
      </c>
      <c r="E78" s="38">
        <f t="shared" si="156"/>
        <v>12.387002615443611</v>
      </c>
      <c r="F78" s="55">
        <f t="shared" si="157"/>
        <v>10646445</v>
      </c>
      <c r="G78" s="45">
        <f t="shared" si="158"/>
        <v>12.824073627390325</v>
      </c>
      <c r="H78" s="14"/>
      <c r="I78" s="38">
        <f t="shared" si="159"/>
        <v>0</v>
      </c>
      <c r="J78" s="15"/>
      <c r="K78" s="38">
        <f t="shared" si="160"/>
        <v>0</v>
      </c>
      <c r="L78" s="15"/>
      <c r="M78" s="15">
        <f t="shared" si="161"/>
        <v>0</v>
      </c>
      <c r="N78" s="45">
        <f t="shared" si="162"/>
        <v>0</v>
      </c>
      <c r="ALU78" s="9"/>
      <c r="ALV78" s="9"/>
      <c r="ALW78" s="9"/>
      <c r="ALX78" s="9"/>
      <c r="ALY78" s="9"/>
      <c r="ALZ78" s="9"/>
    </row>
    <row r="79" spans="1:1014" x14ac:dyDescent="0.3">
      <c r="A79" s="17" t="s">
        <v>6</v>
      </c>
      <c r="B79" s="60">
        <v>5251175</v>
      </c>
      <c r="C79" s="38">
        <f t="shared" si="155"/>
        <v>12.818157561224558</v>
      </c>
      <c r="D79" s="60">
        <v>5175082</v>
      </c>
      <c r="E79" s="38">
        <f t="shared" si="156"/>
        <v>12.306234570188204</v>
      </c>
      <c r="F79" s="55">
        <f t="shared" si="157"/>
        <v>10426257</v>
      </c>
      <c r="G79" s="45">
        <f t="shared" si="158"/>
        <v>12.558848275278159</v>
      </c>
      <c r="H79" s="14">
        <v>4</v>
      </c>
      <c r="I79" s="38">
        <f t="shared" si="159"/>
        <v>1.5686274509803921</v>
      </c>
      <c r="J79" s="15">
        <v>1</v>
      </c>
      <c r="K79" s="38">
        <f t="shared" si="160"/>
        <v>0.75757575757575757</v>
      </c>
      <c r="L79" s="15"/>
      <c r="M79" s="15">
        <f t="shared" si="161"/>
        <v>5</v>
      </c>
      <c r="N79" s="45">
        <f t="shared" si="162"/>
        <v>1.2886597938144329</v>
      </c>
      <c r="ALU79" s="9"/>
      <c r="ALV79" s="9"/>
      <c r="ALW79" s="9"/>
      <c r="ALX79" s="9"/>
      <c r="ALY79" s="9"/>
      <c r="ALZ79" s="9"/>
    </row>
    <row r="80" spans="1:1014" x14ac:dyDescent="0.3">
      <c r="A80" s="17" t="s">
        <v>7</v>
      </c>
      <c r="B80" s="60">
        <v>6767896</v>
      </c>
      <c r="C80" s="38">
        <f t="shared" si="155"/>
        <v>16.520484898328743</v>
      </c>
      <c r="D80" s="60">
        <v>6706270</v>
      </c>
      <c r="E80" s="38">
        <f t="shared" si="156"/>
        <v>15.947366961724674</v>
      </c>
      <c r="F80" s="55">
        <f t="shared" si="157"/>
        <v>13474166</v>
      </c>
      <c r="G80" s="45">
        <f t="shared" si="158"/>
        <v>16.230177946880804</v>
      </c>
      <c r="H80" s="14">
        <v>12</v>
      </c>
      <c r="I80" s="38">
        <f t="shared" si="159"/>
        <v>4.7058823529411766</v>
      </c>
      <c r="J80" s="15">
        <v>3</v>
      </c>
      <c r="K80" s="38">
        <f t="shared" si="160"/>
        <v>2.2727272727272729</v>
      </c>
      <c r="L80" s="15"/>
      <c r="M80" s="15">
        <f t="shared" si="161"/>
        <v>15</v>
      </c>
      <c r="N80" s="45">
        <f t="shared" si="162"/>
        <v>3.865979381443299</v>
      </c>
      <c r="ALU80" s="9"/>
      <c r="ALV80" s="9"/>
      <c r="ALW80" s="9"/>
      <c r="ALX80" s="9"/>
      <c r="ALY80" s="9"/>
      <c r="ALZ80" s="9"/>
    </row>
    <row r="81" spans="1:1014" x14ac:dyDescent="0.3">
      <c r="A81" s="17" t="s">
        <v>8</v>
      </c>
      <c r="B81" s="60">
        <v>4987359</v>
      </c>
      <c r="C81" s="38">
        <f t="shared" si="155"/>
        <v>12.174180726483376</v>
      </c>
      <c r="D81" s="60">
        <v>5315052</v>
      </c>
      <c r="E81" s="38">
        <f t="shared" si="156"/>
        <v>12.639080243510723</v>
      </c>
      <c r="F81" s="55">
        <f t="shared" si="157"/>
        <v>10302411</v>
      </c>
      <c r="G81" s="45">
        <f t="shared" si="158"/>
        <v>12.409670758984429</v>
      </c>
      <c r="H81" s="14">
        <v>20</v>
      </c>
      <c r="I81" s="38">
        <f t="shared" si="159"/>
        <v>7.8431372549019605</v>
      </c>
      <c r="J81" s="15">
        <v>6</v>
      </c>
      <c r="K81" s="38">
        <f t="shared" si="160"/>
        <v>4.5454545454545459</v>
      </c>
      <c r="L81" s="25"/>
      <c r="M81" s="15">
        <f t="shared" si="161"/>
        <v>26</v>
      </c>
      <c r="N81" s="45">
        <f t="shared" si="162"/>
        <v>6.7010309278350517</v>
      </c>
      <c r="ALU81" s="9"/>
      <c r="ALV81" s="9"/>
      <c r="ALW81" s="9"/>
      <c r="ALX81" s="9"/>
      <c r="ALY81" s="9"/>
      <c r="ALZ81" s="9"/>
    </row>
    <row r="82" spans="1:1014" x14ac:dyDescent="0.3">
      <c r="A82" s="17" t="s">
        <v>9</v>
      </c>
      <c r="B82" s="60">
        <v>3503497</v>
      </c>
      <c r="C82" s="38">
        <f t="shared" si="155"/>
        <v>8.5520624548367845</v>
      </c>
      <c r="D82" s="60">
        <v>4182432</v>
      </c>
      <c r="E82" s="38">
        <f t="shared" si="156"/>
        <v>9.9457340513370394</v>
      </c>
      <c r="F82" s="55">
        <f t="shared" si="157"/>
        <v>7685929</v>
      </c>
      <c r="G82" s="45">
        <f t="shared" si="158"/>
        <v>9.2580123591390819</v>
      </c>
      <c r="H82" s="14">
        <v>69</v>
      </c>
      <c r="I82" s="38">
        <f t="shared" si="159"/>
        <v>27.058823529411764</v>
      </c>
      <c r="J82" s="15">
        <v>20</v>
      </c>
      <c r="K82" s="38">
        <f t="shared" si="160"/>
        <v>15.151515151515152</v>
      </c>
      <c r="L82" s="15"/>
      <c r="M82" s="15">
        <f t="shared" si="161"/>
        <v>89</v>
      </c>
      <c r="N82" s="45">
        <f t="shared" si="162"/>
        <v>22.938144329896907</v>
      </c>
      <c r="ALU82" s="9"/>
      <c r="ALV82" s="9"/>
      <c r="ALW82" s="9"/>
      <c r="ALX82" s="9"/>
      <c r="ALY82" s="9"/>
      <c r="ALZ82" s="9"/>
    </row>
    <row r="83" spans="1:1014" x14ac:dyDescent="0.3">
      <c r="A83" s="17" t="s">
        <v>10</v>
      </c>
      <c r="B83" s="60">
        <v>1817424</v>
      </c>
      <c r="C83" s="38">
        <f t="shared" si="155"/>
        <v>4.4363456155148091</v>
      </c>
      <c r="D83" s="60">
        <v>2776739</v>
      </c>
      <c r="E83" s="38">
        <f t="shared" si="156"/>
        <v>6.603026091990392</v>
      </c>
      <c r="F83" s="55">
        <f t="shared" si="157"/>
        <v>4594163</v>
      </c>
      <c r="G83" s="45">
        <f t="shared" si="158"/>
        <v>5.5338551571188708</v>
      </c>
      <c r="H83" s="14">
        <v>126</v>
      </c>
      <c r="I83" s="38">
        <f t="shared" si="159"/>
        <v>49.411764705882355</v>
      </c>
      <c r="J83" s="15">
        <v>81</v>
      </c>
      <c r="K83" s="38">
        <f t="shared" si="160"/>
        <v>61.363636363636367</v>
      </c>
      <c r="L83" s="29">
        <v>1</v>
      </c>
      <c r="M83" s="15">
        <f t="shared" si="161"/>
        <v>208</v>
      </c>
      <c r="N83" s="45">
        <f t="shared" si="162"/>
        <v>53.608247422680414</v>
      </c>
      <c r="ALU83" s="9"/>
      <c r="ALV83" s="9"/>
      <c r="ALW83" s="9"/>
      <c r="ALX83" s="9"/>
      <c r="ALY83" s="9"/>
      <c r="ALZ83" s="9"/>
    </row>
    <row r="84" spans="1:1014" x14ac:dyDescent="0.3">
      <c r="A84" s="17" t="s">
        <v>11</v>
      </c>
      <c r="B84" s="60">
        <v>207593</v>
      </c>
      <c r="C84" s="38">
        <f t="shared" si="155"/>
        <v>0.50673607004285515</v>
      </c>
      <c r="D84" s="60">
        <v>587350</v>
      </c>
      <c r="E84" s="38">
        <f t="shared" si="156"/>
        <v>1.3967057671356786</v>
      </c>
      <c r="F84" s="55">
        <f t="shared" si="157"/>
        <v>794943</v>
      </c>
      <c r="G84" s="45">
        <f t="shared" si="158"/>
        <v>0.95754099716652341</v>
      </c>
      <c r="H84" s="14">
        <v>24</v>
      </c>
      <c r="I84" s="38">
        <f t="shared" si="159"/>
        <v>9.4117647058823533</v>
      </c>
      <c r="J84" s="15">
        <v>20</v>
      </c>
      <c r="K84" s="38">
        <f t="shared" si="160"/>
        <v>15.151515151515152</v>
      </c>
      <c r="L84" s="43"/>
      <c r="M84" s="15">
        <f t="shared" si="161"/>
        <v>44</v>
      </c>
      <c r="N84" s="45">
        <f t="shared" si="162"/>
        <v>11.340206185567011</v>
      </c>
      <c r="ALU84" s="9"/>
      <c r="ALV84" s="9"/>
      <c r="ALW84" s="9"/>
      <c r="ALX84" s="9"/>
      <c r="ALY84" s="9"/>
      <c r="ALZ84" s="9"/>
    </row>
    <row r="85" spans="1:1014" x14ac:dyDescent="0.3">
      <c r="A85" s="17"/>
      <c r="B85" s="43"/>
      <c r="C85" s="43"/>
      <c r="D85" s="43"/>
      <c r="E85" s="43"/>
      <c r="F85" s="43"/>
      <c r="G85" s="48"/>
      <c r="H85" s="43"/>
      <c r="I85" s="43"/>
      <c r="J85" s="43"/>
      <c r="K85" s="43"/>
      <c r="L85" s="43"/>
      <c r="M85" s="43"/>
      <c r="N85" s="48"/>
      <c r="ALU85" s="9"/>
      <c r="ALV85" s="9"/>
      <c r="ALW85" s="9"/>
      <c r="ALX85" s="9"/>
      <c r="ALY85" s="9"/>
      <c r="ALZ85" s="9"/>
    </row>
    <row r="86" spans="1:1014" x14ac:dyDescent="0.3">
      <c r="A86" s="49" t="s">
        <v>62</v>
      </c>
      <c r="B86" s="59">
        <f t="shared" ref="B86:F86" si="163">SUM(B75:B84)</f>
        <v>40966691</v>
      </c>
      <c r="C86" s="40">
        <f t="shared" si="163"/>
        <v>100</v>
      </c>
      <c r="D86" s="56">
        <f t="shared" si="163"/>
        <v>42052522</v>
      </c>
      <c r="E86" s="40">
        <f t="shared" si="163"/>
        <v>100</v>
      </c>
      <c r="F86" s="56">
        <f t="shared" si="163"/>
        <v>83019213</v>
      </c>
      <c r="G86" s="47">
        <f>SUM(G75:G84)</f>
        <v>100</v>
      </c>
      <c r="H86" s="51">
        <f t="shared" ref="H86:N86" si="164">SUM(H75:H84)</f>
        <v>255</v>
      </c>
      <c r="I86" s="40">
        <f t="shared" si="164"/>
        <v>100</v>
      </c>
      <c r="J86" s="25">
        <f t="shared" si="164"/>
        <v>132</v>
      </c>
      <c r="K86" s="40">
        <f t="shared" si="164"/>
        <v>100</v>
      </c>
      <c r="L86" s="25">
        <f t="shared" si="164"/>
        <v>1</v>
      </c>
      <c r="M86" s="25">
        <f t="shared" si="164"/>
        <v>388</v>
      </c>
      <c r="N86" s="47">
        <f t="shared" si="164"/>
        <v>100</v>
      </c>
      <c r="ALU86" s="9"/>
      <c r="ALV86" s="9"/>
      <c r="ALW86" s="9"/>
      <c r="ALX86" s="9"/>
      <c r="ALY86" s="9"/>
      <c r="ALZ86" s="9"/>
    </row>
    <row r="87" spans="1:1014" x14ac:dyDescent="0.3">
      <c r="A87" s="50"/>
      <c r="B87" s="14"/>
      <c r="C87" s="28"/>
      <c r="D87" s="28"/>
      <c r="E87" s="28"/>
      <c r="F87" s="28"/>
      <c r="G87" s="30"/>
      <c r="H87" s="14"/>
      <c r="I87" s="28"/>
      <c r="J87" s="28"/>
      <c r="K87" s="28"/>
      <c r="L87" s="28"/>
      <c r="M87" s="28"/>
      <c r="N87" s="30"/>
      <c r="ALU87" s="9"/>
      <c r="ALV87" s="9"/>
      <c r="ALW87" s="9"/>
      <c r="ALX87" s="9"/>
      <c r="ALY87" s="9"/>
      <c r="ALZ87" s="9"/>
    </row>
    <row r="88" spans="1:1014" x14ac:dyDescent="0.3">
      <c r="A88" s="17" t="s">
        <v>16</v>
      </c>
      <c r="B88" s="15"/>
      <c r="C88" s="28"/>
      <c r="D88" s="28"/>
      <c r="E88" s="28"/>
      <c r="F88" s="15"/>
      <c r="G88" s="30"/>
      <c r="H88" s="15">
        <v>1</v>
      </c>
      <c r="I88" s="28"/>
      <c r="J88" s="28"/>
      <c r="K88" s="28"/>
      <c r="L88" s="28"/>
      <c r="M88" s="15">
        <f>SUM(H88+J88+L88)</f>
        <v>1</v>
      </c>
      <c r="N88" s="30"/>
      <c r="ALU88" s="9"/>
      <c r="ALV88" s="9"/>
      <c r="ALW88" s="9"/>
      <c r="ALX88" s="9"/>
      <c r="ALY88" s="9"/>
      <c r="ALZ88" s="9"/>
    </row>
    <row r="89" spans="1:1014" x14ac:dyDescent="0.3">
      <c r="A89" s="36" t="s">
        <v>12</v>
      </c>
      <c r="B89" s="57">
        <f>B86+B88</f>
        <v>40966691</v>
      </c>
      <c r="C89" s="34"/>
      <c r="D89" s="58">
        <f>D86+D88</f>
        <v>42052522</v>
      </c>
      <c r="E89" s="34"/>
      <c r="F89" s="58">
        <f>F86+F88</f>
        <v>83019213</v>
      </c>
      <c r="G89" s="35"/>
      <c r="H89" s="33">
        <f>H86+H88</f>
        <v>256</v>
      </c>
      <c r="I89" s="34"/>
      <c r="J89" s="34">
        <f>J86+J88</f>
        <v>132</v>
      </c>
      <c r="K89" s="34"/>
      <c r="L89" s="34">
        <f>L86+L88</f>
        <v>1</v>
      </c>
      <c r="M89" s="34">
        <f>M86+M88</f>
        <v>389</v>
      </c>
      <c r="N89" s="35"/>
      <c r="ALU89" s="9"/>
      <c r="ALV89" s="9"/>
      <c r="ALW89" s="9"/>
      <c r="ALX89" s="9"/>
      <c r="ALY89" s="9"/>
      <c r="ALZ89" s="9"/>
    </row>
    <row r="90" spans="1:1014" x14ac:dyDescent="0.3">
      <c r="A90" s="43"/>
      <c r="B90" s="80"/>
      <c r="C90" s="43"/>
      <c r="D90" s="80"/>
      <c r="E90" s="43"/>
      <c r="F90" s="80"/>
    </row>
    <row r="91" spans="1:1014" x14ac:dyDescent="0.3">
      <c r="A91" s="43"/>
      <c r="B91" s="80"/>
      <c r="C91" s="43"/>
      <c r="D91" s="80"/>
      <c r="E91" s="43"/>
      <c r="F91" s="80"/>
      <c r="L91" s="21"/>
    </row>
    <row r="92" spans="1:1014" x14ac:dyDescent="0.3">
      <c r="A92" s="19" t="s">
        <v>13</v>
      </c>
      <c r="B92" s="10"/>
      <c r="L92" s="21"/>
    </row>
    <row r="93" spans="1:1014" x14ac:dyDescent="0.3">
      <c r="A93" s="78" t="s">
        <v>72</v>
      </c>
      <c r="B93" s="79" t="s">
        <v>73</v>
      </c>
    </row>
    <row r="94" spans="1:1014" x14ac:dyDescent="0.3">
      <c r="A94" s="78"/>
      <c r="B94" s="9" t="s">
        <v>23</v>
      </c>
    </row>
    <row r="95" spans="1:1014" x14ac:dyDescent="0.3">
      <c r="A95" s="9" t="s">
        <v>18</v>
      </c>
      <c r="B95" s="9" t="s">
        <v>21</v>
      </c>
    </row>
    <row r="96" spans="1:1014" x14ac:dyDescent="0.3">
      <c r="B96" s="9" t="s">
        <v>20</v>
      </c>
    </row>
    <row r="97" spans="1:2" x14ac:dyDescent="0.3">
      <c r="A97" s="9" t="s">
        <v>19</v>
      </c>
      <c r="B97" s="21" t="s">
        <v>17</v>
      </c>
    </row>
  </sheetData>
  <hyperlinks>
    <hyperlink ref="B97" r:id="rId1"/>
    <hyperlink ref="C69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2020-04-21T19:07:06Z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