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705"/>
  <workbookPr codeName="ThisWorkbook" autoCompressPictures="0"/>
  <bookViews>
    <workbookView xWindow="0" yWindow="0" windowWidth="15840" windowHeight="16060" tabRatio="475" activeTab="1"/>
  </bookViews>
  <sheets>
    <sheet name="Metadata" sheetId="1" r:id="rId1"/>
    <sheet name="Daily Report RKI_Data" sheetId="2" r:id="rId2"/>
    <sheet name="DailyTotal" sheetId="3" r:id="rId3"/>
  </sheets>
  <definedNames>
    <definedName name="_xlnm._FilterDatabase" localSheetId="2" hidden="1">DailyTotal!$A$5:$G$5</definedName>
  </definedNames>
  <calcPr calcId="140001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M9" i="2" l="1"/>
  <c r="M10" i="2"/>
  <c r="M11" i="2"/>
  <c r="M12" i="2"/>
  <c r="M13" i="2"/>
  <c r="M14" i="2"/>
  <c r="M15" i="2"/>
  <c r="M16" i="2"/>
  <c r="M17" i="2"/>
  <c r="M18" i="2"/>
  <c r="M19" i="2"/>
  <c r="M21" i="2"/>
  <c r="M23" i="2"/>
  <c r="M24" i="2"/>
  <c r="L21" i="2"/>
  <c r="L24" i="2"/>
  <c r="J21" i="2"/>
  <c r="J24" i="2"/>
  <c r="H21" i="2"/>
  <c r="H24" i="2"/>
  <c r="K9" i="2"/>
  <c r="K10" i="2"/>
  <c r="K11" i="2"/>
  <c r="K12" i="2"/>
  <c r="K13" i="2"/>
  <c r="K14" i="2"/>
  <c r="K15" i="2"/>
  <c r="K16" i="2"/>
  <c r="K17" i="2"/>
  <c r="K18" i="2"/>
  <c r="K19" i="2"/>
  <c r="K21" i="2"/>
  <c r="I9" i="2"/>
  <c r="I10" i="2"/>
  <c r="I11" i="2"/>
  <c r="I12" i="2"/>
  <c r="I13" i="2"/>
  <c r="I14" i="2"/>
  <c r="I15" i="2"/>
  <c r="I16" i="2"/>
  <c r="I17" i="2"/>
  <c r="I18" i="2"/>
  <c r="I19" i="2"/>
  <c r="I21" i="2"/>
  <c r="S9" i="2"/>
  <c r="S10" i="2"/>
  <c r="S11" i="2"/>
  <c r="S12" i="2"/>
  <c r="S13" i="2"/>
  <c r="S14" i="2"/>
  <c r="S15" i="2"/>
  <c r="S16" i="2"/>
  <c r="S17" i="2"/>
  <c r="S18" i="2"/>
  <c r="S19" i="2"/>
  <c r="S21" i="2"/>
  <c r="S23" i="2"/>
  <c r="S24" i="2"/>
  <c r="R21" i="2"/>
  <c r="R24" i="2"/>
  <c r="P21" i="2"/>
  <c r="P24" i="2"/>
  <c r="N21" i="2"/>
  <c r="N24" i="2"/>
  <c r="Q9" i="2"/>
  <c r="Q10" i="2"/>
  <c r="Q11" i="2"/>
  <c r="Q12" i="2"/>
  <c r="Q13" i="2"/>
  <c r="Q14" i="2"/>
  <c r="Q15" i="2"/>
  <c r="Q16" i="2"/>
  <c r="Q17" i="2"/>
  <c r="Q18" i="2"/>
  <c r="Q19" i="2"/>
  <c r="Q21" i="2"/>
  <c r="O9" i="2"/>
  <c r="O10" i="2"/>
  <c r="O11" i="2"/>
  <c r="O12" i="2"/>
  <c r="O13" i="2"/>
  <c r="O14" i="2"/>
  <c r="O15" i="2"/>
  <c r="O16" i="2"/>
  <c r="O17" i="2"/>
  <c r="O18" i="2"/>
  <c r="O19" i="2"/>
  <c r="O21" i="2"/>
  <c r="Y9" i="2"/>
  <c r="Y10" i="2"/>
  <c r="Y11" i="2"/>
  <c r="Y12" i="2"/>
  <c r="Y13" i="2"/>
  <c r="Y14" i="2"/>
  <c r="Y15" i="2"/>
  <c r="Y16" i="2"/>
  <c r="Y17" i="2"/>
  <c r="Y18" i="2"/>
  <c r="Y19" i="2"/>
  <c r="Y21" i="2"/>
  <c r="Y23" i="2"/>
  <c r="Y24" i="2"/>
  <c r="X21" i="2"/>
  <c r="X24" i="2"/>
  <c r="V21" i="2"/>
  <c r="V24" i="2"/>
  <c r="T21" i="2"/>
  <c r="T24" i="2"/>
  <c r="W9" i="2"/>
  <c r="W10" i="2"/>
  <c r="W11" i="2"/>
  <c r="W12" i="2"/>
  <c r="W13" i="2"/>
  <c r="W14" i="2"/>
  <c r="W15" i="2"/>
  <c r="W16" i="2"/>
  <c r="W17" i="2"/>
  <c r="W18" i="2"/>
  <c r="W19" i="2"/>
  <c r="W21" i="2"/>
  <c r="U9" i="2"/>
  <c r="U10" i="2"/>
  <c r="U11" i="2"/>
  <c r="U12" i="2"/>
  <c r="U13" i="2"/>
  <c r="U14" i="2"/>
  <c r="U15" i="2"/>
  <c r="U16" i="2"/>
  <c r="U17" i="2"/>
  <c r="U18" i="2"/>
  <c r="U19" i="2"/>
  <c r="U21" i="2"/>
  <c r="AE14" i="2"/>
  <c r="AE15" i="2"/>
  <c r="AE16" i="2"/>
  <c r="AE17" i="2"/>
  <c r="AE18" i="2"/>
  <c r="AE19" i="2"/>
  <c r="AE9" i="2"/>
  <c r="AE10" i="2"/>
  <c r="AE11" i="2"/>
  <c r="AE12" i="2"/>
  <c r="AE13" i="2"/>
  <c r="AE21" i="2"/>
  <c r="AE23" i="2"/>
  <c r="AE24" i="2"/>
  <c r="AD21" i="2"/>
  <c r="AD24" i="2"/>
  <c r="AB21" i="2"/>
  <c r="AB24" i="2"/>
  <c r="Z21" i="2"/>
  <c r="Z24" i="2"/>
  <c r="AK9" i="2"/>
  <c r="AK10" i="2"/>
  <c r="AK11" i="2"/>
  <c r="AK12" i="2"/>
  <c r="AK13" i="2"/>
  <c r="AK14" i="2"/>
  <c r="AK15" i="2"/>
  <c r="AK16" i="2"/>
  <c r="AK17" i="2"/>
  <c r="AK18" i="2"/>
  <c r="AK19" i="2"/>
  <c r="AK21" i="2"/>
  <c r="AK23" i="2"/>
  <c r="AK24" i="2"/>
  <c r="AJ21" i="2"/>
  <c r="AJ24" i="2"/>
  <c r="AH21" i="2"/>
  <c r="AH24" i="2"/>
  <c r="AF21" i="2"/>
  <c r="AF24" i="2"/>
  <c r="AC9" i="2"/>
  <c r="AC10" i="2"/>
  <c r="AC11" i="2"/>
  <c r="AC12" i="2"/>
  <c r="AC13" i="2"/>
  <c r="AC14" i="2"/>
  <c r="AC15" i="2"/>
  <c r="AC16" i="2"/>
  <c r="AC17" i="2"/>
  <c r="AC18" i="2"/>
  <c r="AC19" i="2"/>
  <c r="AC21" i="2"/>
  <c r="AA9" i="2"/>
  <c r="AA10" i="2"/>
  <c r="AA11" i="2"/>
  <c r="AA12" i="2"/>
  <c r="AA13" i="2"/>
  <c r="AA14" i="2"/>
  <c r="AA15" i="2"/>
  <c r="AA16" i="2"/>
  <c r="AA17" i="2"/>
  <c r="AA18" i="2"/>
  <c r="AA19" i="2"/>
  <c r="AA21" i="2"/>
  <c r="AI9" i="2"/>
  <c r="AI10" i="2"/>
  <c r="AI11" i="2"/>
  <c r="AI12" i="2"/>
  <c r="AI13" i="2"/>
  <c r="AI14" i="2"/>
  <c r="AI15" i="2"/>
  <c r="AI16" i="2"/>
  <c r="AI17" i="2"/>
  <c r="AI18" i="2"/>
  <c r="AI19" i="2"/>
  <c r="AI21" i="2"/>
  <c r="AG9" i="2"/>
  <c r="AG10" i="2"/>
  <c r="AG11" i="2"/>
  <c r="AG12" i="2"/>
  <c r="AG13" i="2"/>
  <c r="AG14" i="2"/>
  <c r="AG15" i="2"/>
  <c r="AG16" i="2"/>
  <c r="AG17" i="2"/>
  <c r="AG18" i="2"/>
  <c r="AG19" i="2"/>
  <c r="AG21" i="2"/>
  <c r="AQ9" i="2"/>
  <c r="AQ10" i="2"/>
  <c r="AQ11" i="2"/>
  <c r="AQ12" i="2"/>
  <c r="AQ13" i="2"/>
  <c r="AQ14" i="2"/>
  <c r="AQ15" i="2"/>
  <c r="AQ16" i="2"/>
  <c r="AQ17" i="2"/>
  <c r="AQ18" i="2"/>
  <c r="AQ19" i="2"/>
  <c r="AQ21" i="2"/>
  <c r="AQ23" i="2"/>
  <c r="AQ24" i="2"/>
  <c r="AP21" i="2"/>
  <c r="AP24" i="2"/>
  <c r="AN21" i="2"/>
  <c r="AN24" i="2"/>
  <c r="AL21" i="2"/>
  <c r="AL24" i="2"/>
  <c r="AO9" i="2"/>
  <c r="AO10" i="2"/>
  <c r="AO11" i="2"/>
  <c r="AO12" i="2"/>
  <c r="AO13" i="2"/>
  <c r="AO14" i="2"/>
  <c r="AO15" i="2"/>
  <c r="AO16" i="2"/>
  <c r="AO17" i="2"/>
  <c r="AO18" i="2"/>
  <c r="AO19" i="2"/>
  <c r="AO21" i="2"/>
  <c r="AM9" i="2"/>
  <c r="AM10" i="2"/>
  <c r="AM11" i="2"/>
  <c r="AM12" i="2"/>
  <c r="AM13" i="2"/>
  <c r="AM14" i="2"/>
  <c r="AM15" i="2"/>
  <c r="AM16" i="2"/>
  <c r="AM17" i="2"/>
  <c r="AM18" i="2"/>
  <c r="AM19" i="2"/>
  <c r="AM21" i="2"/>
  <c r="AW9" i="2"/>
  <c r="AW10" i="2"/>
  <c r="AW11" i="2"/>
  <c r="AW12" i="2"/>
  <c r="AW13" i="2"/>
  <c r="AW14" i="2"/>
  <c r="AW15" i="2"/>
  <c r="AW16" i="2"/>
  <c r="AW17" i="2"/>
  <c r="AW18" i="2"/>
  <c r="AW19" i="2"/>
  <c r="AW21" i="2"/>
  <c r="AW23" i="2"/>
  <c r="AW24" i="2"/>
  <c r="BC9" i="2"/>
  <c r="BC10" i="2"/>
  <c r="BC11" i="2"/>
  <c r="BC12" i="2"/>
  <c r="BC13" i="2"/>
  <c r="BC14" i="2"/>
  <c r="BC15" i="2"/>
  <c r="BC16" i="2"/>
  <c r="BC17" i="2"/>
  <c r="BC18" i="2"/>
  <c r="BC19" i="2"/>
  <c r="BC21" i="2"/>
  <c r="BC23" i="2"/>
  <c r="BC24" i="2"/>
  <c r="AV21" i="2"/>
  <c r="AV24" i="2"/>
  <c r="AT21" i="2"/>
  <c r="AT24" i="2"/>
  <c r="AR21" i="2"/>
  <c r="AR24" i="2"/>
  <c r="AU9" i="2"/>
  <c r="AU10" i="2"/>
  <c r="AU11" i="2"/>
  <c r="AU12" i="2"/>
  <c r="AU13" i="2"/>
  <c r="AU14" i="2"/>
  <c r="AU15" i="2"/>
  <c r="AU16" i="2"/>
  <c r="AU17" i="2"/>
  <c r="AU18" i="2"/>
  <c r="AU19" i="2"/>
  <c r="AU21" i="2"/>
  <c r="AS9" i="2"/>
  <c r="AS10" i="2"/>
  <c r="AS11" i="2"/>
  <c r="AS12" i="2"/>
  <c r="AS13" i="2"/>
  <c r="AS14" i="2"/>
  <c r="AS15" i="2"/>
  <c r="AS16" i="2"/>
  <c r="AS17" i="2"/>
  <c r="AS18" i="2"/>
  <c r="AS19" i="2"/>
  <c r="AS21" i="2"/>
  <c r="BB21" i="2"/>
  <c r="BB24" i="2"/>
  <c r="AZ21" i="2"/>
  <c r="AZ24" i="2"/>
  <c r="AX21" i="2"/>
  <c r="AX24" i="2"/>
  <c r="BA9" i="2"/>
  <c r="BA10" i="2"/>
  <c r="BA11" i="2"/>
  <c r="BA12" i="2"/>
  <c r="BA13" i="2"/>
  <c r="BA14" i="2"/>
  <c r="BA15" i="2"/>
  <c r="BA16" i="2"/>
  <c r="BA17" i="2"/>
  <c r="BA18" i="2"/>
  <c r="BA19" i="2"/>
  <c r="BA21" i="2"/>
  <c r="AY9" i="2"/>
  <c r="AY10" i="2"/>
  <c r="AY11" i="2"/>
  <c r="AY12" i="2"/>
  <c r="AY13" i="2"/>
  <c r="AY14" i="2"/>
  <c r="AY15" i="2"/>
  <c r="AY16" i="2"/>
  <c r="AY17" i="2"/>
  <c r="AY18" i="2"/>
  <c r="AY19" i="2"/>
  <c r="AY21" i="2"/>
  <c r="BI9" i="2"/>
  <c r="BI10" i="2"/>
  <c r="BI11" i="2"/>
  <c r="BI12" i="2"/>
  <c r="BI13" i="2"/>
  <c r="BI14" i="2"/>
  <c r="BI15" i="2"/>
  <c r="BI16" i="2"/>
  <c r="BI17" i="2"/>
  <c r="BI18" i="2"/>
  <c r="BI19" i="2"/>
  <c r="BI21" i="2"/>
  <c r="BI23" i="2"/>
  <c r="BI24" i="2"/>
  <c r="BH21" i="2"/>
  <c r="BH24" i="2"/>
  <c r="BF21" i="2"/>
  <c r="BF24" i="2"/>
  <c r="BD21" i="2"/>
  <c r="BD24" i="2"/>
  <c r="BG9" i="2"/>
  <c r="BG10" i="2"/>
  <c r="BG11" i="2"/>
  <c r="BG12" i="2"/>
  <c r="BG13" i="2"/>
  <c r="BG14" i="2"/>
  <c r="BG15" i="2"/>
  <c r="BG16" i="2"/>
  <c r="BG17" i="2"/>
  <c r="BG18" i="2"/>
  <c r="BG19" i="2"/>
  <c r="BG21" i="2"/>
  <c r="BE9" i="2"/>
  <c r="BE10" i="2"/>
  <c r="BE11" i="2"/>
  <c r="BE12" i="2"/>
  <c r="BE13" i="2"/>
  <c r="BE14" i="2"/>
  <c r="BE15" i="2"/>
  <c r="BE16" i="2"/>
  <c r="BE17" i="2"/>
  <c r="BE18" i="2"/>
  <c r="BE19" i="2"/>
  <c r="BE21" i="2"/>
  <c r="BO9" i="2"/>
  <c r="BO10" i="2"/>
  <c r="BO11" i="2"/>
  <c r="BO12" i="2"/>
  <c r="BO13" i="2"/>
  <c r="BO14" i="2"/>
  <c r="BO15" i="2"/>
  <c r="BO16" i="2"/>
  <c r="BO17" i="2"/>
  <c r="BO18" i="2"/>
  <c r="BO19" i="2"/>
  <c r="BO21" i="2"/>
  <c r="BO23" i="2"/>
  <c r="BO24" i="2"/>
  <c r="BN21" i="2"/>
  <c r="BN24" i="2"/>
  <c r="BL21" i="2"/>
  <c r="BL24" i="2"/>
  <c r="BJ21" i="2"/>
  <c r="BJ24" i="2"/>
  <c r="BM9" i="2"/>
  <c r="BM10" i="2"/>
  <c r="BM11" i="2"/>
  <c r="BM12" i="2"/>
  <c r="BM13" i="2"/>
  <c r="BM14" i="2"/>
  <c r="BM15" i="2"/>
  <c r="BM16" i="2"/>
  <c r="BM17" i="2"/>
  <c r="BM18" i="2"/>
  <c r="BM19" i="2"/>
  <c r="BM21" i="2"/>
  <c r="BK9" i="2"/>
  <c r="BK10" i="2"/>
  <c r="BK11" i="2"/>
  <c r="BK12" i="2"/>
  <c r="BK13" i="2"/>
  <c r="BK14" i="2"/>
  <c r="BK15" i="2"/>
  <c r="BK16" i="2"/>
  <c r="BK17" i="2"/>
  <c r="BK18" i="2"/>
  <c r="BK19" i="2"/>
  <c r="BK21" i="2"/>
  <c r="BU9" i="2"/>
  <c r="BU10" i="2"/>
  <c r="BU11" i="2"/>
  <c r="BU12" i="2"/>
  <c r="BU13" i="2"/>
  <c r="BU14" i="2"/>
  <c r="BU15" i="2"/>
  <c r="BU16" i="2"/>
  <c r="BU17" i="2"/>
  <c r="BU18" i="2"/>
  <c r="BU19" i="2"/>
  <c r="BU21" i="2"/>
  <c r="BU23" i="2"/>
  <c r="BU24" i="2"/>
  <c r="BT21" i="2"/>
  <c r="BT24" i="2"/>
  <c r="BR21" i="2"/>
  <c r="BR24" i="2"/>
  <c r="BP21" i="2"/>
  <c r="BP24" i="2"/>
  <c r="BS9" i="2"/>
  <c r="BS10" i="2"/>
  <c r="BS11" i="2"/>
  <c r="BS12" i="2"/>
  <c r="BS13" i="2"/>
  <c r="BS14" i="2"/>
  <c r="BS15" i="2"/>
  <c r="BS16" i="2"/>
  <c r="BS17" i="2"/>
  <c r="BS18" i="2"/>
  <c r="BS19" i="2"/>
  <c r="BS21" i="2"/>
  <c r="BQ9" i="2"/>
  <c r="BQ10" i="2"/>
  <c r="BQ11" i="2"/>
  <c r="BQ12" i="2"/>
  <c r="BQ13" i="2"/>
  <c r="BQ14" i="2"/>
  <c r="BQ15" i="2"/>
  <c r="BQ16" i="2"/>
  <c r="BQ17" i="2"/>
  <c r="BQ18" i="2"/>
  <c r="BQ19" i="2"/>
  <c r="BQ21" i="2"/>
  <c r="CA9" i="2"/>
  <c r="CA10" i="2"/>
  <c r="CA11" i="2"/>
  <c r="CA12" i="2"/>
  <c r="CA13" i="2"/>
  <c r="CA14" i="2"/>
  <c r="CA15" i="2"/>
  <c r="CA16" i="2"/>
  <c r="CA17" i="2"/>
  <c r="CA18" i="2"/>
  <c r="CA19" i="2"/>
  <c r="CA21" i="2"/>
  <c r="CA23" i="2"/>
  <c r="CA24" i="2"/>
  <c r="BZ21" i="2"/>
  <c r="BZ24" i="2"/>
  <c r="BX21" i="2"/>
  <c r="BX24" i="2"/>
  <c r="BV21" i="2"/>
  <c r="BV24" i="2"/>
  <c r="BY9" i="2"/>
  <c r="BY10" i="2"/>
  <c r="BY11" i="2"/>
  <c r="BY12" i="2"/>
  <c r="BY13" i="2"/>
  <c r="BY14" i="2"/>
  <c r="BY15" i="2"/>
  <c r="BY16" i="2"/>
  <c r="BY17" i="2"/>
  <c r="BY18" i="2"/>
  <c r="BY19" i="2"/>
  <c r="BY21" i="2"/>
  <c r="BW9" i="2"/>
  <c r="BW10" i="2"/>
  <c r="BW11" i="2"/>
  <c r="BW12" i="2"/>
  <c r="BW13" i="2"/>
  <c r="BW14" i="2"/>
  <c r="BW15" i="2"/>
  <c r="BW16" i="2"/>
  <c r="BW17" i="2"/>
  <c r="BW18" i="2"/>
  <c r="BW19" i="2"/>
  <c r="BW21" i="2"/>
  <c r="CG9" i="2"/>
  <c r="CG10" i="2"/>
  <c r="CG11" i="2"/>
  <c r="CG12" i="2"/>
  <c r="CG13" i="2"/>
  <c r="CG14" i="2"/>
  <c r="CG15" i="2"/>
  <c r="CG16" i="2"/>
  <c r="CG17" i="2"/>
  <c r="CG18" i="2"/>
  <c r="CG19" i="2"/>
  <c r="CG21" i="2"/>
  <c r="CG23" i="2"/>
  <c r="CG24" i="2"/>
  <c r="CF21" i="2"/>
  <c r="CF24" i="2"/>
  <c r="CD21" i="2"/>
  <c r="CD24" i="2"/>
  <c r="CB21" i="2"/>
  <c r="CB24" i="2"/>
  <c r="CE9" i="2"/>
  <c r="CE10" i="2"/>
  <c r="CE11" i="2"/>
  <c r="CE12" i="2"/>
  <c r="CE13" i="2"/>
  <c r="CE14" i="2"/>
  <c r="CE15" i="2"/>
  <c r="CE16" i="2"/>
  <c r="CE17" i="2"/>
  <c r="CE18" i="2"/>
  <c r="CE19" i="2"/>
  <c r="CE21" i="2"/>
  <c r="CC9" i="2"/>
  <c r="CC10" i="2"/>
  <c r="CC11" i="2"/>
  <c r="CC12" i="2"/>
  <c r="CC13" i="2"/>
  <c r="CC14" i="2"/>
  <c r="CC15" i="2"/>
  <c r="CC16" i="2"/>
  <c r="CC17" i="2"/>
  <c r="CC18" i="2"/>
  <c r="CC19" i="2"/>
  <c r="CC21" i="2"/>
  <c r="CM9" i="2"/>
  <c r="CM10" i="2"/>
  <c r="CM11" i="2"/>
  <c r="CM12" i="2"/>
  <c r="CM13" i="2"/>
  <c r="CM14" i="2"/>
  <c r="CM15" i="2"/>
  <c r="CM16" i="2"/>
  <c r="CM17" i="2"/>
  <c r="CM18" i="2"/>
  <c r="CM19" i="2"/>
  <c r="CM23" i="2"/>
  <c r="CL21" i="2"/>
  <c r="CL24" i="2"/>
  <c r="CJ21" i="2"/>
  <c r="CJ24" i="2"/>
  <c r="CH21" i="2"/>
  <c r="CH24" i="2"/>
  <c r="CK9" i="2"/>
  <c r="CK10" i="2"/>
  <c r="CK11" i="2"/>
  <c r="CK12" i="2"/>
  <c r="CK13" i="2"/>
  <c r="CK14" i="2"/>
  <c r="CK15" i="2"/>
  <c r="CK16" i="2"/>
  <c r="CK17" i="2"/>
  <c r="CK18" i="2"/>
  <c r="CK19" i="2"/>
  <c r="CI9" i="2"/>
  <c r="CI10" i="2"/>
  <c r="CI11" i="2"/>
  <c r="CI12" i="2"/>
  <c r="CI13" i="2"/>
  <c r="CI14" i="2"/>
  <c r="CI15" i="2"/>
  <c r="CI16" i="2"/>
  <c r="CI17" i="2"/>
  <c r="CI18" i="2"/>
  <c r="CI19" i="2"/>
  <c r="CR21" i="2"/>
  <c r="CS9" i="2"/>
  <c r="CS10" i="2"/>
  <c r="CS11" i="2"/>
  <c r="CS12" i="2"/>
  <c r="CS13" i="2"/>
  <c r="CS14" i="2"/>
  <c r="CS15" i="2"/>
  <c r="CS16" i="2"/>
  <c r="CS17" i="2"/>
  <c r="CS18" i="2"/>
  <c r="CS19" i="2"/>
  <c r="CS23" i="2"/>
  <c r="CR24" i="2"/>
  <c r="CP21" i="2"/>
  <c r="CP24" i="2"/>
  <c r="CN21" i="2"/>
  <c r="CN24" i="2"/>
  <c r="CQ9" i="2"/>
  <c r="CQ10" i="2"/>
  <c r="CQ11" i="2"/>
  <c r="CQ12" i="2"/>
  <c r="CQ13" i="2"/>
  <c r="CQ14" i="2"/>
  <c r="CQ15" i="2"/>
  <c r="CQ16" i="2"/>
  <c r="CQ17" i="2"/>
  <c r="CQ18" i="2"/>
  <c r="CQ19" i="2"/>
  <c r="CO9" i="2"/>
  <c r="CO10" i="2"/>
  <c r="CO11" i="2"/>
  <c r="CO12" i="2"/>
  <c r="CO13" i="2"/>
  <c r="CO14" i="2"/>
  <c r="CO15" i="2"/>
  <c r="CO16" i="2"/>
  <c r="CO17" i="2"/>
  <c r="CO18" i="2"/>
  <c r="CO19" i="2"/>
  <c r="CY9" i="2"/>
  <c r="CY10" i="2"/>
  <c r="CY11" i="2"/>
  <c r="CY12" i="2"/>
  <c r="CY13" i="2"/>
  <c r="CY14" i="2"/>
  <c r="CY15" i="2"/>
  <c r="CY16" i="2"/>
  <c r="CY17" i="2"/>
  <c r="CY18" i="2"/>
  <c r="CY19" i="2"/>
  <c r="CY23" i="2"/>
  <c r="CX21" i="2"/>
  <c r="CX24" i="2"/>
  <c r="CV21" i="2"/>
  <c r="CV24" i="2"/>
  <c r="CT21" i="2"/>
  <c r="CT24" i="2"/>
  <c r="CW9" i="2"/>
  <c r="CW10" i="2"/>
  <c r="CW11" i="2"/>
  <c r="CW12" i="2"/>
  <c r="CW13" i="2"/>
  <c r="CW14" i="2"/>
  <c r="CW15" i="2"/>
  <c r="CW16" i="2"/>
  <c r="CW17" i="2"/>
  <c r="CW18" i="2"/>
  <c r="CW19" i="2"/>
  <c r="CU9" i="2"/>
  <c r="CU10" i="2"/>
  <c r="CU11" i="2"/>
  <c r="CU12" i="2"/>
  <c r="CU13" i="2"/>
  <c r="CU14" i="2"/>
  <c r="CU15" i="2"/>
  <c r="CU16" i="2"/>
  <c r="CU17" i="2"/>
  <c r="CU18" i="2"/>
  <c r="CU19" i="2"/>
  <c r="DE9" i="2"/>
  <c r="DE12" i="2"/>
  <c r="DE10" i="2"/>
  <c r="DE11" i="2"/>
  <c r="DE13" i="2"/>
  <c r="DE14" i="2"/>
  <c r="DE15" i="2"/>
  <c r="DE16" i="2"/>
  <c r="DE17" i="2"/>
  <c r="DE18" i="2"/>
  <c r="DE19" i="2"/>
  <c r="DE23" i="2"/>
  <c r="DD21" i="2"/>
  <c r="DD24" i="2"/>
  <c r="DB21" i="2"/>
  <c r="DB24" i="2"/>
  <c r="CZ21" i="2"/>
  <c r="DA10" i="2"/>
  <c r="DC9" i="2"/>
  <c r="DC11" i="2"/>
  <c r="DC13" i="2"/>
  <c r="DC15" i="2"/>
  <c r="DC17" i="2"/>
  <c r="DC19" i="2"/>
  <c r="DA9" i="2"/>
  <c r="DA11" i="2"/>
  <c r="DA13" i="2"/>
  <c r="DA15" i="2"/>
  <c r="DA17" i="2"/>
  <c r="DA19" i="2"/>
  <c r="DJ21" i="2"/>
  <c r="DJ24" i="2"/>
  <c r="DK9" i="2"/>
  <c r="DK10" i="2"/>
  <c r="DK11" i="2"/>
  <c r="DK12" i="2"/>
  <c r="DK13" i="2"/>
  <c r="DK14" i="2"/>
  <c r="DK15" i="2"/>
  <c r="DK16" i="2"/>
  <c r="DK17" i="2"/>
  <c r="DK18" i="2"/>
  <c r="DK19" i="2"/>
  <c r="DK21" i="2"/>
  <c r="DK23" i="2"/>
  <c r="DK24" i="2"/>
  <c r="DH21" i="2"/>
  <c r="DH24" i="2"/>
  <c r="DF21" i="2"/>
  <c r="DG10" i="2"/>
  <c r="DI9" i="2"/>
  <c r="DI11" i="2"/>
  <c r="DI13" i="2"/>
  <c r="DI15" i="2"/>
  <c r="DI17" i="2"/>
  <c r="DI19" i="2"/>
  <c r="DG9" i="2"/>
  <c r="DG11" i="2"/>
  <c r="DG13" i="2"/>
  <c r="DG15" i="2"/>
  <c r="DG17" i="2"/>
  <c r="DG19" i="2"/>
  <c r="DP21" i="2"/>
  <c r="DP24" i="2"/>
  <c r="DQ9" i="2"/>
  <c r="DQ10" i="2"/>
  <c r="DQ11" i="2"/>
  <c r="DQ12" i="2"/>
  <c r="DQ13" i="2"/>
  <c r="DQ14" i="2"/>
  <c r="DQ15" i="2"/>
  <c r="DQ16" i="2"/>
  <c r="DQ17" i="2"/>
  <c r="DQ18" i="2"/>
  <c r="DQ19" i="2"/>
  <c r="DQ21" i="2"/>
  <c r="DQ23" i="2"/>
  <c r="DQ24" i="2"/>
  <c r="DN21" i="2"/>
  <c r="DN24" i="2"/>
  <c r="DL21" i="2"/>
  <c r="DM10" i="2"/>
  <c r="DO9" i="2"/>
  <c r="DO11" i="2"/>
  <c r="DO13" i="2"/>
  <c r="DO15" i="2"/>
  <c r="DO17" i="2"/>
  <c r="DO19" i="2"/>
  <c r="DM9" i="2"/>
  <c r="DM11" i="2"/>
  <c r="DM13" i="2"/>
  <c r="DM15" i="2"/>
  <c r="DM17" i="2"/>
  <c r="DM19" i="2"/>
  <c r="DW9" i="2"/>
  <c r="DW10" i="2"/>
  <c r="DW11" i="2"/>
  <c r="DW12" i="2"/>
  <c r="DW13" i="2"/>
  <c r="DW14" i="2"/>
  <c r="DW15" i="2"/>
  <c r="DW16" i="2"/>
  <c r="DW17" i="2"/>
  <c r="DW18" i="2"/>
  <c r="DW19" i="2"/>
  <c r="DW23" i="2"/>
  <c r="DV21" i="2"/>
  <c r="DV24" i="2"/>
  <c r="DT21" i="2"/>
  <c r="DU15" i="2"/>
  <c r="DR21" i="2"/>
  <c r="DS17" i="2"/>
  <c r="DU9" i="2"/>
  <c r="DU13" i="2"/>
  <c r="DU17" i="2"/>
  <c r="DS9" i="2"/>
  <c r="ED9" i="2"/>
  <c r="ED10" i="2"/>
  <c r="ED11" i="2"/>
  <c r="ED12" i="2"/>
  <c r="ED13" i="2"/>
  <c r="ED14" i="2"/>
  <c r="ED15" i="2"/>
  <c r="ED16" i="2"/>
  <c r="ED17" i="2"/>
  <c r="ED18" i="2"/>
  <c r="ED19" i="2"/>
  <c r="ED23" i="2"/>
  <c r="EC21" i="2"/>
  <c r="EC24" i="2"/>
  <c r="EA21" i="2"/>
  <c r="EA24" i="2"/>
  <c r="DY21" i="2"/>
  <c r="DZ10" i="2"/>
  <c r="EB9" i="2"/>
  <c r="EB11" i="2"/>
  <c r="EB13" i="2"/>
  <c r="EB15" i="2"/>
  <c r="EB17" i="2"/>
  <c r="EB19" i="2"/>
  <c r="DZ9" i="2"/>
  <c r="DZ11" i="2"/>
  <c r="DZ13" i="2"/>
  <c r="DZ15" i="2"/>
  <c r="DZ17" i="2"/>
  <c r="DZ19" i="2"/>
  <c r="EK9" i="2"/>
  <c r="EK10" i="2"/>
  <c r="EK11" i="2"/>
  <c r="EK12" i="2"/>
  <c r="EK13" i="2"/>
  <c r="EK14" i="2"/>
  <c r="EK15" i="2"/>
  <c r="EK16" i="2"/>
  <c r="EK17" i="2"/>
  <c r="EK18" i="2"/>
  <c r="EK19" i="2"/>
  <c r="EK23" i="2"/>
  <c r="EJ21" i="2"/>
  <c r="EJ24" i="2"/>
  <c r="EH21" i="2"/>
  <c r="EI15" i="2"/>
  <c r="EF21" i="2"/>
  <c r="EG10" i="2"/>
  <c r="EI9" i="2"/>
  <c r="EI13" i="2"/>
  <c r="EI17" i="2"/>
  <c r="EG9" i="2"/>
  <c r="EG13" i="2"/>
  <c r="EG17" i="2"/>
  <c r="ER9" i="2"/>
  <c r="ER10" i="2"/>
  <c r="ER11" i="2"/>
  <c r="ER12" i="2"/>
  <c r="ER13" i="2"/>
  <c r="ER14" i="2"/>
  <c r="ER15" i="2"/>
  <c r="ER16" i="2"/>
  <c r="ER17" i="2"/>
  <c r="ER18" i="2"/>
  <c r="ER19" i="2"/>
  <c r="ER21" i="2"/>
  <c r="ER23" i="2"/>
  <c r="EQ21" i="2"/>
  <c r="EQ24" i="2"/>
  <c r="EO21" i="2"/>
  <c r="EM21" i="2"/>
  <c r="EN15" i="2"/>
  <c r="EP9" i="2"/>
  <c r="EP17" i="2"/>
  <c r="EN9" i="2"/>
  <c r="EN13" i="2"/>
  <c r="EN17" i="2"/>
  <c r="EY9" i="2"/>
  <c r="EY10" i="2"/>
  <c r="EY11" i="2"/>
  <c r="EY12" i="2"/>
  <c r="EY13" i="2"/>
  <c r="EY14" i="2"/>
  <c r="EY15" i="2"/>
  <c r="EY16" i="2"/>
  <c r="EY17" i="2"/>
  <c r="EY18" i="2"/>
  <c r="EY19" i="2"/>
  <c r="EY23" i="2"/>
  <c r="EX21" i="2"/>
  <c r="EX24" i="2"/>
  <c r="EV21" i="2"/>
  <c r="EV24" i="2"/>
  <c r="ET21" i="2"/>
  <c r="EU15" i="2"/>
  <c r="EW9" i="2"/>
  <c r="EW13" i="2"/>
  <c r="EW17" i="2"/>
  <c r="EU9" i="2"/>
  <c r="EU13" i="2"/>
  <c r="EU17" i="2"/>
  <c r="F19" i="2"/>
  <c r="F18" i="2"/>
  <c r="F9" i="2"/>
  <c r="F10" i="2"/>
  <c r="F11" i="2"/>
  <c r="F12" i="2"/>
  <c r="F13" i="2"/>
  <c r="F14" i="2"/>
  <c r="F15" i="2"/>
  <c r="F16" i="2"/>
  <c r="F17" i="2"/>
  <c r="F21" i="2"/>
  <c r="D21" i="2"/>
  <c r="E11" i="2"/>
  <c r="E10" i="2"/>
  <c r="E12" i="2"/>
  <c r="E15" i="2"/>
  <c r="E17" i="2"/>
  <c r="B21" i="2"/>
  <c r="C12" i="2"/>
  <c r="C17" i="2"/>
  <c r="MM9" i="2"/>
  <c r="MM10" i="2"/>
  <c r="MM11" i="2"/>
  <c r="MM12" i="2"/>
  <c r="MM13" i="2"/>
  <c r="MM14" i="2"/>
  <c r="MM15" i="2"/>
  <c r="MM16" i="2"/>
  <c r="MM17" i="2"/>
  <c r="MM18" i="2"/>
  <c r="MJ21" i="2"/>
  <c r="MK12" i="2"/>
  <c r="MH21" i="2"/>
  <c r="MI12" i="2"/>
  <c r="MM23" i="2"/>
  <c r="ML21" i="2"/>
  <c r="ML24" i="2"/>
  <c r="MJ24" i="2"/>
  <c r="MK16" i="2"/>
  <c r="FF9" i="2"/>
  <c r="FF10" i="2"/>
  <c r="FF11" i="2"/>
  <c r="FF12" i="2"/>
  <c r="FF13" i="2"/>
  <c r="FF15" i="2"/>
  <c r="FF14" i="2"/>
  <c r="FF16" i="2"/>
  <c r="FF17" i="2"/>
  <c r="FF18" i="2"/>
  <c r="FF19" i="2"/>
  <c r="FC21" i="2"/>
  <c r="FD11" i="2"/>
  <c r="FD10" i="2"/>
  <c r="FD12" i="2"/>
  <c r="FD15" i="2"/>
  <c r="FD17" i="2"/>
  <c r="FA21" i="2"/>
  <c r="FB12" i="2"/>
  <c r="FF23" i="2"/>
  <c r="FE21" i="2"/>
  <c r="FE24" i="2"/>
  <c r="FM9" i="2"/>
  <c r="FM15" i="2"/>
  <c r="FM16" i="2"/>
  <c r="FM17" i="2"/>
  <c r="FM18" i="2"/>
  <c r="FM21" i="2"/>
  <c r="FM23" i="2"/>
  <c r="FL21" i="2"/>
  <c r="FL24" i="2"/>
  <c r="FJ21" i="2"/>
  <c r="FK16" i="2"/>
  <c r="FH21" i="2"/>
  <c r="FK15" i="2"/>
  <c r="FK17" i="2"/>
  <c r="FI18" i="2"/>
  <c r="FT9" i="2"/>
  <c r="FT15" i="2"/>
  <c r="FT16" i="2"/>
  <c r="FT17" i="2"/>
  <c r="FT18" i="2"/>
  <c r="FT21" i="2"/>
  <c r="FT23" i="2"/>
  <c r="FS21" i="2"/>
  <c r="FS24" i="2"/>
  <c r="FQ21" i="2"/>
  <c r="FQ24" i="2"/>
  <c r="FR16" i="2"/>
  <c r="FO21" i="2"/>
  <c r="FP9" i="2"/>
  <c r="FR9" i="2"/>
  <c r="FR15" i="2"/>
  <c r="FR17" i="2"/>
  <c r="FR18" i="2"/>
  <c r="FR21" i="2"/>
  <c r="FP15" i="2"/>
  <c r="FP17" i="2"/>
  <c r="GA9" i="2"/>
  <c r="GA15" i="2"/>
  <c r="GA16" i="2"/>
  <c r="GA17" i="2"/>
  <c r="GA18" i="2"/>
  <c r="GA21" i="2"/>
  <c r="GB16" i="2"/>
  <c r="GA23" i="2"/>
  <c r="FZ21" i="2"/>
  <c r="FZ24" i="2"/>
  <c r="FX21" i="2"/>
  <c r="FX24" i="2"/>
  <c r="FV21" i="2"/>
  <c r="FW16" i="2"/>
  <c r="FW9" i="2"/>
  <c r="FW15" i="2"/>
  <c r="FW17" i="2"/>
  <c r="FW18" i="2"/>
  <c r="FW21" i="2"/>
  <c r="FV24" i="2"/>
  <c r="FY9" i="2"/>
  <c r="FY15" i="2"/>
  <c r="FY16" i="2"/>
  <c r="FY17" i="2"/>
  <c r="FY18" i="2"/>
  <c r="FY21" i="2"/>
  <c r="GH9" i="2"/>
  <c r="GH15" i="2"/>
  <c r="GH16" i="2"/>
  <c r="GH17" i="2"/>
  <c r="GH18" i="2"/>
  <c r="GH21" i="2"/>
  <c r="GI16" i="2"/>
  <c r="GH23" i="2"/>
  <c r="GG21" i="2"/>
  <c r="GG24" i="2"/>
  <c r="GE21" i="2"/>
  <c r="GF16" i="2"/>
  <c r="GC21" i="2"/>
  <c r="GC24" i="2"/>
  <c r="GF9" i="2"/>
  <c r="GD9" i="2"/>
  <c r="GD15" i="2"/>
  <c r="GD16" i="2"/>
  <c r="GD17" i="2"/>
  <c r="GD18" i="2"/>
  <c r="GO9" i="2"/>
  <c r="GO15" i="2"/>
  <c r="GO16" i="2"/>
  <c r="GO17" i="2"/>
  <c r="GO18" i="2"/>
  <c r="GO21" i="2"/>
  <c r="GP16" i="2"/>
  <c r="GP9" i="2"/>
  <c r="GP15" i="2"/>
  <c r="GP17" i="2"/>
  <c r="GP18" i="2"/>
  <c r="GP21" i="2"/>
  <c r="GO23" i="2"/>
  <c r="GN21" i="2"/>
  <c r="GN24" i="2"/>
  <c r="GL21" i="2"/>
  <c r="GM9" i="2"/>
  <c r="GJ21" i="2"/>
  <c r="GK17" i="2"/>
  <c r="GM18" i="2"/>
  <c r="GK9" i="2"/>
  <c r="GK16" i="2"/>
  <c r="GK18" i="2"/>
  <c r="GV9" i="2"/>
  <c r="GV15" i="2"/>
  <c r="GV16" i="2"/>
  <c r="GV17" i="2"/>
  <c r="GV18" i="2"/>
  <c r="GV23" i="2"/>
  <c r="GU21" i="2"/>
  <c r="GU24" i="2"/>
  <c r="GS21" i="2"/>
  <c r="GS24" i="2"/>
  <c r="GQ21" i="2"/>
  <c r="GQ24" i="2"/>
  <c r="GT9" i="2"/>
  <c r="GT15" i="2"/>
  <c r="GT16" i="2"/>
  <c r="GT17" i="2"/>
  <c r="GT18" i="2"/>
  <c r="GT21" i="2"/>
  <c r="GR9" i="2"/>
  <c r="GR15" i="2"/>
  <c r="GR16" i="2"/>
  <c r="GR17" i="2"/>
  <c r="GR18" i="2"/>
  <c r="GR21" i="2"/>
  <c r="HC9" i="2"/>
  <c r="HC15" i="2"/>
  <c r="HC16" i="2"/>
  <c r="HC17" i="2"/>
  <c r="HC18" i="2"/>
  <c r="HC23" i="2"/>
  <c r="HB21" i="2"/>
  <c r="HB24" i="2"/>
  <c r="GZ21" i="2"/>
  <c r="GX21" i="2"/>
  <c r="GX24" i="2"/>
  <c r="HA9" i="2"/>
  <c r="HE21" i="2"/>
  <c r="HF9" i="2"/>
  <c r="HG21" i="2"/>
  <c r="HJ9" i="2"/>
  <c r="HJ15" i="2"/>
  <c r="HJ16" i="2"/>
  <c r="HJ17" i="2"/>
  <c r="HJ18" i="2"/>
  <c r="HI21" i="2"/>
  <c r="HI24" i="2"/>
  <c r="HJ23" i="2"/>
  <c r="HQ9" i="2"/>
  <c r="HQ15" i="2"/>
  <c r="HQ16" i="2"/>
  <c r="HQ17" i="2"/>
  <c r="HQ18" i="2"/>
  <c r="HQ21" i="2"/>
  <c r="HQ23" i="2"/>
  <c r="HP21" i="2"/>
  <c r="HP24" i="2"/>
  <c r="HN21" i="2"/>
  <c r="HL21" i="2"/>
  <c r="HM9" i="2"/>
  <c r="HM17" i="2"/>
  <c r="HX9" i="2"/>
  <c r="HX15" i="2"/>
  <c r="HX16" i="2"/>
  <c r="HX17" i="2"/>
  <c r="HX18" i="2"/>
  <c r="HX23" i="2"/>
  <c r="HW21" i="2"/>
  <c r="HW24" i="2"/>
  <c r="HU21" i="2"/>
  <c r="HV15" i="2"/>
  <c r="HS21" i="2"/>
  <c r="HT17" i="2"/>
  <c r="HV9" i="2"/>
  <c r="HV16" i="2"/>
  <c r="HV18" i="2"/>
  <c r="IE9" i="2"/>
  <c r="IE15" i="2"/>
  <c r="IE16" i="2"/>
  <c r="IE17" i="2"/>
  <c r="IE18" i="2"/>
  <c r="IE23" i="2"/>
  <c r="ID21" i="2"/>
  <c r="ID24" i="2"/>
  <c r="IB21" i="2"/>
  <c r="IB24" i="2"/>
  <c r="HZ21" i="2"/>
  <c r="IA15" i="2"/>
  <c r="IA16" i="2"/>
  <c r="IA17" i="2"/>
  <c r="IC9" i="2"/>
  <c r="IC16" i="2"/>
  <c r="IC18" i="2"/>
  <c r="IL9" i="2"/>
  <c r="IL15" i="2"/>
  <c r="IL16" i="2"/>
  <c r="IL17" i="2"/>
  <c r="IL18" i="2"/>
  <c r="IL23" i="2"/>
  <c r="IK21" i="2"/>
  <c r="IK24" i="2"/>
  <c r="II21" i="2"/>
  <c r="IJ16" i="2"/>
  <c r="IJ15" i="2"/>
  <c r="IJ17" i="2"/>
  <c r="IG21" i="2"/>
  <c r="IH16" i="2"/>
  <c r="IH15" i="2"/>
  <c r="IH17" i="2"/>
  <c r="IS9" i="2"/>
  <c r="IS15" i="2"/>
  <c r="IS16" i="2"/>
  <c r="IS17" i="2"/>
  <c r="IS18" i="2"/>
  <c r="IS23" i="2"/>
  <c r="IR21" i="2"/>
  <c r="IR24" i="2"/>
  <c r="IP21" i="2"/>
  <c r="IQ15" i="2"/>
  <c r="IQ17" i="2"/>
  <c r="IN21" i="2"/>
  <c r="IO15" i="2"/>
  <c r="IO17" i="2"/>
  <c r="IU21" i="2"/>
  <c r="IV16" i="2"/>
  <c r="IZ9" i="2"/>
  <c r="IZ15" i="2"/>
  <c r="IZ16" i="2"/>
  <c r="IZ17" i="2"/>
  <c r="IZ18" i="2"/>
  <c r="IZ23" i="2"/>
  <c r="IY21" i="2"/>
  <c r="IY24" i="2"/>
  <c r="IW21" i="2"/>
  <c r="IX18" i="2"/>
  <c r="IW24" i="2"/>
  <c r="IX9" i="2"/>
  <c r="IX16" i="2"/>
  <c r="IV18" i="2"/>
  <c r="D24" i="2"/>
  <c r="JG9" i="2"/>
  <c r="JG15" i="2"/>
  <c r="JG16" i="2"/>
  <c r="JG17" i="2"/>
  <c r="JG18" i="2"/>
  <c r="JG21" i="2"/>
  <c r="JH16" i="2"/>
  <c r="JG23" i="2"/>
  <c r="JF21" i="2"/>
  <c r="JF24" i="2"/>
  <c r="JD21" i="2"/>
  <c r="JD24" i="2"/>
  <c r="JB21" i="2"/>
  <c r="JE9" i="2"/>
  <c r="JE18" i="2"/>
  <c r="LO21" i="2"/>
  <c r="KP16" i="2"/>
  <c r="KP9" i="2"/>
  <c r="KP15" i="2"/>
  <c r="KP17" i="2"/>
  <c r="KP18" i="2"/>
  <c r="KF21" i="2"/>
  <c r="KD21" i="2"/>
  <c r="KE17" i="2"/>
  <c r="KE9" i="2"/>
  <c r="KB16" i="2"/>
  <c r="KB9" i="2"/>
  <c r="KB15" i="2"/>
  <c r="KB17" i="2"/>
  <c r="KB18" i="2"/>
  <c r="KB21" i="2"/>
  <c r="KC9" i="2"/>
  <c r="JY21" i="2"/>
  <c r="JZ16" i="2"/>
  <c r="JU16" i="2"/>
  <c r="JU9" i="2"/>
  <c r="JU15" i="2"/>
  <c r="JU17" i="2"/>
  <c r="JU18" i="2"/>
  <c r="JU21" i="2"/>
  <c r="JW21" i="2"/>
  <c r="JX15" i="2"/>
  <c r="JR21" i="2"/>
  <c r="JS16" i="2"/>
  <c r="JP21" i="2"/>
  <c r="JQ16" i="2"/>
  <c r="JN17" i="2"/>
  <c r="JN9" i="2"/>
  <c r="JN15" i="2"/>
  <c r="JN16" i="2"/>
  <c r="JN18" i="2"/>
  <c r="JN21" i="2"/>
  <c r="JK21" i="2"/>
  <c r="JI21" i="2"/>
  <c r="JJ15" i="2"/>
  <c r="LM21" i="2"/>
  <c r="JN23" i="2"/>
  <c r="JM21" i="2"/>
  <c r="JM24" i="2"/>
  <c r="KA21" i="2"/>
  <c r="KA24" i="2"/>
  <c r="JQ17" i="2"/>
  <c r="MF9" i="2"/>
  <c r="MF15" i="2"/>
  <c r="MF16" i="2"/>
  <c r="MF17" i="2"/>
  <c r="MF18" i="2"/>
  <c r="MF21" i="2"/>
  <c r="MF23" i="2"/>
  <c r="ME21" i="2"/>
  <c r="ME24" i="2"/>
  <c r="MC21" i="2"/>
  <c r="MD9" i="2"/>
  <c r="MD15" i="2"/>
  <c r="MD16" i="2"/>
  <c r="MD17" i="2"/>
  <c r="MD18" i="2"/>
  <c r="MA21" i="2"/>
  <c r="MB18" i="2"/>
  <c r="LY9" i="2"/>
  <c r="LY15" i="2"/>
  <c r="LY16" i="2"/>
  <c r="LY17" i="2"/>
  <c r="LY18" i="2"/>
  <c r="LY23" i="2"/>
  <c r="LX21" i="2"/>
  <c r="LX24" i="2"/>
  <c r="LV21" i="2"/>
  <c r="LW16" i="2"/>
  <c r="LT21" i="2"/>
  <c r="LT24" i="2"/>
  <c r="LU9" i="2"/>
  <c r="LW15" i="2"/>
  <c r="LW18" i="2"/>
  <c r="LU17" i="2"/>
  <c r="LR9" i="2"/>
  <c r="LR15" i="2"/>
  <c r="LR16" i="2"/>
  <c r="LR17" i="2"/>
  <c r="LR18" i="2"/>
  <c r="LR21" i="2"/>
  <c r="LR23" i="2"/>
  <c r="LQ21" i="2"/>
  <c r="LQ24" i="2"/>
  <c r="LN15" i="2"/>
  <c r="LK9" i="2"/>
  <c r="LK15" i="2"/>
  <c r="LK16" i="2"/>
  <c r="LK17" i="2"/>
  <c r="LK18" i="2"/>
  <c r="LK21" i="2"/>
  <c r="LK23" i="2"/>
  <c r="LJ21" i="2"/>
  <c r="LJ24" i="2"/>
  <c r="LH21" i="2"/>
  <c r="LH24" i="2"/>
  <c r="LF21" i="2"/>
  <c r="LF24" i="2"/>
  <c r="LG16" i="2"/>
  <c r="LD9" i="2"/>
  <c r="LD15" i="2"/>
  <c r="LD16" i="2"/>
  <c r="LD17" i="2"/>
  <c r="LD18" i="2"/>
  <c r="LD23" i="2"/>
  <c r="LC21" i="2"/>
  <c r="LC24" i="2"/>
  <c r="LA21" i="2"/>
  <c r="LB16" i="2"/>
  <c r="KY21" i="2"/>
  <c r="KY24" i="2"/>
  <c r="LB15" i="2"/>
  <c r="LB17" i="2"/>
  <c r="LB18" i="2"/>
  <c r="KZ15" i="2"/>
  <c r="KZ16" i="2"/>
  <c r="KW9" i="2"/>
  <c r="KW15" i="2"/>
  <c r="KW16" i="2"/>
  <c r="KW17" i="2"/>
  <c r="KW18" i="2"/>
  <c r="KW23" i="2"/>
  <c r="KV21" i="2"/>
  <c r="KV24" i="2"/>
  <c r="KT21" i="2"/>
  <c r="KR21" i="2"/>
  <c r="KR24" i="2"/>
  <c r="KP23" i="2"/>
  <c r="KO21" i="2"/>
  <c r="KO24" i="2"/>
  <c r="KM21" i="2"/>
  <c r="KK21" i="2"/>
  <c r="KK24" i="2"/>
  <c r="KL9" i="2"/>
  <c r="KI9" i="2"/>
  <c r="KI15" i="2"/>
  <c r="KI16" i="2"/>
  <c r="KI17" i="2"/>
  <c r="KI18" i="2"/>
  <c r="KI23" i="2"/>
  <c r="KH21" i="2"/>
  <c r="KH24" i="2"/>
  <c r="KD24" i="2"/>
  <c r="KG17" i="2"/>
  <c r="JZ9" i="2"/>
  <c r="JZ15" i="2"/>
  <c r="JZ17" i="2"/>
  <c r="JZ18" i="2"/>
  <c r="JZ21" i="2"/>
  <c r="KB23" i="2"/>
  <c r="JQ9" i="2"/>
  <c r="JQ15" i="2"/>
  <c r="JQ18" i="2"/>
  <c r="JQ21" i="2"/>
  <c r="JS9" i="2"/>
  <c r="JS15" i="2"/>
  <c r="JS17" i="2"/>
  <c r="JS18" i="2"/>
  <c r="JS21" i="2"/>
  <c r="JU23" i="2"/>
  <c r="JT21" i="2"/>
  <c r="JT24" i="2"/>
  <c r="JR24" i="2"/>
  <c r="JP24" i="2"/>
  <c r="KG9" i="2"/>
  <c r="LB9" i="2"/>
  <c r="LB21" i="2"/>
  <c r="LI9" i="2"/>
  <c r="KF24" i="2"/>
  <c r="LA24" i="2"/>
  <c r="LO24" i="2"/>
  <c r="JL9" i="2"/>
  <c r="JK24" i="2"/>
  <c r="JY24" i="2"/>
  <c r="IZ21" i="2"/>
  <c r="JA18" i="2"/>
  <c r="MG15" i="2"/>
  <c r="MC24" i="2"/>
  <c r="JX9" i="2"/>
  <c r="KZ17" i="2"/>
  <c r="KZ18" i="2"/>
  <c r="KP21" i="2"/>
  <c r="KQ16" i="2"/>
  <c r="JH15" i="2"/>
  <c r="JG24" i="2"/>
  <c r="HR15" i="2"/>
  <c r="GO24" i="2"/>
  <c r="GI15" i="2"/>
  <c r="GI9" i="2"/>
  <c r="GI17" i="2"/>
  <c r="GI18" i="2"/>
  <c r="GI21" i="2"/>
  <c r="GH24" i="2"/>
  <c r="GB15" i="2"/>
  <c r="GA24" i="2"/>
  <c r="FU15" i="2"/>
  <c r="FN15" i="2"/>
  <c r="JX16" i="2"/>
  <c r="JH9" i="2"/>
  <c r="GB9" i="2"/>
  <c r="FU9" i="2"/>
  <c r="FN9" i="2"/>
  <c r="FN17" i="2"/>
  <c r="FN18" i="2"/>
  <c r="LY21" i="2"/>
  <c r="LZ9" i="2"/>
  <c r="LZ17" i="2"/>
  <c r="KZ9" i="2"/>
  <c r="KZ21" i="2"/>
  <c r="IV15" i="2"/>
  <c r="HE24" i="2"/>
  <c r="HF18" i="2"/>
  <c r="JW24" i="2"/>
  <c r="LU15" i="2"/>
  <c r="JX18" i="2"/>
  <c r="IV9" i="2"/>
  <c r="HF15" i="2"/>
  <c r="HF17" i="2"/>
  <c r="JX17" i="2"/>
  <c r="JX21" i="2"/>
  <c r="JH18" i="2"/>
  <c r="GB18" i="2"/>
  <c r="FU18" i="2"/>
  <c r="HJ21" i="2"/>
  <c r="HK15" i="2"/>
  <c r="HK16" i="2"/>
  <c r="HK17" i="2"/>
  <c r="GB17" i="2"/>
  <c r="GB21" i="2"/>
  <c r="FU17" i="2"/>
  <c r="MG16" i="2"/>
  <c r="MF24" i="2"/>
  <c r="MG17" i="2"/>
  <c r="MG18" i="2"/>
  <c r="JA16" i="2"/>
  <c r="LY24" i="2"/>
  <c r="IZ24" i="2"/>
  <c r="KQ15" i="2"/>
  <c r="KQ18" i="2"/>
  <c r="KP24" i="2"/>
  <c r="MG9" i="2"/>
  <c r="MG21" i="2"/>
  <c r="HJ24" i="2"/>
  <c r="F24" i="2"/>
  <c r="EK21" i="2"/>
  <c r="EL9" i="2"/>
  <c r="EL10" i="2"/>
  <c r="EL11" i="2"/>
  <c r="EL12" i="2"/>
  <c r="EL13" i="2"/>
  <c r="EL14" i="2"/>
  <c r="EL15" i="2"/>
  <c r="EL16" i="2"/>
  <c r="EL17" i="2"/>
  <c r="EL18" i="2"/>
  <c r="EL19" i="2"/>
  <c r="EL21" i="2"/>
  <c r="KL17" i="2"/>
  <c r="KN15" i="2"/>
  <c r="KN16" i="2"/>
  <c r="KN17" i="2"/>
  <c r="KS15" i="2"/>
  <c r="KU15" i="2"/>
  <c r="KU16" i="2"/>
  <c r="KU18" i="2"/>
  <c r="LG9" i="2"/>
  <c r="LG15" i="2"/>
  <c r="LG17" i="2"/>
  <c r="LG18" i="2"/>
  <c r="LG21" i="2"/>
  <c r="LI16" i="2"/>
  <c r="LI15" i="2"/>
  <c r="LI18" i="2"/>
  <c r="G9" i="2"/>
  <c r="G13" i="2"/>
  <c r="G15" i="2"/>
  <c r="G10" i="2"/>
  <c r="G11" i="2"/>
  <c r="G17" i="2"/>
  <c r="G12" i="2"/>
  <c r="G18" i="2"/>
  <c r="ES9" i="2"/>
  <c r="ES13" i="2"/>
  <c r="ES17" i="2"/>
  <c r="ER24" i="2"/>
  <c r="ES10" i="2"/>
  <c r="ES14" i="2"/>
  <c r="ES18" i="2"/>
  <c r="ES11" i="2"/>
  <c r="ES12" i="2"/>
  <c r="ES15" i="2"/>
  <c r="ES16" i="2"/>
  <c r="ES19" i="2"/>
  <c r="ES21" i="2"/>
  <c r="KW21" i="2"/>
  <c r="JA17" i="2"/>
  <c r="KT24" i="2"/>
  <c r="KL15" i="2"/>
  <c r="KS17" i="2"/>
  <c r="LD21" i="2"/>
  <c r="LE9" i="2"/>
  <c r="LE15" i="2"/>
  <c r="LE16" i="2"/>
  <c r="LE17" i="2"/>
  <c r="LE18" i="2"/>
  <c r="LE21" i="2"/>
  <c r="G16" i="2"/>
  <c r="HA15" i="2"/>
  <c r="EK24" i="2"/>
  <c r="HG24" i="2"/>
  <c r="HH18" i="2"/>
  <c r="HH15" i="2"/>
  <c r="HH16" i="2"/>
  <c r="GY17" i="2"/>
  <c r="GZ24" i="2"/>
  <c r="FB19" i="2"/>
  <c r="FB15" i="2"/>
  <c r="FB11" i="2"/>
  <c r="MK17" i="2"/>
  <c r="MK11" i="2"/>
  <c r="EU16" i="2"/>
  <c r="EU12" i="2"/>
  <c r="EU14" i="2"/>
  <c r="EU18" i="2"/>
  <c r="EW16" i="2"/>
  <c r="EW12" i="2"/>
  <c r="ET24" i="2"/>
  <c r="EN16" i="2"/>
  <c r="EN12" i="2"/>
  <c r="EN14" i="2"/>
  <c r="EN18" i="2"/>
  <c r="EP16" i="2"/>
  <c r="EP12" i="2"/>
  <c r="EM24" i="2"/>
  <c r="EG16" i="2"/>
  <c r="EG12" i="2"/>
  <c r="EG14" i="2"/>
  <c r="EG18" i="2"/>
  <c r="EI16" i="2"/>
  <c r="EI12" i="2"/>
  <c r="EF24" i="2"/>
  <c r="FB14" i="2"/>
  <c r="FB10" i="2"/>
  <c r="FB13" i="2"/>
  <c r="FB17" i="2"/>
  <c r="MK14" i="2"/>
  <c r="MK10" i="2"/>
  <c r="MK13" i="2"/>
  <c r="MK15" i="2"/>
  <c r="GY15" i="2"/>
  <c r="EW18" i="2"/>
  <c r="EW14" i="2"/>
  <c r="EW10" i="2"/>
  <c r="EP18" i="2"/>
  <c r="EP14" i="2"/>
  <c r="EP10" i="2"/>
  <c r="EI18" i="2"/>
  <c r="EI14" i="2"/>
  <c r="EI10" i="2"/>
  <c r="KX18" i="2"/>
  <c r="KW24" i="2"/>
  <c r="KX15" i="2"/>
  <c r="KX17" i="2"/>
  <c r="KX9" i="2"/>
  <c r="KX16" i="2"/>
  <c r="KX21" i="2"/>
  <c r="LD24" i="2"/>
  <c r="JA9" i="2"/>
  <c r="JA15" i="2"/>
  <c r="JA21" i="2"/>
  <c r="KC16" i="2"/>
  <c r="KI21" i="2"/>
  <c r="KJ9" i="2"/>
  <c r="KJ15" i="2"/>
  <c r="KJ16" i="2"/>
  <c r="KJ17" i="2"/>
  <c r="KJ18" i="2"/>
  <c r="KJ21" i="2"/>
  <c r="KN9" i="2"/>
  <c r="KN18" i="2"/>
  <c r="KN21" i="2"/>
  <c r="KM24" i="2"/>
  <c r="HR17" i="2"/>
  <c r="HR9" i="2"/>
  <c r="HR18" i="2"/>
  <c r="HQ24" i="2"/>
  <c r="FN16" i="2"/>
  <c r="FN21" i="2"/>
  <c r="FM24" i="2"/>
  <c r="KS18" i="2"/>
  <c r="KS9" i="2"/>
  <c r="KS16" i="2"/>
  <c r="KS21" i="2"/>
  <c r="KU9" i="2"/>
  <c r="KU17" i="2"/>
  <c r="HR16" i="2"/>
  <c r="FU16" i="2"/>
  <c r="FU21" i="2"/>
  <c r="FT24" i="2"/>
  <c r="KL18" i="2"/>
  <c r="KL16" i="2"/>
  <c r="KL21" i="2"/>
  <c r="KC18" i="2"/>
  <c r="KB24" i="2"/>
  <c r="KC15" i="2"/>
  <c r="LV24" i="2"/>
  <c r="LI17" i="2"/>
  <c r="LI21" i="2"/>
  <c r="LN16" i="2"/>
  <c r="LN18" i="2"/>
  <c r="LW17" i="2"/>
  <c r="LU18" i="2"/>
  <c r="MB9" i="2"/>
  <c r="JI24" i="2"/>
  <c r="JJ18" i="2"/>
  <c r="JJ17" i="2"/>
  <c r="KE18" i="2"/>
  <c r="KE16" i="2"/>
  <c r="LP15" i="2"/>
  <c r="JC15" i="2"/>
  <c r="JE17" i="2"/>
  <c r="JB24" i="2"/>
  <c r="IX17" i="2"/>
  <c r="IU24" i="2"/>
  <c r="IV17" i="2"/>
  <c r="IV21" i="2"/>
  <c r="IO18" i="2"/>
  <c r="IO9" i="2"/>
  <c r="IQ18" i="2"/>
  <c r="IQ9" i="2"/>
  <c r="IC15" i="2"/>
  <c r="IC17" i="2"/>
  <c r="IC21" i="2"/>
  <c r="IA18" i="2"/>
  <c r="IA9" i="2"/>
  <c r="IA21" i="2"/>
  <c r="HO17" i="2"/>
  <c r="HL24" i="2"/>
  <c r="HM16" i="2"/>
  <c r="HN24" i="2"/>
  <c r="GY18" i="2"/>
  <c r="HA16" i="2"/>
  <c r="GF18" i="2"/>
  <c r="FF21" i="2"/>
  <c r="FG11" i="2"/>
  <c r="LP9" i="2"/>
  <c r="HM15" i="2"/>
  <c r="HM18" i="2"/>
  <c r="HM21" i="2"/>
  <c r="GY16" i="2"/>
  <c r="GF17" i="2"/>
  <c r="FB16" i="2"/>
  <c r="FB9" i="2"/>
  <c r="FB18" i="2"/>
  <c r="FB21" i="2"/>
  <c r="LW9" i="2"/>
  <c r="LW21" i="2"/>
  <c r="LN9" i="2"/>
  <c r="LU16" i="2"/>
  <c r="LU21" i="2"/>
  <c r="MB16" i="2"/>
  <c r="LP18" i="2"/>
  <c r="JE15" i="2"/>
  <c r="IX15" i="2"/>
  <c r="IX21" i="2"/>
  <c r="IN24" i="2"/>
  <c r="IO16" i="2"/>
  <c r="IP24" i="2"/>
  <c r="IQ16" i="2"/>
  <c r="HZ24" i="2"/>
  <c r="HF16" i="2"/>
  <c r="HF21" i="2"/>
  <c r="GY9" i="2"/>
  <c r="GY21" i="2"/>
  <c r="GF15" i="2"/>
  <c r="GF21" i="2"/>
  <c r="GE24" i="2"/>
  <c r="FA24" i="2"/>
  <c r="FG17" i="2"/>
  <c r="MK9" i="2"/>
  <c r="MK18" i="2"/>
  <c r="MK21" i="2"/>
  <c r="FC24" i="2"/>
  <c r="FD18" i="2"/>
  <c r="FD14" i="2"/>
  <c r="MI18" i="2"/>
  <c r="MI14" i="2"/>
  <c r="C18" i="2"/>
  <c r="C14" i="2"/>
  <c r="E14" i="2"/>
  <c r="EU19" i="2"/>
  <c r="EU11" i="2"/>
  <c r="EW15" i="2"/>
  <c r="EU10" i="2"/>
  <c r="EU21" i="2"/>
  <c r="EG15" i="2"/>
  <c r="EI19" i="2"/>
  <c r="EI11" i="2"/>
  <c r="EH24" i="2"/>
  <c r="DZ16" i="2"/>
  <c r="DZ12" i="2"/>
  <c r="DZ14" i="2"/>
  <c r="DZ18" i="2"/>
  <c r="DZ21" i="2"/>
  <c r="EB16" i="2"/>
  <c r="EB12" i="2"/>
  <c r="DY24" i="2"/>
  <c r="DS16" i="2"/>
  <c r="DS12" i="2"/>
  <c r="DU16" i="2"/>
  <c r="DU12" i="2"/>
  <c r="DR24" i="2"/>
  <c r="DM16" i="2"/>
  <c r="DM12" i="2"/>
  <c r="DM14" i="2"/>
  <c r="DM18" i="2"/>
  <c r="DM21" i="2"/>
  <c r="DO16" i="2"/>
  <c r="DO12" i="2"/>
  <c r="DL24" i="2"/>
  <c r="DG16" i="2"/>
  <c r="DG12" i="2"/>
  <c r="DG14" i="2"/>
  <c r="DG18" i="2"/>
  <c r="DG21" i="2"/>
  <c r="DI16" i="2"/>
  <c r="DI12" i="2"/>
  <c r="DF24" i="2"/>
  <c r="DA16" i="2"/>
  <c r="DA12" i="2"/>
  <c r="DA14" i="2"/>
  <c r="DA18" i="2"/>
  <c r="DA21" i="2"/>
  <c r="DC16" i="2"/>
  <c r="DC12" i="2"/>
  <c r="CZ24" i="2"/>
  <c r="EW19" i="2"/>
  <c r="EW11" i="2"/>
  <c r="EG19" i="2"/>
  <c r="EG11" i="2"/>
  <c r="EB18" i="2"/>
  <c r="EB14" i="2"/>
  <c r="EB10" i="2"/>
  <c r="EB21" i="2"/>
  <c r="DS18" i="2"/>
  <c r="DS14" i="2"/>
  <c r="DU18" i="2"/>
  <c r="DU14" i="2"/>
  <c r="DU10" i="2"/>
  <c r="DO18" i="2"/>
  <c r="DO10" i="2"/>
  <c r="DO14" i="2"/>
  <c r="DO21" i="2"/>
  <c r="DI18" i="2"/>
  <c r="DI10" i="2"/>
  <c r="DI14" i="2"/>
  <c r="DI21" i="2"/>
  <c r="DC18" i="2"/>
  <c r="DC10" i="2"/>
  <c r="DC14" i="2"/>
  <c r="DC21" i="2"/>
  <c r="EW21" i="2"/>
  <c r="EI21" i="2"/>
  <c r="FG12" i="2"/>
  <c r="FG16" i="2"/>
  <c r="FG15" i="2"/>
  <c r="FG18" i="2"/>
  <c r="FG19" i="2"/>
  <c r="FG10" i="2"/>
  <c r="FF24" i="2"/>
  <c r="FG14" i="2"/>
  <c r="FG13" i="2"/>
  <c r="FG9" i="2"/>
  <c r="FG21" i="2"/>
  <c r="IO21" i="2"/>
  <c r="EG21" i="2"/>
  <c r="IQ21" i="2"/>
  <c r="KU21" i="2"/>
  <c r="HR21" i="2"/>
  <c r="KI24" i="2"/>
  <c r="LL18" i="2"/>
  <c r="LK24" i="2"/>
  <c r="LL17" i="2"/>
  <c r="LL16" i="2"/>
  <c r="LL9" i="2"/>
  <c r="JO17" i="2"/>
  <c r="JN24" i="2"/>
  <c r="JO16" i="2"/>
  <c r="JO15" i="2"/>
  <c r="JO9" i="2"/>
  <c r="JO18" i="2"/>
  <c r="G14" i="2"/>
  <c r="G21" i="2"/>
  <c r="LS16" i="2"/>
  <c r="LS15" i="2"/>
  <c r="LS18" i="2"/>
  <c r="LS17" i="2"/>
  <c r="LR24" i="2"/>
  <c r="LS9" i="2"/>
  <c r="LS21" i="2"/>
  <c r="JV18" i="2"/>
  <c r="JU24" i="2"/>
  <c r="JV9" i="2"/>
  <c r="JV15" i="2"/>
  <c r="JV16" i="2"/>
  <c r="KQ17" i="2"/>
  <c r="KQ9" i="2"/>
  <c r="HK9" i="2"/>
  <c r="HK18" i="2"/>
  <c r="HK21" i="2"/>
  <c r="LZ16" i="2"/>
  <c r="MB17" i="2"/>
  <c r="JL18" i="2"/>
  <c r="JL15" i="2"/>
  <c r="JL16" i="2"/>
  <c r="JL17" i="2"/>
  <c r="JL21" i="2"/>
  <c r="JH17" i="2"/>
  <c r="JH21" i="2"/>
  <c r="IL21" i="2"/>
  <c r="IE21" i="2"/>
  <c r="HO15" i="2"/>
  <c r="HO9" i="2"/>
  <c r="HO16" i="2"/>
  <c r="HO18" i="2"/>
  <c r="HO21" i="2"/>
  <c r="HH9" i="2"/>
  <c r="HH17" i="2"/>
  <c r="HA17" i="2"/>
  <c r="HA18" i="2"/>
  <c r="HA21" i="2"/>
  <c r="MI17" i="2"/>
  <c r="DW21" i="2"/>
  <c r="CU21" i="2"/>
  <c r="CQ21" i="2"/>
  <c r="CK21" i="2"/>
  <c r="LZ15" i="2"/>
  <c r="LZ18" i="2"/>
  <c r="LZ21" i="2"/>
  <c r="LL15" i="2"/>
  <c r="KC17" i="2"/>
  <c r="KC21" i="2"/>
  <c r="KG16" i="2"/>
  <c r="KG18" i="2"/>
  <c r="KG15" i="2"/>
  <c r="KG21" i="2"/>
  <c r="IS21" i="2"/>
  <c r="HT9" i="2"/>
  <c r="HT18" i="2"/>
  <c r="HT15" i="2"/>
  <c r="HT16" i="2"/>
  <c r="HS24" i="2"/>
  <c r="HX21" i="2"/>
  <c r="HC21" i="2"/>
  <c r="MM21" i="2"/>
  <c r="MN14" i="2"/>
  <c r="C10" i="2"/>
  <c r="C13" i="2"/>
  <c r="C9" i="2"/>
  <c r="C15" i="2"/>
  <c r="B24" i="2"/>
  <c r="C11" i="2"/>
  <c r="C16" i="2"/>
  <c r="EO24" i="2"/>
  <c r="EP11" i="2"/>
  <c r="EP13" i="2"/>
  <c r="EP15" i="2"/>
  <c r="EP19" i="2"/>
  <c r="EP21" i="2"/>
  <c r="ED21" i="2"/>
  <c r="DE21" i="2"/>
  <c r="DE24" i="2"/>
  <c r="CO21" i="2"/>
  <c r="CI21" i="2"/>
  <c r="MA24" i="2"/>
  <c r="MB15" i="2"/>
  <c r="MB21" i="2"/>
  <c r="LM24" i="2"/>
  <c r="LN17" i="2"/>
  <c r="LN21" i="2"/>
  <c r="JC17" i="2"/>
  <c r="JC9" i="2"/>
  <c r="JC16" i="2"/>
  <c r="JC18" i="2"/>
  <c r="GL24" i="2"/>
  <c r="GM15" i="2"/>
  <c r="GM16" i="2"/>
  <c r="GM17" i="2"/>
  <c r="GM21" i="2"/>
  <c r="MI9" i="2"/>
  <c r="MI13" i="2"/>
  <c r="MH24" i="2"/>
  <c r="MI11" i="2"/>
  <c r="MI15" i="2"/>
  <c r="MI10" i="2"/>
  <c r="MI16" i="2"/>
  <c r="EY21" i="2"/>
  <c r="CY21" i="2"/>
  <c r="CY24" i="2"/>
  <c r="CS21" i="2"/>
  <c r="CS24" i="2"/>
  <c r="MD21" i="2"/>
  <c r="JJ16" i="2"/>
  <c r="JJ9" i="2"/>
  <c r="JJ21" i="2"/>
  <c r="JV17" i="2"/>
  <c r="LP16" i="2"/>
  <c r="LP17" i="2"/>
  <c r="LP21" i="2"/>
  <c r="GV21" i="2"/>
  <c r="GD21" i="2"/>
  <c r="FI16" i="2"/>
  <c r="FI9" i="2"/>
  <c r="FH24" i="2"/>
  <c r="FI15" i="2"/>
  <c r="FI17" i="2"/>
  <c r="DS10" i="2"/>
  <c r="DS11" i="2"/>
  <c r="DS19" i="2"/>
  <c r="DS13" i="2"/>
  <c r="DS15" i="2"/>
  <c r="CW21" i="2"/>
  <c r="CM21" i="2"/>
  <c r="CM24" i="2"/>
  <c r="KE15" i="2"/>
  <c r="KE21" i="2"/>
  <c r="JE16" i="2"/>
  <c r="JE21" i="2"/>
  <c r="IH18" i="2"/>
  <c r="IH9" i="2"/>
  <c r="IJ18" i="2"/>
  <c r="IJ9" i="2"/>
  <c r="HV17" i="2"/>
  <c r="HV21" i="2"/>
  <c r="HU24" i="2"/>
  <c r="GK15" i="2"/>
  <c r="GK21" i="2"/>
  <c r="GJ24" i="2"/>
  <c r="FP16" i="2"/>
  <c r="FP18" i="2"/>
  <c r="FP21" i="2"/>
  <c r="FO24" i="2"/>
  <c r="FK18" i="2"/>
  <c r="FK9" i="2"/>
  <c r="FJ24" i="2"/>
  <c r="FD19" i="2"/>
  <c r="FD13" i="2"/>
  <c r="FD9" i="2"/>
  <c r="E18" i="2"/>
  <c r="E13" i="2"/>
  <c r="E9" i="2"/>
  <c r="EN19" i="2"/>
  <c r="EN11" i="2"/>
  <c r="EN10" i="2"/>
  <c r="DU19" i="2"/>
  <c r="DU11" i="2"/>
  <c r="DT24" i="2"/>
  <c r="IG24" i="2"/>
  <c r="II24" i="2"/>
  <c r="FD16" i="2"/>
  <c r="E16" i="2"/>
  <c r="HD16" i="2"/>
  <c r="HD9" i="2"/>
  <c r="HD18" i="2"/>
  <c r="HD15" i="2"/>
  <c r="HC24" i="2"/>
  <c r="DU21" i="2"/>
  <c r="FD21" i="2"/>
  <c r="FK21" i="2"/>
  <c r="IJ21" i="2"/>
  <c r="DS21" i="2"/>
  <c r="GW15" i="2"/>
  <c r="GW9" i="2"/>
  <c r="GW17" i="2"/>
  <c r="GV24" i="2"/>
  <c r="GW18" i="2"/>
  <c r="GW16" i="2"/>
  <c r="MN11" i="2"/>
  <c r="MN17" i="2"/>
  <c r="MN16" i="2"/>
  <c r="MN10" i="2"/>
  <c r="MN15" i="2"/>
  <c r="MM24" i="2"/>
  <c r="MN12" i="2"/>
  <c r="MN9" i="2"/>
  <c r="MN13" i="2"/>
  <c r="MN18" i="2"/>
  <c r="MN21" i="2"/>
  <c r="HX24" i="2"/>
  <c r="HY15" i="2"/>
  <c r="HY18" i="2"/>
  <c r="HY16" i="2"/>
  <c r="HY17" i="2"/>
  <c r="HY9" i="2"/>
  <c r="HH21" i="2"/>
  <c r="KQ21" i="2"/>
  <c r="JV21" i="2"/>
  <c r="JO21" i="2"/>
  <c r="EE13" i="2"/>
  <c r="EE14" i="2"/>
  <c r="EE19" i="2"/>
  <c r="EE17" i="2"/>
  <c r="EE18" i="2"/>
  <c r="EE12" i="2"/>
  <c r="ED24" i="2"/>
  <c r="EE11" i="2"/>
  <c r="EE16" i="2"/>
  <c r="EE9" i="2"/>
  <c r="EE10" i="2"/>
  <c r="EE15" i="2"/>
  <c r="E21" i="2"/>
  <c r="FI21" i="2"/>
  <c r="MI21" i="2"/>
  <c r="JC21" i="2"/>
  <c r="C21" i="2"/>
  <c r="HT21" i="2"/>
  <c r="IF18" i="2"/>
  <c r="IF16" i="2"/>
  <c r="IF15" i="2"/>
  <c r="IF9" i="2"/>
  <c r="IF17" i="2"/>
  <c r="IE24" i="2"/>
  <c r="LL21" i="2"/>
  <c r="EN21" i="2"/>
  <c r="IH21" i="2"/>
  <c r="EZ9" i="2"/>
  <c r="EZ10" i="2"/>
  <c r="EZ15" i="2"/>
  <c r="EZ13" i="2"/>
  <c r="EZ14" i="2"/>
  <c r="EZ19" i="2"/>
  <c r="EZ17" i="2"/>
  <c r="EZ18" i="2"/>
  <c r="EZ12" i="2"/>
  <c r="EY24" i="2"/>
  <c r="EZ11" i="2"/>
  <c r="EZ16" i="2"/>
  <c r="HD17" i="2"/>
  <c r="IS24" i="2"/>
  <c r="IT9" i="2"/>
  <c r="IT18" i="2"/>
  <c r="IT15" i="2"/>
  <c r="IT16" i="2"/>
  <c r="IT17" i="2"/>
  <c r="DW24" i="2"/>
  <c r="DX11" i="2"/>
  <c r="DX16" i="2"/>
  <c r="DX9" i="2"/>
  <c r="DX10" i="2"/>
  <c r="DX15" i="2"/>
  <c r="DX13" i="2"/>
  <c r="DX14" i="2"/>
  <c r="DX19" i="2"/>
  <c r="DX17" i="2"/>
  <c r="DX18" i="2"/>
  <c r="DX12" i="2"/>
  <c r="IL24" i="2"/>
  <c r="IM18" i="2"/>
  <c r="IM15" i="2"/>
  <c r="IM9" i="2"/>
  <c r="IM16" i="2"/>
  <c r="IM17" i="2"/>
  <c r="EZ21" i="2"/>
  <c r="HY21" i="2"/>
  <c r="GW21" i="2"/>
  <c r="IM21" i="2"/>
  <c r="DX21" i="2"/>
  <c r="IT21" i="2"/>
  <c r="IF21" i="2"/>
  <c r="EE21" i="2"/>
  <c r="HD21" i="2"/>
</calcChain>
</file>

<file path=xl/sharedStrings.xml><?xml version="1.0" encoding="utf-8"?>
<sst xmlns="http://schemas.openxmlformats.org/spreadsheetml/2006/main" count="1003" uniqueCount="315">
  <si>
    <t xml:space="preserve">Data Source: </t>
  </si>
  <si>
    <t>Age group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</si>
  <si>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</si>
  <si>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</si>
  <si>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</si>
  <si>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</si>
  <si>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</si>
  <si>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</si>
  <si>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</si>
  <si>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</si>
  <si>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</si>
  <si>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Total</t>
  </si>
  <si>
    <t>Data Source:</t>
  </si>
  <si>
    <t>Male</t>
  </si>
  <si>
    <t>Female</t>
  </si>
  <si>
    <t>Unknown</t>
  </si>
  <si>
    <t>https://www.rki.de/DE/Content/InfAZ/N/Neuartiges_Coronavirus/Situationsberichte/Gesamt.html</t>
  </si>
  <si>
    <t>Webpage</t>
  </si>
  <si>
    <t>Robert_Koch_ Institute_Covid-19_2020-03-29-de</t>
  </si>
  <si>
    <t>Robert_Koch_ Institute_Covid-19_2020-03-29-en</t>
  </si>
  <si>
    <t xml:space="preserve">COVID-19 deaths transmitted to RKI according to age </t>
  </si>
  <si>
    <t>Robert_Koch_ Institute_Covid-19_2020-03-30-en</t>
  </si>
  <si>
    <t>Robert_Koch_ Institute_Covid-19_2020-03-30-de</t>
  </si>
  <si>
    <t>Robert_Koch_ Institute_Covid-19_2020-03-31-en</t>
  </si>
  <si>
    <t>Robert_Koch_ Institute_Covid-19_2020-03-31-de</t>
  </si>
  <si>
    <t>Daily number of cumulative deaths due to COVID-19 in Germany</t>
  </si>
  <si>
    <t>Daily number of cumulative deaths due to COVID-19 in Germany by age groups &amp; sex</t>
  </si>
  <si>
    <t>Data are published daily by age groups and by sex</t>
  </si>
  <si>
    <t>Warning : the data provided below are imperfect and incomplete. Please consider them with caution.</t>
  </si>
  <si>
    <t>Robert Koch-Institut (RKI) Daily reports; available here: https://www.rki.de/DE/Content/InfAZ/N/Neuartiges_Coronavirus/Situationsberichte/Gesamt.html</t>
  </si>
  <si>
    <t>File:</t>
  </si>
  <si>
    <t>30.03</t>
  </si>
  <si>
    <t>31.03</t>
  </si>
  <si>
    <t>Robert_Koch_ Institute_Covid-19_2020-04-1-de</t>
  </si>
  <si>
    <t>Robert_Koch_ Institute_Covid-19_2020-04-1-en</t>
  </si>
  <si>
    <t>01.04</t>
  </si>
  <si>
    <t>02.04</t>
  </si>
  <si>
    <t>Robert_Koch_ Institute_Covid-19_2020-04-2-de</t>
  </si>
  <si>
    <t>Robert_Koch_ Institute_Covid-19_2020-04-2-en</t>
  </si>
  <si>
    <t>Robert_Koch_ Institute_Covid-19_2020-04-3-de</t>
  </si>
  <si>
    <t>Robert_Koch_ Institute_Covid-19_2020-04-3-en</t>
  </si>
  <si>
    <t>03.04</t>
  </si>
  <si>
    <t>04.04</t>
  </si>
  <si>
    <t>Robert_Koch_ Institute_Covid-19_2020-04-4-de</t>
  </si>
  <si>
    <t>Robert_Koch_ Institute_Covid-19_2020-04-4-en</t>
  </si>
  <si>
    <t>05.04</t>
  </si>
  <si>
    <t>Robert_Koch_ Institute_Covid-19_2020-04-05-de</t>
  </si>
  <si>
    <t>Robert_Koch_ Institute_Covid-19_2020-04-05-en</t>
  </si>
  <si>
    <t>Robert_Koch_ Institute_Covid-19_2020-04-06-de</t>
  </si>
  <si>
    <t>Robert_Koch_ Institute_Covid-19_2020-04-06-en</t>
  </si>
  <si>
    <t>06.04</t>
  </si>
  <si>
    <t>Robert_Koch_ Institute_Covid-19_2020-04-07-de</t>
  </si>
  <si>
    <t>07.04</t>
  </si>
  <si>
    <t>Robert_Koch_ Institute_Covid-19_2020-04-07-en</t>
  </si>
  <si>
    <t>08.04</t>
  </si>
  <si>
    <t>Robert_Koch_ Institute_Covid-19_2020-04-08-de</t>
  </si>
  <si>
    <t>Robert_Koch_ Institute_Covid-19_2020-04-08-en</t>
  </si>
  <si>
    <r>
      <rPr>
        <sz val="14"/>
        <color rgb="FF0070C0"/>
        <rFont val="Calibri"/>
        <family val="2"/>
        <scheme val="minor"/>
      </rPr>
      <t>Coverage:</t>
    </r>
    <r>
      <rPr>
        <sz val="14"/>
        <rFont val="Calibri"/>
        <family val="2"/>
        <scheme val="minor"/>
      </rPr>
      <t xml:space="preserve"> Total deaths due to COVID-19 with laboratory diagnostic confirmation </t>
    </r>
  </si>
  <si>
    <t>Total known</t>
  </si>
  <si>
    <t>Both sexes</t>
  </si>
  <si>
    <t>%</t>
  </si>
  <si>
    <t>09.04</t>
  </si>
  <si>
    <t>Robert_Koch_ Institute_Covid-19_2020-04-09-de</t>
  </si>
  <si>
    <t>Robert_Koch_ Institute_Covid-19_2020-04-09-en</t>
  </si>
  <si>
    <t>10.04</t>
  </si>
  <si>
    <t>Robert_Koch_ Institute_Covid-19_2020-04-10-de</t>
  </si>
  <si>
    <t>Robert_Koch_ Institute_Covid-19_2020-04-10-en</t>
  </si>
  <si>
    <t xml:space="preserve">*Population: </t>
  </si>
  <si>
    <t>Eurostat, © European Union, 1995-2020. Dataset: Population on 1 January by age and sex (demo_pjan), downloaded on 10/04/2020. https://ec.europa.eu/eurostat/data/database</t>
  </si>
  <si>
    <t>Population* on 01.01.2019</t>
  </si>
  <si>
    <t>11.04</t>
  </si>
  <si>
    <t>Robert_Koch_ Institute_Covid-19_2020-04-11-de</t>
  </si>
  <si>
    <t>Robert_Koch_ Institute_Covid-19_2020-04-11-en</t>
  </si>
  <si>
    <t>12.04</t>
  </si>
  <si>
    <t>Robert_Koch_ Institute_Covid-19_2020-04-12-de</t>
  </si>
  <si>
    <t>Robert_Koch_ Institute_Covid-19_2020-04-12-en</t>
  </si>
  <si>
    <t>13.04</t>
  </si>
  <si>
    <t>Robert_Koch_ Institute_Covid-19_2020-04-13-de</t>
  </si>
  <si>
    <t>Robert_Koch_ Institute_Covid-19_2020-04-13-en</t>
  </si>
  <si>
    <t>14.04</t>
  </si>
  <si>
    <t>Robert_Koch_ Institute_Covid-19_2020-04-14-de</t>
  </si>
  <si>
    <t>Robert_Koch_ Institute_Covid-19_2020-04-14-en</t>
  </si>
  <si>
    <t>15.04</t>
  </si>
  <si>
    <t>Robert_Koch_ Institute_Covid-19_2020-04-15-de</t>
  </si>
  <si>
    <t>Robert_Koch_ Institute_Covid-19_2020-04-15-en</t>
  </si>
  <si>
    <t>16.04</t>
  </si>
  <si>
    <t>17.04</t>
  </si>
  <si>
    <t>Robert_Koch_ Institute_Covid-19_2020-04-17-de</t>
  </si>
  <si>
    <t>Robert_Koch_ Institute_Covid-19_2020-04-17-en</t>
  </si>
  <si>
    <t>Robert_Koch_ Institute_Covid-19_2020-04-16-de</t>
  </si>
  <si>
    <t>Robert_Koch_ Institute_Covid-19_2020-04-16-en</t>
  </si>
  <si>
    <t>18.04</t>
  </si>
  <si>
    <t>Robert_Koch_ Institute_Covid-19_2020-04-18-de</t>
  </si>
  <si>
    <t>Robert_Koch_ Institute_Covid-19_2020-04-18-en</t>
  </si>
  <si>
    <t>19.04</t>
  </si>
  <si>
    <t>Robert_Koch_ Institute_Covid-19_2020-04-19-de</t>
  </si>
  <si>
    <t>Robert_Koch_ Institute_Covid-19_2020-04-19-en</t>
  </si>
  <si>
    <t>20.04</t>
  </si>
  <si>
    <t>Robert_Koch_ Institute_Covid-19_2020-04-20-de</t>
  </si>
  <si>
    <t>Robert_Koch_ Institute_Covid-19_2020-04-20-en</t>
  </si>
  <si>
    <t>21.04</t>
  </si>
  <si>
    <t>Robert_Koch_ Institute_Covid-19_2020-04-21-de</t>
  </si>
  <si>
    <t>22.04</t>
  </si>
  <si>
    <t>Robert_Koch_ Institute_Covid-19_2020-04-22-de</t>
  </si>
  <si>
    <t>Robert_Koch_ Institute_Covid-19_2020-04-21-en</t>
  </si>
  <si>
    <t>23.04</t>
  </si>
  <si>
    <t>Robert_Koch_ Institute_Covid-19_2020-04-23-de</t>
  </si>
  <si>
    <t>Robert_Koch_ Institute_Covid-19_2020-04-23-en</t>
  </si>
  <si>
    <t>Robert_Koch_ Institute_Covid-19_2020-04-22-en</t>
  </si>
  <si>
    <t>24.04</t>
  </si>
  <si>
    <t>Robert_Koch_ Institute_Covid-19_2020-04-24-de</t>
  </si>
  <si>
    <t>90-99</t>
  </si>
  <si>
    <t>100+</t>
  </si>
  <si>
    <t>Robert_Koch_ Institute_Covid-19_2020-04-24-en</t>
  </si>
  <si>
    <t>27.04</t>
  </si>
  <si>
    <t>Robert_Koch_ Institute_Covid-19_2020-04-27-de</t>
  </si>
  <si>
    <t>29.03</t>
  </si>
  <si>
    <t>Reported cumulative COVID-19 deaths by date</t>
  </si>
  <si>
    <t>Robert_Koch_ Institute_Covid-19_2020-04-27-en</t>
  </si>
  <si>
    <t>28.04</t>
  </si>
  <si>
    <t>Robert_Koch_ Institute_Covid-19_2020-04-28-de</t>
  </si>
  <si>
    <t>Robert_Koch_ Institute_Covid-19_2020-04-28-en</t>
  </si>
  <si>
    <t>29.04</t>
  </si>
  <si>
    <t>Robert_Koch_ Institute_Covid-19_2020-04-29-de</t>
  </si>
  <si>
    <t>Warning: the data provided below are imperfect and incomplete. Please consider them with caution.</t>
  </si>
  <si>
    <t>Date Reference</t>
  </si>
  <si>
    <t>Time</t>
  </si>
  <si>
    <t>CumDeath</t>
  </si>
  <si>
    <t>Source</t>
  </si>
  <si>
    <t>Date Report</t>
  </si>
  <si>
    <t>26.04</t>
  </si>
  <si>
    <t>25.04</t>
  </si>
  <si>
    <t>28.03</t>
  </si>
  <si>
    <t>27.03</t>
  </si>
  <si>
    <t>26.03</t>
  </si>
  <si>
    <t>25.03</t>
  </si>
  <si>
    <t>24.03</t>
  </si>
  <si>
    <t>23.03</t>
  </si>
  <si>
    <t>22.03</t>
  </si>
  <si>
    <t>21.03</t>
  </si>
  <si>
    <t>20.03</t>
  </si>
  <si>
    <t>19.03</t>
  </si>
  <si>
    <t>18.03</t>
  </si>
  <si>
    <t>17.03</t>
  </si>
  <si>
    <t>15.03</t>
  </si>
  <si>
    <t>14.03</t>
  </si>
  <si>
    <t>13.03</t>
  </si>
  <si>
    <t>12.03</t>
  </si>
  <si>
    <t>11.03</t>
  </si>
  <si>
    <t>10.03</t>
  </si>
  <si>
    <t>09.03</t>
  </si>
  <si>
    <t>00:00</t>
  </si>
  <si>
    <t>https://www.rki.de/DE/Content/InfAZ/N/Neuartiges_Coronavirus/Situationsberichte/2020-04-29-en.pdf?__blob=publicationFile</t>
  </si>
  <si>
    <t>Robert_Koch_ Institute_Covid-19_2020-04-29-en</t>
  </si>
  <si>
    <t>https://www.rki.de/DE/Content/InfAZ/N/Neuartiges_Coronavirus/Situationsberichte/2020-03-09-en.pdf?__blob=publicationFile</t>
  </si>
  <si>
    <t>https://www.rki.de/DE/Content/InfAZ/N/Neuartiges_Coronavirus/Situationsberichte/Archiv.html</t>
  </si>
  <si>
    <t xml:space="preserve">Robert Koch-Institut (RKI) Daily reports; available here: </t>
  </si>
  <si>
    <r>
      <t xml:space="preserve">Coverage: </t>
    </r>
    <r>
      <rPr>
        <sz val="16"/>
        <rFont val="Calibri"/>
        <family val="2"/>
        <scheme val="minor"/>
      </rPr>
      <t xml:space="preserve">Total deaths due to COVID-19 with laboratory diagnostic confirmation </t>
    </r>
  </si>
  <si>
    <t>https://www.rki.de/DE/Content/InfAZ/N/Neuartiges_Coronavirus/Situationsberichte/2020-03-20-en.pdf?__blob=publicationFile</t>
  </si>
  <si>
    <t>https://www.rki.de/DE/Content/InfAZ/N/Neuartiges_Coronavirus/Situationsberichte/2020-03-10-en.pdf?__blob=publicationFile</t>
  </si>
  <si>
    <t>https://www.rki.de/DE/Content/InfAZ/N/Neuartiges_Coronavirus/Situationsberichte/2020-03-11-en.pdf?__blob=publicationFile</t>
  </si>
  <si>
    <t>https://www.rki.de/DE/Content/InfAZ/N/Neuartiges_Coronavirus/Situationsberichte/2020-03-12-en.pdf?__blob=publicationFile</t>
  </si>
  <si>
    <t>https://www.rki.de/DE/Content/InfAZ/N/Neuartiges_Coronavirus/Situationsberichte/2020-03-14-en.pdf?__blob=publicationFile</t>
  </si>
  <si>
    <t>https://www.rki.de/DE/Content/InfAZ/N/Neuartiges_Coronavirus/Situationsberichte/2020-03-15-en.pdf?__blob=publicationFile</t>
  </si>
  <si>
    <t>https://www.rki.de/DE/Content/InfAZ/N/Neuartiges_Coronavirus/Situationsberichte/2020-03-17-en.pdf?__blob=publicationFile</t>
  </si>
  <si>
    <t>https://www.rki.de/DE/Content/InfAZ/N/Neuartiges_Coronavirus/Situationsberichte/2020-03-18-en.pdf?__blob=publicationFile</t>
  </si>
  <si>
    <t>https://www.rki.de/DE/Content/InfAZ/N/Neuartiges_Coronavirus/Situationsberichte/2020-03-19-en.pdf?__blob=publicationFile</t>
  </si>
  <si>
    <t>https://www.rki.de/DE/Content/InfAZ/N/Neuartiges_Coronavirus/Situationsberichte/2020-03-13-en.pdf?__blob=publicationFile</t>
  </si>
  <si>
    <t>https://www.rki.de/DE/Content/InfAZ/N/Neuartiges_Coronavirus/Situationsberichte/2020-03-21-en.pdf?__blob=publicationFile</t>
  </si>
  <si>
    <t>https://www.rki.de/DE/Content/InfAZ/N/Neuartiges_Coronavirus/Situationsberichte/2020-03-22-en.pdf?__blob=publicationFile</t>
  </si>
  <si>
    <t>https://www.rki.de/DE/Content/InfAZ/N/Neuartiges_Coronavirus/Situationsberichte/2020-03-23-en.pdf?__blob=publicationFile</t>
  </si>
  <si>
    <t>https://www.rki.de/DE/Content/InfAZ/N/Neuartiges_Coronavirus/Situationsberichte/2020-03-24-en.pdf?__blob=publicationFile</t>
  </si>
  <si>
    <t>https://www.rki.de/DE/Content/InfAZ/N/Neuartiges_Coronavirus/Situationsberichte/2020-03-25-en.pdf?__blob=publicationFile</t>
  </si>
  <si>
    <t>https://www.rki.de/DE/Content/InfAZ/N/Neuartiges_Coronavirus/Situationsberichte/2020-03-26-en.pdf?__blob=publicationFile</t>
  </si>
  <si>
    <t>https://www.rki.de/DE/Content/InfAZ/N/Neuartiges_Coronavirus/Situationsberichte/2020-03-27-en.pdf?__blob=publicationFile</t>
  </si>
  <si>
    <t>https://www.rki.de/DE/Content/InfAZ/N/Neuartiges_Coronavirus/Situationsberichte/2020-03-28-en.pdf?__blob=publicationFile</t>
  </si>
  <si>
    <t>https://www.rki.de/DE/Content/InfAZ/N/Neuartiges_Coronavirus/Situationsberichte/2020-03-29-en.pdf?__blob=publicationFile</t>
  </si>
  <si>
    <t>https://www.rki.de/DE/Content/InfAZ/N/Neuartiges_Coronavirus/Situationsberichte/2020-03-30-de.pdf?__blob=publicationFile</t>
  </si>
  <si>
    <t>https://www.rki.de/DE/Content/InfAZ/N/Neuartiges_Coronavirus/Situationsberichte/2020-03-31-en.pdf?__blob=publicationFile</t>
  </si>
  <si>
    <t>https://www.rki.de/DE/Content/InfAZ/N/Neuartiges_Coronavirus/Situationsberichte/2020-04-01-en.pdf?__blob=publicationFile</t>
  </si>
  <si>
    <t>https://www.rki.de/DE/Content/InfAZ/N/Neuartiges_Coronavirus/Situationsberichte/2020-04-02-en.pdf?__blob=publicationFile</t>
  </si>
  <si>
    <t>https://www.rki.de/DE/Content/InfAZ/N/Neuartiges_Coronavirus/Situationsberichte/2020-04-03-en.pdf?__blob=publicationFile</t>
  </si>
  <si>
    <t>https://www.rki.de/DE/Content/InfAZ/N/Neuartiges_Coronavirus/Situationsberichte/2020-04-05-en.pdf?__blob=publicationFile</t>
  </si>
  <si>
    <t>https://www.rki.de/DE/Content/InfAZ/N/Neuartiges_Coronavirus/Situationsberichte/2020-04-04-en.pdf?__blob=publicationFile</t>
  </si>
  <si>
    <t>https://www.rki.de/DE/Content/InfAZ/N/Neuartiges_Coronavirus/Situationsberichte/2020-04-06-en.pdf?__blob=publicationFile</t>
  </si>
  <si>
    <t>https://www.rki.de/DE/Content/InfAZ/N/Neuartiges_Coronavirus/Situationsberichte/2020-04-08-en.pdf?__blob=publicationFile</t>
  </si>
  <si>
    <t>https://www.rki.de/DE/Content/InfAZ/N/Neuartiges_Coronavirus/Situationsberichte/2020-04-09-en.pdf?__blob=publicationFile</t>
  </si>
  <si>
    <t>https://www.rki.de/DE/Content/InfAZ/N/Neuartiges_Coronavirus/Situationsberichte/2020-04-07-en.pdf?__blob=publicationFile</t>
  </si>
  <si>
    <t>https://www.rki.de/DE/Content/InfAZ/N/Neuartiges_Coronavirus/Situationsberichte/2020-04-10-en.pdf?__blob=publicationFile</t>
  </si>
  <si>
    <t>https://www.rki.de/DE/Content/InfAZ/N/Neuartiges_Coronavirus/Situationsberichte/2020-04-11-en.pdf?__blob=publicationFile</t>
  </si>
  <si>
    <t>https://www.rki.de/DE/Content/InfAZ/N/Neuartiges_Coronavirus/Situationsberichte/2020-04-12-en.pdf?__blob=publicationFile</t>
  </si>
  <si>
    <t>https://www.rki.de/DE/Content/InfAZ/N/Neuartiges_Coronavirus/Situationsberichte/2020-04-14-en.pdf?__blob=publicationFile</t>
  </si>
  <si>
    <t>https://www.rki.de/DE/Content/InfAZ/N/Neuartiges_Coronavirus/Situationsberichte/2020-04-15-en.pdf?__blob=publicationFile</t>
  </si>
  <si>
    <t>https://www.rki.de/DE/Content/InfAZ/N/Neuartiges_Coronavirus/Situationsberichte/2020-04-16-en.pdf?__blob=publicationFile</t>
  </si>
  <si>
    <t>https://www.rki.de/DE/Content/InfAZ/N/Neuartiges_Coronavirus/Situationsberichte/2020-04-17-en.pdf?__blob=publicationFile</t>
  </si>
  <si>
    <t>https://www.rki.de/DE/Content/InfAZ/N/Neuartiges_Coronavirus/Situationsberichte/2020-04-18-en.pdf?__blob=publicationFile</t>
  </si>
  <si>
    <t>https://www.rki.de/DE/Content/InfAZ/N/Neuartiges_Coronavirus/Situationsberichte/2020-04-19-en.pdf?__blob=publicationFile</t>
  </si>
  <si>
    <t>https://www.rki.de/DE/Content/InfAZ/N/Neuartiges_Coronavirus/Situationsberichte/2020-04-20-en.pdf?__blob=publicationFile</t>
  </si>
  <si>
    <t>https://www.rki.de/DE/Content/InfAZ/N/Neuartiges_Coronavirus/Situationsberichte/2020-04-13-en.pdf?__blob=publicationFile</t>
  </si>
  <si>
    <t>https://www.rki.de/DE/Content/InfAZ/N/Neuartiges_Coronavirus/Situationsberichte/2020-04-21-en.pdf?__blob=publicationFile</t>
  </si>
  <si>
    <t>https://www.rki.de/DE/Content/InfAZ/N/Neuartiges_Coronavirus/Situationsberichte/2020-04-22-en.pdf?__blob=publicationFile</t>
  </si>
  <si>
    <t>https://www.rki.de/DE/Content/InfAZ/N/Neuartiges_Coronavirus/Situationsberichte/2020-04-23-en.pdf?__blob=publicationFile</t>
  </si>
  <si>
    <t>https://www.rki.de/DE/Content/InfAZ/N/Neuartiges_Coronavirus/Situationsberichte/2020-04-24-en.pdf?__blob=publicationFile</t>
  </si>
  <si>
    <t>https://www.rki.de/DE/Content/InfAZ/N/Neuartiges_Coronavirus/Situationsberichte/2020-04-25-en.pdf?__blob=publicationFile</t>
  </si>
  <si>
    <t>https://www.rki.de/DE/Content/InfAZ/N/Neuartiges_Coronavirus/Situationsberichte/2020-04-26-en.pdf?__blob=publicationFile</t>
  </si>
  <si>
    <t>28.02</t>
  </si>
  <si>
    <t>https://www.rki.de/DE/Content/InfAZ/N/Neuartiges_Coronavirus/Situationsberichte/2020-04-28-en.pdf?__blob=publicationFile</t>
  </si>
  <si>
    <t>https://www.rki.de/DE/Content/InfAZ/N/Neuartiges_Coronavirus/Situationsberichte/2020-04-27-en.pdf?__blob=publicationFile</t>
  </si>
  <si>
    <t>Webpageage</t>
  </si>
  <si>
    <t>Robert_Koch_ Institute_Covid-19_2020-04-30-de</t>
  </si>
  <si>
    <t>https://www.rki.de/DE/Content/InfAZ/N/Neuartiges_Coronavirus/Situationsberichte/2020-04-30-de.pdf?__blob=publicationFile</t>
  </si>
  <si>
    <t>30.04</t>
  </si>
  <si>
    <t>Robert_Koch_ Institute_Covid-19_2020-04-30-en</t>
  </si>
  <si>
    <t>01.05</t>
  </si>
  <si>
    <t>Robert_Koch_ Institute_Covid-19_2020-05-01-de</t>
  </si>
  <si>
    <t>Robert_Koch_ Institute_Covid-19_2020-05-01-en</t>
  </si>
  <si>
    <t>https://www.rki.de/DE/Content/InfAZ/N/Neuartiges_Coronavirus/Situationsberichte/2020-05-01-de.pdf?__blob=publicationFile</t>
  </si>
  <si>
    <t>02.05</t>
  </si>
  <si>
    <t>Robert_Koch_ Institute_Covid-19_2020-05-02-de</t>
  </si>
  <si>
    <t>Robert_Koch_ Institute_Covid-19_2020-05-02-en</t>
  </si>
  <si>
    <t>https://www.rki.de/DE/Content/InfAZ/N/Neuartiges_Coronavirus/Situationsberichte/2020-05-02-de.pdf?__blob=publicationFile</t>
  </si>
  <si>
    <t>03.05</t>
  </si>
  <si>
    <t>Robert_Koch_ Institute_Covid-19_2020-05-03-de</t>
  </si>
  <si>
    <t>Robert_Koch_ Institute_Covid-19_2020-05-03-en</t>
  </si>
  <si>
    <t xml:space="preserve">(Table 2 providing distribution by age and sex was not updated in the English version) </t>
  </si>
  <si>
    <t>https://www.rki.de/DE/Content/InfAZ/N/Neuartiges_Coronavirus/Situationsberichte/2020-05-03-de.pdf?__blob=publicationFile</t>
  </si>
  <si>
    <t>04.05</t>
  </si>
  <si>
    <t>Robert_Koch_ Institute_Covid-19_2020-05-04-de</t>
  </si>
  <si>
    <t>Robert_Koch_ Institute_Covid-19_2020-05-04-en</t>
  </si>
  <si>
    <t>https://www.rki.de/DE/Content/InfAZ/N/Neuartiges_Coronavirus/Situationsberichte/2020-05-04-de.pdf?__blob=publicationFile</t>
  </si>
  <si>
    <t>05.05</t>
  </si>
  <si>
    <t>Robert_Koch_ Institute_Covid-19_2020-05-05-de</t>
  </si>
  <si>
    <t>https://www.rki.de/DE/Content/InfAZ/N/Neuartiges_Coronavirus/Situationsberichte/2020-05-05-de.pdf?__blob=publicationFile</t>
  </si>
  <si>
    <t>06.05</t>
  </si>
  <si>
    <t>Robert_Koch_ Institute_Covid-19_2020-05-06-de</t>
  </si>
  <si>
    <t>https://www.rki.de/DE/Content/InfAZ/N/Neuartiges_Coronavirus/Situationsberichte/2020-05-06-de.pdf?__blob=publicationFile</t>
  </si>
  <si>
    <t>Robert_Koch_ Institute_Covid-19_2020-05-05-en</t>
  </si>
  <si>
    <t>Robert_Koch_ Institute_Covid-19_2020-05-06-en</t>
  </si>
  <si>
    <t>07.05</t>
  </si>
  <si>
    <t>Robert_Koch_ Institute_Covid-19_2020-05-07-de</t>
  </si>
  <si>
    <t>Robert_Koch_ Institute_Covid-19_2020-05-07-en</t>
  </si>
  <si>
    <t>https://www.rki.de/DE/Content/InfAZ/N/Neuartiges_Coronavirus/Situationsberichte/2020-05-07-de.pdf?__blob=publicationFile</t>
  </si>
  <si>
    <t>Footnote:</t>
  </si>
  <si>
    <r>
      <rPr>
        <sz val="10"/>
        <color rgb="FFFF0000"/>
        <rFont val="Calibri"/>
        <family val="2"/>
        <scheme val="minor"/>
      </rPr>
      <t>**</t>
    </r>
    <r>
      <rPr>
        <sz val="10"/>
        <rFont val="Calibri"/>
        <family val="2"/>
        <scheme val="minor"/>
      </rPr>
      <t xml:space="preserve">RKI notes that the male death at age 0-9 reported on from 02/05 to to 05/05/2020 might be Incorrect data entry (regarding age of case on local level) </t>
    </r>
  </si>
  <si>
    <r>
      <t>05/05/2020</t>
    </r>
    <r>
      <rPr>
        <b/>
        <sz val="10"/>
        <color rgb="FFFF0000"/>
        <rFont val="Calibri"/>
        <family val="2"/>
        <scheme val="minor"/>
      </rPr>
      <t>**</t>
    </r>
  </si>
  <si>
    <r>
      <t>04/05/2020</t>
    </r>
    <r>
      <rPr>
        <b/>
        <sz val="10"/>
        <color rgb="FFFF0000"/>
        <rFont val="Calibri"/>
        <family val="2"/>
        <scheme val="minor"/>
      </rPr>
      <t>**</t>
    </r>
  </si>
  <si>
    <r>
      <t>03/05/2020</t>
    </r>
    <r>
      <rPr>
        <b/>
        <sz val="10"/>
        <color rgb="FFFF0000"/>
        <rFont val="Calibri"/>
        <family val="2"/>
        <scheme val="minor"/>
      </rPr>
      <t>**</t>
    </r>
  </si>
  <si>
    <r>
      <t>02/05/2020</t>
    </r>
    <r>
      <rPr>
        <b/>
        <sz val="10"/>
        <color rgb="FFFF0000"/>
        <rFont val="Calibri"/>
        <family val="2"/>
        <scheme val="minor"/>
      </rPr>
      <t>**</t>
    </r>
  </si>
  <si>
    <t>08.05</t>
  </si>
  <si>
    <t>Robert_Koch_ Institute_Covid-19_2020-05-08-en</t>
  </si>
  <si>
    <t>Robert_Koch_ Institute_Covid-19_2020-05-08-de</t>
  </si>
  <si>
    <t>https://www.rki.de/DE/Content/InfAZ/N/Neuartiges_Coronavirus/Situationsberichte/2020-05-08-de.pdf?__blob=publicationFile</t>
  </si>
  <si>
    <t>09.05</t>
  </si>
  <si>
    <t>Robert_Koch_ Institute_Covid-19_2020-05-09-de</t>
  </si>
  <si>
    <t>Robert_Koch_ Institute_Covid-19_2020-05-09-en</t>
  </si>
  <si>
    <t>https://www.rki.de/DE/Content/InfAZ/N/Neuartiges_Coronavirus/Situationsberichte/2020-05-09-de.pdf?__blob=publicationFile</t>
  </si>
  <si>
    <t>10.05</t>
  </si>
  <si>
    <t>Robert_Koch_ Institute_Covid-19_2020-05-10-de</t>
  </si>
  <si>
    <t>Robert_Koch_ Institute_Covid-19_2020-05-10-en</t>
  </si>
  <si>
    <t>https://www.rki.de/DE/Content/InfAZ/N/Neuartiges_Coronavirus/Situationsberichte/2020-05-10-de.pdf?__blob=publicationFile</t>
  </si>
  <si>
    <t>11.05</t>
  </si>
  <si>
    <t>Robert_Koch_ Institute_Covid-19_2020-05-11-de</t>
  </si>
  <si>
    <t>Robert_Koch_ Institute_Covid-19_2020-05-11-en</t>
  </si>
  <si>
    <t>https://www.rki.de/DE/Content/InfAZ/N/Neuartiges_Coronavirus/Situationsberichte/2020-05-11-de.pdf?__blob=publicationFile</t>
  </si>
  <si>
    <r>
      <rPr>
        <sz val="10"/>
        <color rgb="FF0070C0"/>
        <rFont val="Calibri"/>
        <family val="2"/>
        <scheme val="minor"/>
      </rPr>
      <t>Coverage:</t>
    </r>
    <r>
      <rPr>
        <sz val="10"/>
        <rFont val="Calibri"/>
        <family val="2"/>
        <scheme val="minor"/>
      </rPr>
      <t xml:space="preserve"> Total deaths due to COVID-19 with laboratory diagnostic confirmation </t>
    </r>
  </si>
  <si>
    <r>
      <t>1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.05</t>
    </r>
  </si>
  <si>
    <t>12.05</t>
  </si>
  <si>
    <t>Robert_Koch_ Institute_Covid-19_2020-05-12-de</t>
  </si>
  <si>
    <t>Robert_Koch_ Institute_Covid-19_2020-05-12-en</t>
  </si>
  <si>
    <t>https://www.rki.de/DE/Content/InfAZ/N/Neuartiges_Coronavirus/Situationsberichte/2020-05-12-de.pdf?__blob=publicationFile</t>
  </si>
  <si>
    <r>
      <t>1</t>
    </r>
    <r>
      <rPr>
        <sz val="12"/>
        <color theme="1"/>
        <rFont val="Calibri"/>
        <family val="2"/>
        <scheme val="minor"/>
      </rPr>
      <t>3.05</t>
    </r>
  </si>
  <si>
    <t>13.05</t>
  </si>
  <si>
    <t>Robert_Koch_ Institute_Covid-19_2020-05-13-de</t>
  </si>
  <si>
    <t>Robert_Koch_ Institute_Covid-19_2020-05-13-en</t>
  </si>
  <si>
    <t>https://www.rki.de/DE/Content/InfAZ/N/Neuartiges_Coronavirus/Situationsberichte/2020-05-13-de.pdf?__blob=publicationFile</t>
  </si>
  <si>
    <t>14.05</t>
  </si>
  <si>
    <t>Robert_Koch_ Institute_Covid-19_2020-05-14-de</t>
  </si>
  <si>
    <t>Robert_Koch_ Institute_Covid-19_2020-05-14-en</t>
  </si>
  <si>
    <t>https://www.rki.de/DE/Content/InfAZ/N/Neuartiges_Coronavirus/Situationsberichte/2020-05-14-de.pdf?__blob=publicationFile</t>
  </si>
  <si>
    <r>
      <t>1</t>
    </r>
    <r>
      <rPr>
        <sz val="12"/>
        <color theme="1"/>
        <rFont val="Calibri"/>
        <family val="2"/>
        <scheme val="minor"/>
      </rPr>
      <t>4.05</t>
    </r>
  </si>
  <si>
    <r>
      <rPr>
        <sz val="12"/>
        <color theme="1"/>
        <rFont val="Calibri"/>
        <family val="2"/>
        <scheme val="minor"/>
      </rPr>
      <t>14.05</t>
    </r>
  </si>
  <si>
    <r>
      <t>1</t>
    </r>
    <r>
      <rPr>
        <sz val="12"/>
        <color theme="1"/>
        <rFont val="Calibri"/>
        <family val="2"/>
        <scheme val="minor"/>
      </rPr>
      <t>5.05</t>
    </r>
  </si>
  <si>
    <r>
      <rPr>
        <sz val="12"/>
        <color theme="1"/>
        <rFont val="Calibri"/>
        <family val="2"/>
        <scheme val="minor"/>
      </rPr>
      <t>15.05</t>
    </r>
  </si>
  <si>
    <t>15.05</t>
  </si>
  <si>
    <t>Robert_Koch_ Institute_Covid-19_2020-05-15-de</t>
  </si>
  <si>
    <t>Robert_Koch_ Institute_Covid-19_2020-05-15-en</t>
  </si>
  <si>
    <t>https://www.rki.de/DE/Content/InfAZ/N/Neuartiges_Coronavirus/Situationsberichte/2020-05-15-de.pdf?__blob=publicationFile</t>
  </si>
  <si>
    <t>16.05</t>
  </si>
  <si>
    <r>
      <rPr>
        <sz val="12"/>
        <color theme="1"/>
        <rFont val="Calibri"/>
        <family val="2"/>
        <scheme val="minor"/>
      </rPr>
      <t>16.05</t>
    </r>
  </si>
  <si>
    <t>Robert_Koch_ Institute_Covid-19_2020-05-16-de</t>
  </si>
  <si>
    <t>Robert_Koch_ Institute_Covid-19_2020-05-16-en</t>
  </si>
  <si>
    <t>https://www.rki.de/DE/Content/InfAZ/N/Neuartiges_Coronavirus/Situationsberichte/2020-05-16-de.pdf?__blob=publicationFile</t>
  </si>
  <si>
    <t>17.05</t>
  </si>
  <si>
    <t>Robert_Koch_ Institute_Covid-19_2020-05-17-de</t>
  </si>
  <si>
    <t>Robert_Koch_ Institute_Covid-19_2020-05-17-en</t>
  </si>
  <si>
    <t>https://www.rki.de/DE/Content/InfAZ/N/Neuartiges_Coronavirus/Situationsberichte/2020-05-17-de.pdf?__blob=publicationFile</t>
  </si>
  <si>
    <t>18.05</t>
  </si>
  <si>
    <t>Robert_Koch_ Institute_Covid-19_2020-05-18-de</t>
  </si>
  <si>
    <t>Robert_Koch_ Institute_Covid-19_2020-05-18-en</t>
  </si>
  <si>
    <t>https://www.rki.de/DE/Content/InfAZ/N/Neuartiges_Coronavirus/Situationsberichte/2020-05-18-de.pdf?__blob=publicationFile</t>
  </si>
  <si>
    <r>
      <t>1</t>
    </r>
    <r>
      <rPr>
        <sz val="12"/>
        <color theme="1"/>
        <rFont val="Calibri"/>
        <family val="2"/>
        <scheme val="minor"/>
      </rPr>
      <t>8</t>
    </r>
    <r>
      <rPr>
        <sz val="12"/>
        <color theme="1"/>
        <rFont val="Calibri"/>
        <family val="2"/>
        <scheme val="minor"/>
      </rPr>
      <t>.05</t>
    </r>
  </si>
  <si>
    <t>19.05</t>
  </si>
  <si>
    <t>Robert_Koch_ Institute_Covid-19_2020-05-19-de</t>
  </si>
  <si>
    <t>Robert_Koch_ Institute_Covid-19_2020-05-19-en</t>
  </si>
  <si>
    <t>https://www.rki.de/DE/Content/InfAZ/N/Neuartiges_Coronavirus/Situationsberichte/2020-05-19-de.pdf?__blob=publicationFile</t>
  </si>
  <si>
    <r>
      <t>1</t>
    </r>
    <r>
      <rPr>
        <sz val="12"/>
        <color theme="1"/>
        <rFont val="Calibri"/>
        <family val="2"/>
        <scheme val="minor"/>
      </rPr>
      <t>9.05</t>
    </r>
  </si>
  <si>
    <t>20.05</t>
  </si>
  <si>
    <t>Robert_Koch_ Institute_Covid-19_2020-05-20-de</t>
  </si>
  <si>
    <t>Robert_Koch_ Institute_Covid-19_2020-05-20-en</t>
  </si>
  <si>
    <t>https://www.rki.de/DE/Content/InfAZ/N/Neuartiges_Coronavirus/Situationsberichte/2020-05-20-de.pdf?__blob=publicationFile</t>
  </si>
  <si>
    <t>21.05</t>
  </si>
  <si>
    <t>Robert_Koch_ Institute_Covid-19_2020-05-21-de</t>
  </si>
  <si>
    <t>Robert_Koch_ Institute_Covid-19_2020-05-21-en</t>
  </si>
  <si>
    <t>https://www.rki.de/DE/Content/InfAZ/N/Neuartiges_Coronavirus/Situationsberichte/2020-05-21-de.pdf?__blob=publicationFile</t>
  </si>
  <si>
    <r>
      <t>2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</si>
</sst>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"/>
  </numFmts>
  <fonts count="37" x14ac:knownFonts="1">
    <font>
      <sz val="10"/>
      <name val="Arial"/>
      <family val="2"/>
      <charset val="1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rgb="FF0070C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  <font>
      <i/>
      <sz val="10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/>
      <bottom/>
      <diagonal/>
    </border>
  </borders>
  <cellStyleXfs count="237">
    <xf numFmtId="0" fontId="0" fillId="0" borderId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23" fillId="0" borderId="0"/>
    <xf numFmtId="0" fontId="28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154">
    <xf numFmtId="0" fontId="0" fillId="0" borderId="0" xfId="0"/>
    <xf numFmtId="0" fontId="12" fillId="4" borderId="0" xfId="0" applyFont="1" applyFill="1"/>
    <xf numFmtId="0" fontId="13" fillId="4" borderId="0" xfId="0" applyFont="1" applyFill="1"/>
    <xf numFmtId="0" fontId="13" fillId="3" borderId="0" xfId="0" applyFont="1" applyFill="1"/>
    <xf numFmtId="0" fontId="15" fillId="3" borderId="0" xfId="0" applyFont="1" applyFill="1"/>
    <xf numFmtId="0" fontId="16" fillId="4" borderId="0" xfId="0" applyFont="1" applyFill="1"/>
    <xf numFmtId="0" fontId="16" fillId="3" borderId="0" xfId="0" applyFont="1" applyFill="1"/>
    <xf numFmtId="0" fontId="15" fillId="4" borderId="1" xfId="0" applyFont="1" applyFill="1" applyBorder="1"/>
    <xf numFmtId="0" fontId="15" fillId="4" borderId="2" xfId="0" applyFont="1" applyFill="1" applyBorder="1" applyAlignment="1">
      <alignment horizontal="center"/>
    </xf>
    <xf numFmtId="0" fontId="16" fillId="4" borderId="0" xfId="0" applyFont="1" applyFill="1" applyAlignment="1">
      <alignment horizontal="center"/>
    </xf>
    <xf numFmtId="0" fontId="16" fillId="4" borderId="5" xfId="0" applyFont="1" applyFill="1" applyBorder="1" applyAlignment="1">
      <alignment horizontal="center"/>
    </xf>
    <xf numFmtId="0" fontId="16" fillId="4" borderId="0" xfId="0" applyFont="1" applyFill="1" applyBorder="1" applyAlignment="1">
      <alignment horizontal="center"/>
    </xf>
    <xf numFmtId="0" fontId="16" fillId="4" borderId="4" xfId="0" applyFont="1" applyFill="1" applyBorder="1" applyAlignment="1">
      <alignment horizontal="center"/>
    </xf>
    <xf numFmtId="0" fontId="16" fillId="3" borderId="0" xfId="0" applyFont="1" applyFill="1" applyAlignment="1">
      <alignment horizontal="center"/>
    </xf>
    <xf numFmtId="0" fontId="15" fillId="4" borderId="0" xfId="0" applyFont="1" applyFill="1"/>
    <xf numFmtId="0" fontId="16" fillId="4" borderId="0" xfId="0" quotePrefix="1" applyFont="1" applyFill="1" applyAlignment="1">
      <alignment horizontal="center"/>
    </xf>
    <xf numFmtId="0" fontId="18" fillId="4" borderId="0" xfId="1" applyFont="1" applyFill="1"/>
    <xf numFmtId="0" fontId="15" fillId="4" borderId="5" xfId="0" applyFont="1" applyFill="1" applyBorder="1" applyAlignment="1">
      <alignment horizontal="center"/>
    </xf>
    <xf numFmtId="49" fontId="15" fillId="4" borderId="3" xfId="0" applyNumberFormat="1" applyFont="1" applyFill="1" applyBorder="1" applyAlignment="1">
      <alignment horizontal="center"/>
    </xf>
    <xf numFmtId="49" fontId="17" fillId="4" borderId="3" xfId="0" applyNumberFormat="1" applyFont="1" applyFill="1" applyBorder="1" applyAlignment="1">
      <alignment horizontal="center"/>
    </xf>
    <xf numFmtId="0" fontId="17" fillId="4" borderId="0" xfId="0" applyFont="1" applyFill="1" applyBorder="1" applyAlignment="1">
      <alignment horizontal="center"/>
    </xf>
    <xf numFmtId="0" fontId="16" fillId="4" borderId="0" xfId="0" applyFont="1" applyFill="1" applyBorder="1"/>
    <xf numFmtId="0" fontId="16" fillId="3" borderId="0" xfId="0" applyFont="1" applyFill="1" applyBorder="1" applyAlignment="1">
      <alignment horizontal="center"/>
    </xf>
    <xf numFmtId="0" fontId="15" fillId="4" borderId="13" xfId="0" applyFont="1" applyFill="1" applyBorder="1" applyAlignment="1">
      <alignment horizontal="center"/>
    </xf>
    <xf numFmtId="0" fontId="15" fillId="4" borderId="7" xfId="0" applyFont="1" applyFill="1" applyBorder="1" applyAlignment="1">
      <alignment horizontal="center"/>
    </xf>
    <xf numFmtId="0" fontId="15" fillId="4" borderId="8" xfId="0" applyFont="1" applyFill="1" applyBorder="1" applyAlignment="1">
      <alignment horizontal="center"/>
    </xf>
    <xf numFmtId="0" fontId="15" fillId="4" borderId="9" xfId="0" applyFont="1" applyFill="1" applyBorder="1" applyAlignment="1">
      <alignment horizontal="center"/>
    </xf>
    <xf numFmtId="0" fontId="19" fillId="3" borderId="11" xfId="0" applyFont="1" applyFill="1" applyBorder="1" applyAlignment="1">
      <alignment horizontal="center"/>
    </xf>
    <xf numFmtId="164" fontId="20" fillId="4" borderId="0" xfId="0" applyNumberFormat="1" applyFont="1" applyFill="1" applyBorder="1" applyAlignment="1">
      <alignment horizontal="center"/>
    </xf>
    <xf numFmtId="0" fontId="20" fillId="4" borderId="0" xfId="0" applyFont="1" applyFill="1" applyBorder="1" applyAlignment="1">
      <alignment horizontal="center"/>
    </xf>
    <xf numFmtId="0" fontId="21" fillId="4" borderId="0" xfId="0" applyFont="1" applyFill="1" applyBorder="1" applyAlignment="1">
      <alignment horizontal="center"/>
    </xf>
    <xf numFmtId="0" fontId="17" fillId="4" borderId="0" xfId="0" applyFont="1" applyFill="1"/>
    <xf numFmtId="0" fontId="17" fillId="3" borderId="0" xfId="0" applyFont="1" applyFill="1"/>
    <xf numFmtId="0" fontId="15" fillId="4" borderId="0" xfId="0" applyFont="1" applyFill="1" applyBorder="1" applyAlignment="1">
      <alignment horizontal="center"/>
    </xf>
    <xf numFmtId="0" fontId="19" fillId="3" borderId="12" xfId="0" applyFont="1" applyFill="1" applyBorder="1" applyAlignment="1">
      <alignment horizontal="center"/>
    </xf>
    <xf numFmtId="164" fontId="20" fillId="4" borderId="4" xfId="0" applyNumberFormat="1" applyFont="1" applyFill="1" applyBorder="1" applyAlignment="1">
      <alignment horizontal="center"/>
    </xf>
    <xf numFmtId="0" fontId="20" fillId="4" borderId="4" xfId="0" applyFont="1" applyFill="1" applyBorder="1" applyAlignment="1">
      <alignment horizontal="center"/>
    </xf>
    <xf numFmtId="0" fontId="21" fillId="4" borderId="4" xfId="0" applyFont="1" applyFill="1" applyBorder="1" applyAlignment="1">
      <alignment horizontal="center"/>
    </xf>
    <xf numFmtId="164" fontId="21" fillId="4" borderId="0" xfId="0" applyNumberFormat="1" applyFont="1" applyFill="1" applyBorder="1" applyAlignment="1">
      <alignment horizontal="center"/>
    </xf>
    <xf numFmtId="0" fontId="16" fillId="4" borderId="10" xfId="0" applyFont="1" applyFill="1" applyBorder="1" applyAlignment="1">
      <alignment horizontal="center"/>
    </xf>
    <xf numFmtId="0" fontId="16" fillId="4" borderId="11" xfId="0" applyFont="1" applyFill="1" applyBorder="1" applyAlignment="1">
      <alignment horizontal="center"/>
    </xf>
    <xf numFmtId="3" fontId="16" fillId="4" borderId="0" xfId="0" applyNumberFormat="1" applyFont="1" applyFill="1" applyBorder="1" applyAlignment="1">
      <alignment horizontal="center"/>
    </xf>
    <xf numFmtId="3" fontId="17" fillId="4" borderId="0" xfId="0" applyNumberFormat="1" applyFont="1" applyFill="1" applyBorder="1" applyAlignment="1">
      <alignment horizontal="center"/>
    </xf>
    <xf numFmtId="0" fontId="15" fillId="4" borderId="14" xfId="0" applyFont="1" applyFill="1" applyBorder="1"/>
    <xf numFmtId="0" fontId="15" fillId="4" borderId="15" xfId="0" applyFont="1" applyFill="1" applyBorder="1"/>
    <xf numFmtId="14" fontId="15" fillId="4" borderId="15" xfId="0" applyNumberFormat="1" applyFont="1" applyFill="1" applyBorder="1"/>
    <xf numFmtId="0" fontId="15" fillId="4" borderId="16" xfId="0" applyFont="1" applyFill="1" applyBorder="1"/>
    <xf numFmtId="0" fontId="15" fillId="4" borderId="3" xfId="0" applyFont="1" applyFill="1" applyBorder="1"/>
    <xf numFmtId="0" fontId="15" fillId="4" borderId="17" xfId="0" applyFont="1" applyFill="1" applyBorder="1"/>
    <xf numFmtId="0" fontId="15" fillId="4" borderId="6" xfId="0" applyFont="1" applyFill="1" applyBorder="1"/>
    <xf numFmtId="14" fontId="15" fillId="4" borderId="6" xfId="0" applyNumberFormat="1" applyFont="1" applyFill="1" applyBorder="1"/>
    <xf numFmtId="0" fontId="15" fillId="4" borderId="18" xfId="0" applyFont="1" applyFill="1" applyBorder="1"/>
    <xf numFmtId="0" fontId="15" fillId="4" borderId="19" xfId="0" applyFont="1" applyFill="1" applyBorder="1"/>
    <xf numFmtId="0" fontId="15" fillId="4" borderId="20" xfId="0" applyFont="1" applyFill="1" applyBorder="1"/>
    <xf numFmtId="14" fontId="15" fillId="4" borderId="20" xfId="0" applyNumberFormat="1" applyFont="1" applyFill="1" applyBorder="1"/>
    <xf numFmtId="0" fontId="15" fillId="4" borderId="21" xfId="0" applyFont="1" applyFill="1" applyBorder="1"/>
    <xf numFmtId="0" fontId="15" fillId="4" borderId="7" xfId="0" applyFont="1" applyFill="1" applyBorder="1"/>
    <xf numFmtId="0" fontId="15" fillId="4" borderId="8" xfId="0" applyFont="1" applyFill="1" applyBorder="1"/>
    <xf numFmtId="14" fontId="15" fillId="4" borderId="8" xfId="0" applyNumberFormat="1" applyFont="1" applyFill="1" applyBorder="1"/>
    <xf numFmtId="0" fontId="15" fillId="4" borderId="9" xfId="0" applyFont="1" applyFill="1" applyBorder="1"/>
    <xf numFmtId="49" fontId="16" fillId="3" borderId="0" xfId="0" applyNumberFormat="1" applyFont="1" applyFill="1" applyAlignment="1">
      <alignment horizontal="center" vertical="top"/>
    </xf>
    <xf numFmtId="0" fontId="16" fillId="3" borderId="0" xfId="0" applyFont="1" applyFill="1" applyAlignment="1">
      <alignment horizontal="left"/>
    </xf>
    <xf numFmtId="17" fontId="15" fillId="4" borderId="5" xfId="0" quotePrefix="1" applyNumberFormat="1" applyFont="1" applyFill="1" applyBorder="1" applyAlignment="1">
      <alignment horizontal="center"/>
    </xf>
    <xf numFmtId="0" fontId="15" fillId="4" borderId="5" xfId="0" quotePrefix="1" applyFont="1" applyFill="1" applyBorder="1" applyAlignment="1">
      <alignment horizontal="center"/>
    </xf>
    <xf numFmtId="0" fontId="15" fillId="4" borderId="0" xfId="0" applyFont="1" applyFill="1" applyBorder="1"/>
    <xf numFmtId="0" fontId="17" fillId="4" borderId="0" xfId="0" applyFont="1" applyFill="1" applyBorder="1"/>
    <xf numFmtId="1" fontId="21" fillId="4" borderId="0" xfId="0" applyNumberFormat="1" applyFont="1" applyFill="1" applyBorder="1" applyAlignment="1">
      <alignment horizontal="center"/>
    </xf>
    <xf numFmtId="0" fontId="22" fillId="4" borderId="0" xfId="0" applyFont="1" applyFill="1" applyBorder="1" applyAlignment="1">
      <alignment horizontal="center"/>
    </xf>
    <xf numFmtId="0" fontId="17" fillId="4" borderId="5" xfId="0" applyFont="1" applyFill="1" applyBorder="1" applyAlignment="1">
      <alignment horizontal="center"/>
    </xf>
    <xf numFmtId="0" fontId="16" fillId="4" borderId="22" xfId="0" applyFont="1" applyFill="1" applyBorder="1" applyAlignment="1">
      <alignment horizontal="center"/>
    </xf>
    <xf numFmtId="0" fontId="19" fillId="3" borderId="23" xfId="0" applyFont="1" applyFill="1" applyBorder="1" applyAlignment="1">
      <alignment horizontal="center"/>
    </xf>
    <xf numFmtId="0" fontId="16" fillId="4" borderId="23" xfId="0" applyFont="1" applyFill="1" applyBorder="1" applyAlignment="1">
      <alignment horizontal="center"/>
    </xf>
    <xf numFmtId="0" fontId="19" fillId="3" borderId="24" xfId="0" applyFont="1" applyFill="1" applyBorder="1" applyAlignment="1">
      <alignment horizontal="center"/>
    </xf>
    <xf numFmtId="3" fontId="15" fillId="4" borderId="25" xfId="0" applyNumberFormat="1" applyFont="1" applyFill="1" applyBorder="1" applyAlignment="1">
      <alignment horizontal="center"/>
    </xf>
    <xf numFmtId="0" fontId="15" fillId="4" borderId="26" xfId="0" applyFont="1" applyFill="1" applyBorder="1" applyAlignment="1">
      <alignment horizontal="center"/>
    </xf>
    <xf numFmtId="3" fontId="15" fillId="4" borderId="26" xfId="0" applyNumberFormat="1" applyFont="1" applyFill="1" applyBorder="1" applyAlignment="1">
      <alignment horizontal="center"/>
    </xf>
    <xf numFmtId="0" fontId="15" fillId="4" borderId="27" xfId="0" applyFont="1" applyFill="1" applyBorder="1" applyAlignment="1">
      <alignment horizontal="center"/>
    </xf>
    <xf numFmtId="3" fontId="16" fillId="3" borderId="0" xfId="0" applyNumberFormat="1" applyFont="1" applyFill="1" applyBorder="1"/>
    <xf numFmtId="3" fontId="16" fillId="0" borderId="28" xfId="0" applyNumberFormat="1" applyFont="1" applyFill="1" applyBorder="1" applyAlignment="1"/>
    <xf numFmtId="3" fontId="16" fillId="0" borderId="0" xfId="0" applyNumberFormat="1" applyFont="1" applyFill="1" applyBorder="1" applyAlignment="1"/>
    <xf numFmtId="0" fontId="16" fillId="4" borderId="25" xfId="0" applyFont="1" applyFill="1" applyBorder="1" applyAlignment="1">
      <alignment horizontal="center"/>
    </xf>
    <xf numFmtId="0" fontId="16" fillId="4" borderId="26" xfId="0" applyFont="1" applyFill="1" applyBorder="1" applyAlignment="1">
      <alignment horizontal="center"/>
    </xf>
    <xf numFmtId="1" fontId="21" fillId="4" borderId="4" xfId="0" applyNumberFormat="1" applyFont="1" applyFill="1" applyBorder="1" applyAlignment="1">
      <alignment horizontal="center"/>
    </xf>
    <xf numFmtId="0" fontId="16" fillId="4" borderId="27" xfId="0" applyFont="1" applyFill="1" applyBorder="1" applyAlignment="1">
      <alignment horizontal="center"/>
    </xf>
    <xf numFmtId="0" fontId="24" fillId="3" borderId="0" xfId="173" applyFont="1" applyFill="1"/>
    <xf numFmtId="0" fontId="26" fillId="3" borderId="0" xfId="173" applyFont="1" applyFill="1" applyAlignment="1">
      <alignment horizontal="center" vertical="center"/>
    </xf>
    <xf numFmtId="0" fontId="27" fillId="3" borderId="0" xfId="173" applyFont="1" applyFill="1" applyAlignment="1">
      <alignment horizontal="left" vertical="top"/>
    </xf>
    <xf numFmtId="0" fontId="26" fillId="3" borderId="0" xfId="173" applyFont="1" applyFill="1"/>
    <xf numFmtId="0" fontId="23" fillId="3" borderId="0" xfId="173" applyFont="1" applyFill="1" applyAlignment="1">
      <alignment horizontal="center" vertical="center"/>
    </xf>
    <xf numFmtId="0" fontId="23" fillId="3" borderId="0" xfId="173" applyFont="1" applyFill="1" applyAlignment="1">
      <alignment vertical="center"/>
    </xf>
    <xf numFmtId="49" fontId="23" fillId="3" borderId="0" xfId="173" applyNumberFormat="1" applyFont="1" applyFill="1" applyBorder="1" applyAlignment="1">
      <alignment horizontal="center" vertical="center"/>
    </xf>
    <xf numFmtId="0" fontId="23" fillId="3" borderId="0" xfId="173" applyFont="1" applyFill="1" applyBorder="1" applyAlignment="1">
      <alignment horizontal="center" vertical="center"/>
    </xf>
    <xf numFmtId="0" fontId="23" fillId="3" borderId="0" xfId="173" applyFont="1" applyFill="1"/>
    <xf numFmtId="20" fontId="23" fillId="3" borderId="0" xfId="173" applyNumberFormat="1" applyFont="1" applyFill="1" applyAlignment="1">
      <alignment horizontal="center" vertical="center"/>
    </xf>
    <xf numFmtId="0" fontId="29" fillId="3" borderId="0" xfId="174" applyFont="1" applyFill="1" applyAlignment="1">
      <alignment horizontal="left" vertical="top"/>
    </xf>
    <xf numFmtId="0" fontId="30" fillId="3" borderId="0" xfId="173" applyFont="1" applyFill="1" applyAlignment="1">
      <alignment horizontal="left" vertical="top"/>
    </xf>
    <xf numFmtId="0" fontId="16" fillId="4" borderId="0" xfId="0" applyFont="1" applyFill="1" applyBorder="1" applyAlignment="1">
      <alignment horizontal="left"/>
    </xf>
    <xf numFmtId="0" fontId="16" fillId="4" borderId="12" xfId="0" applyFont="1" applyFill="1" applyBorder="1" applyAlignment="1">
      <alignment horizontal="center"/>
    </xf>
    <xf numFmtId="0" fontId="17" fillId="4" borderId="4" xfId="0" applyFont="1" applyFill="1" applyBorder="1" applyAlignment="1">
      <alignment horizontal="center"/>
    </xf>
    <xf numFmtId="0" fontId="16" fillId="4" borderId="17" xfId="0" applyFont="1" applyFill="1" applyBorder="1" applyAlignment="1">
      <alignment horizontal="center"/>
    </xf>
    <xf numFmtId="164" fontId="20" fillId="4" borderId="6" xfId="0" applyNumberFormat="1" applyFont="1" applyFill="1" applyBorder="1" applyAlignment="1">
      <alignment horizontal="center"/>
    </xf>
    <xf numFmtId="0" fontId="16" fillId="4" borderId="6" xfId="0" applyFont="1" applyFill="1" applyBorder="1" applyAlignment="1">
      <alignment horizontal="center"/>
    </xf>
    <xf numFmtId="164" fontId="20" fillId="4" borderId="18" xfId="0" applyNumberFormat="1" applyFont="1" applyFill="1" applyBorder="1" applyAlignment="1">
      <alignment horizontal="center"/>
    </xf>
    <xf numFmtId="0" fontId="22" fillId="4" borderId="4" xfId="0" applyFont="1" applyFill="1" applyBorder="1" applyAlignment="1">
      <alignment horizontal="center"/>
    </xf>
    <xf numFmtId="0" fontId="16" fillId="3" borderId="26" xfId="0" applyFont="1" applyFill="1" applyBorder="1" applyAlignment="1">
      <alignment horizontal="center"/>
    </xf>
    <xf numFmtId="0" fontId="16" fillId="4" borderId="18" xfId="0" applyFont="1" applyFill="1" applyBorder="1" applyAlignment="1">
      <alignment horizontal="center"/>
    </xf>
    <xf numFmtId="0" fontId="16" fillId="4" borderId="17" xfId="0" applyFont="1" applyFill="1" applyBorder="1" applyAlignment="1">
      <alignment horizontal="center" vertical="center"/>
    </xf>
    <xf numFmtId="0" fontId="16" fillId="4" borderId="6" xfId="0" applyFont="1" applyFill="1" applyBorder="1" applyAlignment="1">
      <alignment horizontal="center" vertical="center"/>
    </xf>
    <xf numFmtId="0" fontId="16" fillId="4" borderId="5" xfId="0" applyFont="1" applyFill="1" applyBorder="1" applyAlignment="1">
      <alignment horizontal="center" vertical="center"/>
    </xf>
    <xf numFmtId="0" fontId="16" fillId="4" borderId="0" xfId="0" applyFont="1" applyFill="1" applyAlignment="1">
      <alignment horizontal="center" vertical="center"/>
    </xf>
    <xf numFmtId="0" fontId="16" fillId="2" borderId="0" xfId="0" applyFont="1" applyFill="1" applyAlignment="1">
      <alignment horizontal="left"/>
    </xf>
    <xf numFmtId="0" fontId="18" fillId="0" borderId="0" xfId="1" applyFont="1"/>
    <xf numFmtId="0" fontId="33" fillId="3" borderId="0" xfId="173" applyFont="1" applyFill="1"/>
    <xf numFmtId="0" fontId="34" fillId="3" borderId="0" xfId="173" applyFont="1" applyFill="1"/>
    <xf numFmtId="0" fontId="23" fillId="3" borderId="0" xfId="173" applyFont="1" applyFill="1" applyAlignment="1"/>
    <xf numFmtId="0" fontId="28" fillId="3" borderId="0" xfId="174" applyFont="1" applyFill="1" applyBorder="1" applyAlignment="1">
      <alignment horizontal="left" vertical="top"/>
    </xf>
    <xf numFmtId="0" fontId="23" fillId="3" borderId="0" xfId="173" quotePrefix="1" applyFont="1" applyFill="1" applyAlignment="1">
      <alignment horizontal="center" vertical="center"/>
    </xf>
    <xf numFmtId="0" fontId="28" fillId="0" borderId="0" xfId="1" applyFont="1"/>
    <xf numFmtId="165" fontId="23" fillId="3" borderId="0" xfId="173" applyNumberFormat="1" applyFont="1" applyFill="1" applyAlignment="1">
      <alignment horizontal="center" vertical="center"/>
    </xf>
    <xf numFmtId="165" fontId="23" fillId="0" borderId="0" xfId="173" applyNumberFormat="1" applyFont="1" applyAlignment="1">
      <alignment horizontal="center" vertical="center"/>
    </xf>
    <xf numFmtId="165" fontId="23" fillId="3" borderId="0" xfId="173" applyNumberFormat="1" applyFont="1" applyFill="1" applyBorder="1" applyAlignment="1">
      <alignment horizontal="center" vertical="center"/>
    </xf>
    <xf numFmtId="0" fontId="28" fillId="3" borderId="0" xfId="174" applyFont="1" applyFill="1"/>
    <xf numFmtId="0" fontId="15" fillId="3" borderId="0" xfId="173" applyFont="1" applyFill="1"/>
    <xf numFmtId="0" fontId="35" fillId="2" borderId="0" xfId="0" applyFont="1" applyFill="1"/>
    <xf numFmtId="0" fontId="15" fillId="2" borderId="0" xfId="0" applyFont="1" applyFill="1"/>
    <xf numFmtId="0" fontId="16" fillId="2" borderId="0" xfId="0" applyFont="1" applyFill="1"/>
    <xf numFmtId="0" fontId="16" fillId="0" borderId="0" xfId="0" applyFont="1"/>
    <xf numFmtId="49" fontId="9" fillId="3" borderId="0" xfId="173" applyNumberFormat="1" applyFont="1" applyFill="1" applyBorder="1" applyAlignment="1">
      <alignment horizontal="center" vertical="center"/>
    </xf>
    <xf numFmtId="0" fontId="9" fillId="3" borderId="0" xfId="173" quotePrefix="1" applyFont="1" applyFill="1" applyAlignment="1">
      <alignment horizontal="center" vertical="center"/>
    </xf>
    <xf numFmtId="0" fontId="10" fillId="0" borderId="0" xfId="1"/>
    <xf numFmtId="49" fontId="8" fillId="3" borderId="0" xfId="173" applyNumberFormat="1" applyFont="1" applyFill="1" applyBorder="1" applyAlignment="1">
      <alignment horizontal="center" vertical="center"/>
    </xf>
    <xf numFmtId="0" fontId="8" fillId="3" borderId="0" xfId="173" quotePrefix="1" applyFont="1" applyFill="1" applyAlignment="1">
      <alignment horizontal="center" vertical="center"/>
    </xf>
    <xf numFmtId="49" fontId="7" fillId="3" borderId="0" xfId="173" applyNumberFormat="1" applyFont="1" applyFill="1" applyBorder="1" applyAlignment="1">
      <alignment horizontal="center" vertical="center"/>
    </xf>
    <xf numFmtId="0" fontId="7" fillId="3" borderId="0" xfId="173" quotePrefix="1" applyFont="1" applyFill="1" applyAlignment="1">
      <alignment horizontal="center" vertical="center"/>
    </xf>
    <xf numFmtId="49" fontId="6" fillId="3" borderId="0" xfId="173" applyNumberFormat="1" applyFont="1" applyFill="1" applyBorder="1" applyAlignment="1">
      <alignment horizontal="center" vertical="center"/>
    </xf>
    <xf numFmtId="0" fontId="6" fillId="3" borderId="0" xfId="173" quotePrefix="1" applyFont="1" applyFill="1" applyAlignment="1">
      <alignment horizontal="center" vertical="center"/>
    </xf>
    <xf numFmtId="49" fontId="5" fillId="3" borderId="0" xfId="173" applyNumberFormat="1" applyFont="1" applyFill="1" applyBorder="1" applyAlignment="1">
      <alignment horizontal="center" vertical="center"/>
    </xf>
    <xf numFmtId="0" fontId="5" fillId="3" borderId="0" xfId="173" quotePrefix="1" applyFont="1" applyFill="1" applyAlignment="1">
      <alignment horizontal="center" vertical="center"/>
    </xf>
    <xf numFmtId="0" fontId="16" fillId="3" borderId="0" xfId="0" applyFont="1" applyFill="1" applyAlignment="1">
      <alignment horizontal="center" vertical="center"/>
    </xf>
    <xf numFmtId="49" fontId="4" fillId="3" borderId="0" xfId="173" applyNumberFormat="1" applyFont="1" applyFill="1" applyBorder="1" applyAlignment="1">
      <alignment horizontal="center" vertical="center"/>
    </xf>
    <xf numFmtId="49" fontId="3" fillId="3" borderId="0" xfId="173" applyNumberFormat="1" applyFont="1" applyFill="1" applyBorder="1" applyAlignment="1">
      <alignment horizontal="center" vertical="center"/>
    </xf>
    <xf numFmtId="49" fontId="2" fillId="3" borderId="0" xfId="173" applyNumberFormat="1" applyFont="1" applyFill="1" applyBorder="1" applyAlignment="1">
      <alignment horizontal="center" vertical="center"/>
    </xf>
    <xf numFmtId="164" fontId="20" fillId="4" borderId="4" xfId="0" applyNumberFormat="1" applyFont="1" applyFill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4" borderId="5" xfId="0" applyFont="1" applyFill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164" fontId="20" fillId="4" borderId="0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4" borderId="0" xfId="0" applyFont="1" applyFill="1" applyBorder="1" applyAlignment="1">
      <alignment horizontal="center" vertical="center"/>
    </xf>
    <xf numFmtId="0" fontId="16" fillId="4" borderId="6" xfId="0" applyFont="1" applyFill="1" applyBorder="1" applyAlignment="1">
      <alignment horizontal="center" vertical="center"/>
    </xf>
    <xf numFmtId="164" fontId="20" fillId="4" borderId="18" xfId="0" applyNumberFormat="1" applyFont="1" applyFill="1" applyBorder="1" applyAlignment="1">
      <alignment horizontal="center" vertical="center"/>
    </xf>
    <xf numFmtId="0" fontId="16" fillId="4" borderId="17" xfId="0" applyFont="1" applyFill="1" applyBorder="1" applyAlignment="1">
      <alignment horizontal="center" vertical="center"/>
    </xf>
    <xf numFmtId="164" fontId="20" fillId="4" borderId="6" xfId="0" applyNumberFormat="1" applyFont="1" applyFill="1" applyBorder="1" applyAlignment="1">
      <alignment horizontal="center" vertical="center"/>
    </xf>
    <xf numFmtId="49" fontId="1" fillId="3" borderId="0" xfId="173" applyNumberFormat="1" applyFont="1" applyFill="1" applyBorder="1" applyAlignment="1">
      <alignment horizontal="center" vertical="center"/>
    </xf>
  </cellXfs>
  <cellStyles count="237">
    <cellStyle name="Hipervínculo 2" xfId="174"/>
    <cellStyle name="Lien hypertexte" xfId="1" builtinId="8"/>
    <cellStyle name="Lien hypertexte visité" xfId="2" builtinId="9" hidden="1"/>
    <cellStyle name="Lien hypertexte visité" xfId="3" builtinId="9" hidden="1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Lien hypertexte visité" xfId="27" builtinId="9" hidden="1"/>
    <cellStyle name="Lien hypertexte visité" xfId="28" builtinId="9" hidden="1"/>
    <cellStyle name="Lien hypertexte visité" xfId="29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4" builtinId="9" hidden="1"/>
    <cellStyle name="Lien hypertexte visité" xfId="45" builtinId="9" hidden="1"/>
    <cellStyle name="Lien hypertexte visité" xfId="46" builtinId="9" hidden="1"/>
    <cellStyle name="Lien hypertexte visité" xfId="47" builtinId="9" hidden="1"/>
    <cellStyle name="Lien hypertexte visité" xfId="48" builtinId="9" hidden="1"/>
    <cellStyle name="Lien hypertexte visité" xfId="49" builtinId="9" hidden="1"/>
    <cellStyle name="Lien hypertexte visité" xfId="50" builtinId="9" hidden="1"/>
    <cellStyle name="Lien hypertexte visité" xfId="51" builtinId="9" hidden="1"/>
    <cellStyle name="Lien hypertexte visité" xfId="52" builtinId="9" hidden="1"/>
    <cellStyle name="Lien hypertexte visité" xfId="53" builtinId="9" hidden="1"/>
    <cellStyle name="Lien hypertexte visité" xfId="54" builtinId="9" hidden="1"/>
    <cellStyle name="Lien hypertexte visité" xfId="55" builtinId="9" hidden="1"/>
    <cellStyle name="Lien hypertexte visité" xfId="56" builtinId="9" hidden="1"/>
    <cellStyle name="Lien hypertexte visité" xfId="57" builtinId="9" hidden="1"/>
    <cellStyle name="Lien hypertexte visité" xfId="58" builtinId="9" hidden="1"/>
    <cellStyle name="Lien hypertexte visité" xfId="59" builtinId="9" hidden="1"/>
    <cellStyle name="Lien hypertexte visité" xfId="60" builtinId="9" hidden="1"/>
    <cellStyle name="Lien hypertexte visité" xfId="61" builtinId="9" hidden="1"/>
    <cellStyle name="Lien hypertexte visité" xfId="62" builtinId="9" hidden="1"/>
    <cellStyle name="Lien hypertexte visité" xfId="63" builtinId="9" hidden="1"/>
    <cellStyle name="Lien hypertexte visité" xfId="64" builtinId="9" hidden="1"/>
    <cellStyle name="Lien hypertexte visité" xfId="65" builtinId="9" hidden="1"/>
    <cellStyle name="Lien hypertexte visité" xfId="66" builtinId="9" hidden="1"/>
    <cellStyle name="Lien hypertexte visité" xfId="67" builtinId="9" hidden="1"/>
    <cellStyle name="Lien hypertexte visité" xfId="68" builtinId="9" hidden="1"/>
    <cellStyle name="Lien hypertexte visité" xfId="69" builtinId="9" hidden="1"/>
    <cellStyle name="Lien hypertexte visité" xfId="70" builtinId="9" hidden="1"/>
    <cellStyle name="Lien hypertexte visité" xfId="71" builtinId="9" hidden="1"/>
    <cellStyle name="Lien hypertexte visité" xfId="72" builtinId="9" hidden="1"/>
    <cellStyle name="Lien hypertexte visité" xfId="73" builtinId="9" hidden="1"/>
    <cellStyle name="Lien hypertexte visité" xfId="74" builtinId="9" hidden="1"/>
    <cellStyle name="Lien hypertexte visité" xfId="75" builtinId="9" hidden="1"/>
    <cellStyle name="Lien hypertexte visité" xfId="76" builtinId="9" hidden="1"/>
    <cellStyle name="Lien hypertexte visité" xfId="77" builtinId="9" hidden="1"/>
    <cellStyle name="Lien hypertexte visité" xfId="78" builtinId="9" hidden="1"/>
    <cellStyle name="Lien hypertexte visité" xfId="79" builtinId="9" hidden="1"/>
    <cellStyle name="Lien hypertexte visité" xfId="80" builtinId="9" hidden="1"/>
    <cellStyle name="Lien hypertexte visité" xfId="81" builtinId="9" hidden="1"/>
    <cellStyle name="Lien hypertexte visité" xfId="82" builtinId="9" hidden="1"/>
    <cellStyle name="Lien hypertexte visité" xfId="83" builtinId="9" hidden="1"/>
    <cellStyle name="Lien hypertexte visité" xfId="84" builtinId="9" hidden="1"/>
    <cellStyle name="Lien hypertexte visité" xfId="85" builtinId="9" hidden="1"/>
    <cellStyle name="Lien hypertexte visité" xfId="86" builtinId="9" hidden="1"/>
    <cellStyle name="Lien hypertexte visité" xfId="87" builtinId="9" hidden="1"/>
    <cellStyle name="Lien hypertexte visité" xfId="88" builtinId="9" hidden="1"/>
    <cellStyle name="Lien hypertexte visité" xfId="89" builtinId="9" hidden="1"/>
    <cellStyle name="Lien hypertexte visité" xfId="90" builtinId="9" hidden="1"/>
    <cellStyle name="Lien hypertexte visité" xfId="91" builtinId="9" hidden="1"/>
    <cellStyle name="Lien hypertexte visité" xfId="92" builtinId="9" hidden="1"/>
    <cellStyle name="Lien hypertexte visité" xfId="93" builtinId="9" hidden="1"/>
    <cellStyle name="Lien hypertexte visité" xfId="94" builtinId="9" hidden="1"/>
    <cellStyle name="Lien hypertexte visité" xfId="95" builtinId="9" hidden="1"/>
    <cellStyle name="Lien hypertexte visité" xfId="96" builtinId="9" hidden="1"/>
    <cellStyle name="Lien hypertexte visité" xfId="97" builtinId="9" hidden="1"/>
    <cellStyle name="Lien hypertexte visité" xfId="98" builtinId="9" hidden="1"/>
    <cellStyle name="Lien hypertexte visité" xfId="99" builtinId="9" hidden="1"/>
    <cellStyle name="Lien hypertexte visité" xfId="100" builtinId="9" hidden="1"/>
    <cellStyle name="Lien hypertexte visité" xfId="101" builtinId="9" hidden="1"/>
    <cellStyle name="Lien hypertexte visité" xfId="102" builtinId="9" hidden="1"/>
    <cellStyle name="Lien hypertexte visité" xfId="103" builtinId="9" hidden="1"/>
    <cellStyle name="Lien hypertexte visité" xfId="104" builtinId="9" hidden="1"/>
    <cellStyle name="Lien hypertexte visité" xfId="105" builtinId="9" hidden="1"/>
    <cellStyle name="Lien hypertexte visité" xfId="106" builtinId="9" hidden="1"/>
    <cellStyle name="Lien hypertexte visité" xfId="107" builtinId="9" hidden="1"/>
    <cellStyle name="Lien hypertexte visité" xfId="108" builtinId="9" hidden="1"/>
    <cellStyle name="Lien hypertexte visité" xfId="109" builtinId="9" hidden="1"/>
    <cellStyle name="Lien hypertexte visité" xfId="110" builtinId="9" hidden="1"/>
    <cellStyle name="Lien hypertexte visité" xfId="111" builtinId="9" hidden="1"/>
    <cellStyle name="Lien hypertexte visité" xfId="112" builtinId="9" hidden="1"/>
    <cellStyle name="Lien hypertexte visité" xfId="113" builtinId="9" hidden="1"/>
    <cellStyle name="Lien hypertexte visité" xfId="114" builtinId="9" hidden="1"/>
    <cellStyle name="Lien hypertexte visité" xfId="115" builtinId="9" hidden="1"/>
    <cellStyle name="Lien hypertexte visité" xfId="116" builtinId="9" hidden="1"/>
    <cellStyle name="Lien hypertexte visité" xfId="117" builtinId="9" hidden="1"/>
    <cellStyle name="Lien hypertexte visité" xfId="118" builtinId="9" hidden="1"/>
    <cellStyle name="Lien hypertexte visité" xfId="119" builtinId="9" hidden="1"/>
    <cellStyle name="Lien hypertexte visité" xfId="120" builtinId="9" hidden="1"/>
    <cellStyle name="Lien hypertexte visité" xfId="121" builtinId="9" hidden="1"/>
    <cellStyle name="Lien hypertexte visité" xfId="122" builtinId="9" hidden="1"/>
    <cellStyle name="Lien hypertexte visité" xfId="123" builtinId="9" hidden="1"/>
    <cellStyle name="Lien hypertexte visité" xfId="124" builtinId="9" hidden="1"/>
    <cellStyle name="Lien hypertexte visité" xfId="125" builtinId="9" hidden="1"/>
    <cellStyle name="Lien hypertexte visité" xfId="126" builtinId="9" hidden="1"/>
    <cellStyle name="Lien hypertexte visité" xfId="127" builtinId="9" hidden="1"/>
    <cellStyle name="Lien hypertexte visité" xfId="128" builtinId="9" hidden="1"/>
    <cellStyle name="Lien hypertexte visité" xfId="129" builtinId="9" hidden="1"/>
    <cellStyle name="Lien hypertexte visité" xfId="130" builtinId="9" hidden="1"/>
    <cellStyle name="Lien hypertexte visité" xfId="131" builtinId="9" hidden="1"/>
    <cellStyle name="Lien hypertexte visité" xfId="132" builtinId="9" hidden="1"/>
    <cellStyle name="Lien hypertexte visité" xfId="133" builtinId="9" hidden="1"/>
    <cellStyle name="Lien hypertexte visité" xfId="134" builtinId="9" hidden="1"/>
    <cellStyle name="Lien hypertexte visité" xfId="135" builtinId="9" hidden="1"/>
    <cellStyle name="Lien hypertexte visité" xfId="136" builtinId="9" hidden="1"/>
    <cellStyle name="Lien hypertexte visité" xfId="137" builtinId="9" hidden="1"/>
    <cellStyle name="Lien hypertexte visité" xfId="138" builtinId="9" hidden="1"/>
    <cellStyle name="Lien hypertexte visité" xfId="139" builtinId="9" hidden="1"/>
    <cellStyle name="Lien hypertexte visité" xfId="140" builtinId="9" hidden="1"/>
    <cellStyle name="Lien hypertexte visité" xfId="141" builtinId="9" hidden="1"/>
    <cellStyle name="Lien hypertexte visité" xfId="142" builtinId="9" hidden="1"/>
    <cellStyle name="Lien hypertexte visité" xfId="143" builtinId="9" hidden="1"/>
    <cellStyle name="Lien hypertexte visité" xfId="144" builtinId="9" hidden="1"/>
    <cellStyle name="Lien hypertexte visité" xfId="145" builtinId="9" hidden="1"/>
    <cellStyle name="Lien hypertexte visité" xfId="146" builtinId="9" hidden="1"/>
    <cellStyle name="Lien hypertexte visité" xfId="147" builtinId="9" hidden="1"/>
    <cellStyle name="Lien hypertexte visité" xfId="148" builtinId="9" hidden="1"/>
    <cellStyle name="Lien hypertexte visité" xfId="149" builtinId="9" hidden="1"/>
    <cellStyle name="Lien hypertexte visité" xfId="150" builtinId="9" hidden="1"/>
    <cellStyle name="Lien hypertexte visité" xfId="151" builtinId="9" hidden="1"/>
    <cellStyle name="Lien hypertexte visité" xfId="152" builtinId="9" hidden="1"/>
    <cellStyle name="Lien hypertexte visité" xfId="153" builtinId="9" hidden="1"/>
    <cellStyle name="Lien hypertexte visité" xfId="154" builtinId="9" hidden="1"/>
    <cellStyle name="Lien hypertexte visité" xfId="155" builtinId="9" hidden="1"/>
    <cellStyle name="Lien hypertexte visité" xfId="156" builtinId="9" hidden="1"/>
    <cellStyle name="Lien hypertexte visité" xfId="157" builtinId="9" hidden="1"/>
    <cellStyle name="Lien hypertexte visité" xfId="158" builtinId="9" hidden="1"/>
    <cellStyle name="Lien hypertexte visité" xfId="159" builtinId="9" hidden="1"/>
    <cellStyle name="Lien hypertexte visité" xfId="160" builtinId="9" hidden="1"/>
    <cellStyle name="Lien hypertexte visité" xfId="161" builtinId="9" hidden="1"/>
    <cellStyle name="Lien hypertexte visité" xfId="162" builtinId="9" hidden="1"/>
    <cellStyle name="Lien hypertexte visité" xfId="163" builtinId="9" hidden="1"/>
    <cellStyle name="Lien hypertexte visité" xfId="164" builtinId="9" hidden="1"/>
    <cellStyle name="Lien hypertexte visité" xfId="165" builtinId="9" hidden="1"/>
    <cellStyle name="Lien hypertexte visité" xfId="166" builtinId="9" hidden="1"/>
    <cellStyle name="Lien hypertexte visité" xfId="167" builtinId="9" hidden="1"/>
    <cellStyle name="Lien hypertexte visité" xfId="168" builtinId="9" hidden="1"/>
    <cellStyle name="Lien hypertexte visité" xfId="169" builtinId="9" hidden="1"/>
    <cellStyle name="Lien hypertexte visité" xfId="170" builtinId="9" hidden="1"/>
    <cellStyle name="Lien hypertexte visité" xfId="171" builtinId="9" hidden="1"/>
    <cellStyle name="Lien hypertexte visité" xfId="172" builtinId="9" hidden="1"/>
    <cellStyle name="Lien hypertexte visité" xfId="175" builtinId="9" hidden="1"/>
    <cellStyle name="Lien hypertexte visité" xfId="176" builtinId="9" hidden="1"/>
    <cellStyle name="Lien hypertexte visité" xfId="177" builtinId="9" hidden="1"/>
    <cellStyle name="Lien hypertexte visité" xfId="178" builtinId="9" hidden="1"/>
    <cellStyle name="Lien hypertexte visité" xfId="179" builtinId="9" hidden="1"/>
    <cellStyle name="Lien hypertexte visité" xfId="180" builtinId="9" hidden="1"/>
    <cellStyle name="Lien hypertexte visité" xfId="181" builtinId="9" hidden="1"/>
    <cellStyle name="Lien hypertexte visité" xfId="182" builtinId="9" hidden="1"/>
    <cellStyle name="Lien hypertexte visité" xfId="183" builtinId="9" hidden="1"/>
    <cellStyle name="Lien hypertexte visité" xfId="184" builtinId="9" hidden="1"/>
    <cellStyle name="Lien hypertexte visité" xfId="185" builtinId="9" hidden="1"/>
    <cellStyle name="Lien hypertexte visité" xfId="186" builtinId="9" hidden="1"/>
    <cellStyle name="Lien hypertexte visité" xfId="187" builtinId="9" hidden="1"/>
    <cellStyle name="Lien hypertexte visité" xfId="188" builtinId="9" hidden="1"/>
    <cellStyle name="Lien hypertexte visité" xfId="189" builtinId="9" hidden="1"/>
    <cellStyle name="Lien hypertexte visité" xfId="190" builtinId="9" hidden="1"/>
    <cellStyle name="Lien hypertexte visité" xfId="191" builtinId="9" hidden="1"/>
    <cellStyle name="Lien hypertexte visité" xfId="192" builtinId="9" hidden="1"/>
    <cellStyle name="Lien hypertexte visité" xfId="193" builtinId="9" hidden="1"/>
    <cellStyle name="Lien hypertexte visité" xfId="194" builtinId="9" hidden="1"/>
    <cellStyle name="Lien hypertexte visité" xfId="195" builtinId="9" hidden="1"/>
    <cellStyle name="Lien hypertexte visité" xfId="196" builtinId="9" hidden="1"/>
    <cellStyle name="Lien hypertexte visité" xfId="197" builtinId="9" hidden="1"/>
    <cellStyle name="Lien hypertexte visité" xfId="198" builtinId="9" hidden="1"/>
    <cellStyle name="Lien hypertexte visité" xfId="199" builtinId="9" hidden="1"/>
    <cellStyle name="Lien hypertexte visité" xfId="200" builtinId="9" hidden="1"/>
    <cellStyle name="Lien hypertexte visité" xfId="201" builtinId="9" hidden="1"/>
    <cellStyle name="Lien hypertexte visité" xfId="202" builtinId="9" hidden="1"/>
    <cellStyle name="Lien hypertexte visité" xfId="203" builtinId="9" hidden="1"/>
    <cellStyle name="Lien hypertexte visité" xfId="204" builtinId="9" hidden="1"/>
    <cellStyle name="Lien hypertexte visité" xfId="205" builtinId="9" hidden="1"/>
    <cellStyle name="Lien hypertexte visité" xfId="206" builtinId="9" hidden="1"/>
    <cellStyle name="Lien hypertexte visité" xfId="207" builtinId="9" hidden="1"/>
    <cellStyle name="Lien hypertexte visité" xfId="208" builtinId="9" hidden="1"/>
    <cellStyle name="Lien hypertexte visité" xfId="209" builtinId="9" hidden="1"/>
    <cellStyle name="Lien hypertexte visité" xfId="210" builtinId="9" hidden="1"/>
    <cellStyle name="Lien hypertexte visité" xfId="211" builtinId="9" hidden="1"/>
    <cellStyle name="Lien hypertexte visité" xfId="212" builtinId="9" hidden="1"/>
    <cellStyle name="Lien hypertexte visité" xfId="213" builtinId="9" hidden="1"/>
    <cellStyle name="Lien hypertexte visité" xfId="214" builtinId="9" hidden="1"/>
    <cellStyle name="Lien hypertexte visité" xfId="215" builtinId="9" hidden="1"/>
    <cellStyle name="Lien hypertexte visité" xfId="216" builtinId="9" hidden="1"/>
    <cellStyle name="Lien hypertexte visité" xfId="217" builtinId="9" hidden="1"/>
    <cellStyle name="Lien hypertexte visité" xfId="218" builtinId="9" hidden="1"/>
    <cellStyle name="Lien hypertexte visité" xfId="219" builtinId="9" hidden="1"/>
    <cellStyle name="Lien hypertexte visité" xfId="220" builtinId="9" hidden="1"/>
    <cellStyle name="Lien hypertexte visité" xfId="221" builtinId="9" hidden="1"/>
    <cellStyle name="Lien hypertexte visité" xfId="222" builtinId="9" hidden="1"/>
    <cellStyle name="Lien hypertexte visité" xfId="223" builtinId="9" hidden="1"/>
    <cellStyle name="Lien hypertexte visité" xfId="224" builtinId="9" hidden="1"/>
    <cellStyle name="Lien hypertexte visité" xfId="225" builtinId="9" hidden="1"/>
    <cellStyle name="Lien hypertexte visité" xfId="226" builtinId="9" hidden="1"/>
    <cellStyle name="Lien hypertexte visité" xfId="227" builtinId="9" hidden="1"/>
    <cellStyle name="Lien hypertexte visité" xfId="228" builtinId="9" hidden="1"/>
    <cellStyle name="Lien hypertexte visité" xfId="229" builtinId="9" hidden="1"/>
    <cellStyle name="Lien hypertexte visité" xfId="230" builtinId="9" hidden="1"/>
    <cellStyle name="Lien hypertexte visité" xfId="231" builtinId="9" hidden="1"/>
    <cellStyle name="Lien hypertexte visité" xfId="232" builtinId="9" hidden="1"/>
    <cellStyle name="Lien hypertexte visité" xfId="233" builtinId="9" hidden="1"/>
    <cellStyle name="Lien hypertexte visité" xfId="234" builtinId="9" hidden="1"/>
    <cellStyle name="Lien hypertexte visité" xfId="235" builtinId="9" hidden="1"/>
    <cellStyle name="Lien hypertexte visité" xfId="236" builtinId="9" hidden="1"/>
    <cellStyle name="Normal" xfId="0" builtinId="0"/>
    <cellStyle name="Normal 2" xfId="17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46" Type="http://schemas.openxmlformats.org/officeDocument/2006/relationships/hyperlink" Target="https://www.rki.de/DE/Content/InfAZ/N/Neuartiges_Coronavirus/Situationsberichte/2020-05-15-de.pdf?__blob=publicationFile" TargetMode="External"/><Relationship Id="rId47" Type="http://schemas.openxmlformats.org/officeDocument/2006/relationships/hyperlink" Target="https://www.rki.de/DE/Content/InfAZ/N/Neuartiges_Coronavirus/Situationsberichte/2020-05-16-de.pdf?__blob=publicationFile" TargetMode="External"/><Relationship Id="rId48" Type="http://schemas.openxmlformats.org/officeDocument/2006/relationships/hyperlink" Target="https://www.rki.de/DE/Content/InfAZ/N/Neuartiges_Coronavirus/Situationsberichte/2020-05-17-de.pdf?__blob=publicationFile" TargetMode="External"/><Relationship Id="rId49" Type="http://schemas.openxmlformats.org/officeDocument/2006/relationships/hyperlink" Target="https://www.rki.de/DE/Content/InfAZ/N/Neuartiges_Coronavirus/Situationsberichte/2020-05-18-de.pdf?__blob=publicationFile" TargetMode="External"/><Relationship Id="rId20" Type="http://schemas.openxmlformats.org/officeDocument/2006/relationships/hyperlink" Target="https://www.rki.de/DE/Content/InfAZ/N/Neuartiges_Coronavirus/Situationsberichte/2020-04-16-en.pdf?__blob=publicationFile" TargetMode="External"/><Relationship Id="rId21" Type="http://schemas.openxmlformats.org/officeDocument/2006/relationships/hyperlink" Target="https://www.rki.de/DE/Content/InfAZ/N/Neuartiges_Coronavirus/Situationsberichte/2020-04-17-en.pdf?__blob=publicationFile" TargetMode="External"/><Relationship Id="rId22" Type="http://schemas.openxmlformats.org/officeDocument/2006/relationships/hyperlink" Target="https://www.rki.de/DE/Content/InfAZ/N/Neuartiges_Coronavirus/Situationsberichte/2020-04-18-en.pdf?__blob=publicationFile" TargetMode="External"/><Relationship Id="rId23" Type="http://schemas.openxmlformats.org/officeDocument/2006/relationships/hyperlink" Target="https://www.rki.de/DE/Content/InfAZ/N/Neuartiges_Coronavirus/Situationsberichte/2020-04-19-en.pdf?__blob=publicationFile" TargetMode="External"/><Relationship Id="rId24" Type="http://schemas.openxmlformats.org/officeDocument/2006/relationships/hyperlink" Target="https://www.rki.de/DE/Content/InfAZ/N/Neuartiges_Coronavirus/Situationsberichte/2020-04-20-en.pdf?__blob=publicationFile" TargetMode="External"/><Relationship Id="rId25" Type="http://schemas.openxmlformats.org/officeDocument/2006/relationships/hyperlink" Target="https://www.rki.de/DE/Content/InfAZ/N/Neuartiges_Coronavirus/Situationsberichte/2020-04-21-en.pdf?__blob=publicationFile" TargetMode="External"/><Relationship Id="rId26" Type="http://schemas.openxmlformats.org/officeDocument/2006/relationships/hyperlink" Target="https://www.rki.de/DE/Content/InfAZ/N/Neuartiges_Coronavirus/Situationsberichte/2020-04-22-en.pdf?__blob=publicationFile" TargetMode="External"/><Relationship Id="rId27" Type="http://schemas.openxmlformats.org/officeDocument/2006/relationships/hyperlink" Target="https://www.rki.de/DE/Content/InfAZ/N/Neuartiges_Coronavirus/Situationsberichte/2020-04-23-en.pdf?__blob=publicationFile" TargetMode="External"/><Relationship Id="rId28" Type="http://schemas.openxmlformats.org/officeDocument/2006/relationships/hyperlink" Target="https://www.rki.de/DE/Content/InfAZ/N/Neuartiges_Coronavirus/Situationsberichte/2020-04-24-en.pdf?__blob=publicationFile" TargetMode="External"/><Relationship Id="rId29" Type="http://schemas.openxmlformats.org/officeDocument/2006/relationships/hyperlink" Target="https://www.rki.de/DE/Content/InfAZ/N/Neuartiges_Coronavirus/Situationsberichte/2020-04-27-en.pdf?__blob=publicationFile" TargetMode="External"/><Relationship Id="rId50" Type="http://schemas.openxmlformats.org/officeDocument/2006/relationships/hyperlink" Target="https://www.rki.de/DE/Content/InfAZ/N/Neuartiges_Coronavirus/Situationsberichte/2020-05-19-de.pdf?__blob=publicationFile" TargetMode="External"/><Relationship Id="rId51" Type="http://schemas.openxmlformats.org/officeDocument/2006/relationships/hyperlink" Target="https://www.rki.de/DE/Content/InfAZ/N/Neuartiges_Coronavirus/Situationsberichte/2020-05-20-de.pdf?__blob=publicationFile" TargetMode="External"/><Relationship Id="rId52" Type="http://schemas.openxmlformats.org/officeDocument/2006/relationships/hyperlink" Target="https://www.rki.de/DE/Content/InfAZ/N/Neuartiges_Coronavirus/Situationsberichte/2020-05-21-de.pdf?__blob=publicationFile" TargetMode="External"/><Relationship Id="rId1" Type="http://schemas.openxmlformats.org/officeDocument/2006/relationships/hyperlink" Target="https://www.rki.de/DE/Content/InfAZ/N/Neuartiges_Coronavirus/Situationsberichte/Gesamt.html" TargetMode="External"/><Relationship Id="rId2" Type="http://schemas.openxmlformats.org/officeDocument/2006/relationships/hyperlink" Target="https://www.rki.de/DE/Content/InfAZ/N/Neuartiges_Coronavirus/Situationsberichte/2020-04-29-en.pdf?__blob=publicationFile" TargetMode="External"/><Relationship Id="rId3" Type="http://schemas.openxmlformats.org/officeDocument/2006/relationships/hyperlink" Target="https://www.rki.de/DE/Content/InfAZ/N/Neuartiges_Coronavirus/Situationsberichte/2020-03-30-de.pdf?__blob=publicationFile" TargetMode="External"/><Relationship Id="rId4" Type="http://schemas.openxmlformats.org/officeDocument/2006/relationships/hyperlink" Target="https://www.rki.de/DE/Content/InfAZ/N/Neuartiges_Coronavirus/Situationsberichte/2020-03-31-en.pdf?__blob=publicationFile" TargetMode="External"/><Relationship Id="rId5" Type="http://schemas.openxmlformats.org/officeDocument/2006/relationships/hyperlink" Target="https://www.rki.de/DE/Content/InfAZ/N/Neuartiges_Coronavirus/Situationsberichte/2020-04-01-en.pdf?__blob=publicationFile" TargetMode="External"/><Relationship Id="rId30" Type="http://schemas.openxmlformats.org/officeDocument/2006/relationships/hyperlink" Target="https://www.rki.de/DE/Content/InfAZ/N/Neuartiges_Coronavirus/Situationsberichte/2020-04-28-en.pdf?__blob=publicationFile" TargetMode="External"/><Relationship Id="rId31" Type="http://schemas.openxmlformats.org/officeDocument/2006/relationships/hyperlink" Target="https://www.rki.de/DE/Content/InfAZ/N/Neuartiges_Coronavirus/Situationsberichte/2020-04-30-de.pdf?__blob=publicationFile" TargetMode="External"/><Relationship Id="rId32" Type="http://schemas.openxmlformats.org/officeDocument/2006/relationships/hyperlink" Target="https://www.rki.de/DE/Content/InfAZ/N/Neuartiges_Coronavirus/Situationsberichte/2020-05-01-de.pdf?__blob=publicationFile" TargetMode="External"/><Relationship Id="rId9" Type="http://schemas.openxmlformats.org/officeDocument/2006/relationships/hyperlink" Target="https://www.rki.de/DE/Content/InfAZ/N/Neuartiges_Coronavirus/Situationsberichte/2020-04-05-en.pdf?__blob=publicationFile" TargetMode="External"/><Relationship Id="rId6" Type="http://schemas.openxmlformats.org/officeDocument/2006/relationships/hyperlink" Target="https://www.rki.de/DE/Content/InfAZ/N/Neuartiges_Coronavirus/Situationsberichte/2020-04-02-en.pdf?__blob=publicationFile" TargetMode="External"/><Relationship Id="rId7" Type="http://schemas.openxmlformats.org/officeDocument/2006/relationships/hyperlink" Target="https://www.rki.de/DE/Content/InfAZ/N/Neuartiges_Coronavirus/Situationsberichte/2020-04-03-en.pdf?__blob=publicationFile" TargetMode="External"/><Relationship Id="rId8" Type="http://schemas.openxmlformats.org/officeDocument/2006/relationships/hyperlink" Target="https://www.rki.de/DE/Content/InfAZ/N/Neuartiges_Coronavirus/Situationsberichte/2020-04-04-en.pdf?__blob=publicationFile" TargetMode="External"/><Relationship Id="rId33" Type="http://schemas.openxmlformats.org/officeDocument/2006/relationships/hyperlink" Target="https://www.rki.de/DE/Content/InfAZ/N/Neuartiges_Coronavirus/Situationsberichte/2020-05-02-de.pdf?__blob=publicationFile" TargetMode="External"/><Relationship Id="rId34" Type="http://schemas.openxmlformats.org/officeDocument/2006/relationships/hyperlink" Target="https://www.rki.de/DE/Content/InfAZ/N/Neuartiges_Coronavirus/Situationsberichte/2020-05-03-de.pdf?__blob=publicationFile" TargetMode="External"/><Relationship Id="rId35" Type="http://schemas.openxmlformats.org/officeDocument/2006/relationships/hyperlink" Target="https://www.rki.de/DE/Content/InfAZ/N/Neuartiges_Coronavirus/Situationsberichte/2020-05-04-de.pdf?__blob=publicationFile" TargetMode="External"/><Relationship Id="rId36" Type="http://schemas.openxmlformats.org/officeDocument/2006/relationships/hyperlink" Target="https://www.rki.de/DE/Content/InfAZ/N/Neuartiges_Coronavirus/Situationsberichte/2020-05-05-de.pdf?__blob=publicationFile" TargetMode="External"/><Relationship Id="rId10" Type="http://schemas.openxmlformats.org/officeDocument/2006/relationships/hyperlink" Target="https://www.rki.de/DE/Content/InfAZ/N/Neuartiges_Coronavirus/Situationsberichte/2020-04-06-en.pdf?__blob=publicationFile" TargetMode="External"/><Relationship Id="rId11" Type="http://schemas.openxmlformats.org/officeDocument/2006/relationships/hyperlink" Target="https://www.rki.de/DE/Content/InfAZ/N/Neuartiges_Coronavirus/Situationsberichte/2020-04-07-en.pdf?__blob=publicationFile" TargetMode="External"/><Relationship Id="rId12" Type="http://schemas.openxmlformats.org/officeDocument/2006/relationships/hyperlink" Target="https://www.rki.de/DE/Content/InfAZ/N/Neuartiges_Coronavirus/Situationsberichte/2020-04-08-en.pdf?__blob=publicationFile" TargetMode="External"/><Relationship Id="rId13" Type="http://schemas.openxmlformats.org/officeDocument/2006/relationships/hyperlink" Target="https://www.rki.de/DE/Content/InfAZ/N/Neuartiges_Coronavirus/Situationsberichte/2020-04-09-en.pdf?__blob=publicationFile" TargetMode="External"/><Relationship Id="rId14" Type="http://schemas.openxmlformats.org/officeDocument/2006/relationships/hyperlink" Target="https://www.rki.de/DE/Content/InfAZ/N/Neuartiges_Coronavirus/Situationsberichte/2020-04-10-en.pdf?__blob=publicationFile" TargetMode="External"/><Relationship Id="rId15" Type="http://schemas.openxmlformats.org/officeDocument/2006/relationships/hyperlink" Target="https://www.rki.de/DE/Content/InfAZ/N/Neuartiges_Coronavirus/Situationsberichte/2020-04-11-en.pdf?__blob=publicationFile" TargetMode="External"/><Relationship Id="rId16" Type="http://schemas.openxmlformats.org/officeDocument/2006/relationships/hyperlink" Target="https://www.rki.de/DE/Content/InfAZ/N/Neuartiges_Coronavirus/Situationsberichte/2020-04-12-en.pdf?__blob=publicationFile" TargetMode="External"/><Relationship Id="rId17" Type="http://schemas.openxmlformats.org/officeDocument/2006/relationships/hyperlink" Target="https://www.rki.de/DE/Content/InfAZ/N/Neuartiges_Coronavirus/Situationsberichte/2020-04-13-en.pdf?__blob=publicationFile" TargetMode="External"/><Relationship Id="rId18" Type="http://schemas.openxmlformats.org/officeDocument/2006/relationships/hyperlink" Target="https://www.rki.de/DE/Content/InfAZ/N/Neuartiges_Coronavirus/Situationsberichte/2020-04-14-en.pdf?__blob=publicationFile" TargetMode="External"/><Relationship Id="rId19" Type="http://schemas.openxmlformats.org/officeDocument/2006/relationships/hyperlink" Target="https://www.rki.de/DE/Content/InfAZ/N/Neuartiges_Coronavirus/Situationsberichte/2020-04-15-en.pdf?__blob=publicationFile" TargetMode="External"/><Relationship Id="rId37" Type="http://schemas.openxmlformats.org/officeDocument/2006/relationships/hyperlink" Target="https://www.rki.de/DE/Content/InfAZ/N/Neuartiges_Coronavirus/Situationsberichte/2020-05-06-de.pdf?__blob=publicationFile" TargetMode="External"/><Relationship Id="rId38" Type="http://schemas.openxmlformats.org/officeDocument/2006/relationships/hyperlink" Target="https://www.rki.de/DE/Content/InfAZ/N/Neuartiges_Coronavirus/Situationsberichte/2020-05-07-de.pdf?__blob=publicationFile" TargetMode="External"/><Relationship Id="rId39" Type="http://schemas.openxmlformats.org/officeDocument/2006/relationships/hyperlink" Target="https://www.rki.de/DE/Content/InfAZ/N/Neuartiges_Coronavirus/Situationsberichte/2020-05-08-de.pdf?__blob=publicationFile" TargetMode="External"/><Relationship Id="rId40" Type="http://schemas.openxmlformats.org/officeDocument/2006/relationships/hyperlink" Target="https://www.rki.de/DE/Content/InfAZ/N/Neuartiges_Coronavirus/Situationsberichte/2020-05-09-de.pdf?__blob=publicationFile" TargetMode="External"/><Relationship Id="rId41" Type="http://schemas.openxmlformats.org/officeDocument/2006/relationships/hyperlink" Target="https://www.rki.de/DE/Content/InfAZ/N/Neuartiges_Coronavirus/Situationsberichte/2020-05-10-de.pdf?__blob=publicationFile" TargetMode="External"/><Relationship Id="rId42" Type="http://schemas.openxmlformats.org/officeDocument/2006/relationships/hyperlink" Target="https://www.rki.de/DE/Content/InfAZ/N/Neuartiges_Coronavirus/Situationsberichte/2020-05-11-de.pdf?__blob=publicationFile" TargetMode="External"/><Relationship Id="rId43" Type="http://schemas.openxmlformats.org/officeDocument/2006/relationships/hyperlink" Target="https://www.rki.de/DE/Content/InfAZ/N/Neuartiges_Coronavirus/Situationsberichte/2020-05-12-de.pdf?__blob=publicationFile" TargetMode="External"/><Relationship Id="rId44" Type="http://schemas.openxmlformats.org/officeDocument/2006/relationships/hyperlink" Target="https://www.rki.de/DE/Content/InfAZ/N/Neuartiges_Coronavirus/Situationsberichte/2020-05-13-de.pdf?__blob=publicationFile" TargetMode="External"/><Relationship Id="rId45" Type="http://schemas.openxmlformats.org/officeDocument/2006/relationships/hyperlink" Target="https://www.rki.de/DE/Content/InfAZ/N/Neuartiges_Coronavirus/Situationsberichte/2020-05-14-de.pdf?__blob=publicationFile" TargetMode="External"/></Relationships>
</file>

<file path=xl/worksheets/_rels/sheet3.xml.rels><?xml version="1.0" encoding="UTF-8" standalone="yes"?>
<Relationships xmlns="http://schemas.openxmlformats.org/package/2006/relationships"><Relationship Id="rId46" Type="http://schemas.openxmlformats.org/officeDocument/2006/relationships/hyperlink" Target="https://www.rki.de/DE/Content/InfAZ/N/Neuartiges_Coronavirus/Situationsberichte/2020-04-23-en.pdf?__blob=publicationFile" TargetMode="External"/><Relationship Id="rId47" Type="http://schemas.openxmlformats.org/officeDocument/2006/relationships/hyperlink" Target="https://www.rki.de/DE/Content/InfAZ/N/Neuartiges_Coronavirus/Situationsberichte/2020-04-24-en.pdf?__blob=publicationFile" TargetMode="External"/><Relationship Id="rId48" Type="http://schemas.openxmlformats.org/officeDocument/2006/relationships/hyperlink" Target="https://www.rki.de/DE/Content/InfAZ/N/Neuartiges_Coronavirus/Situationsberichte/2020-04-25-en.pdf?__blob=publicationFile" TargetMode="External"/><Relationship Id="rId49" Type="http://schemas.openxmlformats.org/officeDocument/2006/relationships/hyperlink" Target="https://www.rki.de/DE/Content/InfAZ/N/Neuartiges_Coronavirus/Situationsberichte/2020-04-26-en.pdf?__blob=publicationFile" TargetMode="External"/><Relationship Id="rId20" Type="http://schemas.openxmlformats.org/officeDocument/2006/relationships/hyperlink" Target="https://www.rki.de/DE/Content/InfAZ/N/Neuartiges_Coronavirus/Situationsberichte/2020-03-28-en.pdf?__blob=publicationFile" TargetMode="External"/><Relationship Id="rId21" Type="http://schemas.openxmlformats.org/officeDocument/2006/relationships/hyperlink" Target="https://www.rki.de/DE/Content/InfAZ/N/Neuartiges_Coronavirus/Situationsberichte/2020-03-29-en.pdf?__blob=publicationFile" TargetMode="External"/><Relationship Id="rId22" Type="http://schemas.openxmlformats.org/officeDocument/2006/relationships/hyperlink" Target="https://www.rki.de/DE/Content/InfAZ/N/Neuartiges_Coronavirus/Situationsberichte/2020-03-30-de.pdf?__blob=publicationFile" TargetMode="External"/><Relationship Id="rId23" Type="http://schemas.openxmlformats.org/officeDocument/2006/relationships/hyperlink" Target="https://www.rki.de/DE/Content/InfAZ/N/Neuartiges_Coronavirus/Situationsberichte/2020-03-31-en.pdf?__blob=publicationFile" TargetMode="External"/><Relationship Id="rId24" Type="http://schemas.openxmlformats.org/officeDocument/2006/relationships/hyperlink" Target="https://www.rki.de/DE/Content/InfAZ/N/Neuartiges_Coronavirus/Situationsberichte/2020-04-01-en.pdf?__blob=publicationFile" TargetMode="External"/><Relationship Id="rId25" Type="http://schemas.openxmlformats.org/officeDocument/2006/relationships/hyperlink" Target="https://www.rki.de/DE/Content/InfAZ/N/Neuartiges_Coronavirus/Situationsberichte/2020-04-02-en.pdf?__blob=publicationFile" TargetMode="External"/><Relationship Id="rId26" Type="http://schemas.openxmlformats.org/officeDocument/2006/relationships/hyperlink" Target="https://www.rki.de/DE/Content/InfAZ/N/Neuartiges_Coronavirus/Situationsberichte/2020-04-03-en.pdf?__blob=publicationFile" TargetMode="External"/><Relationship Id="rId27" Type="http://schemas.openxmlformats.org/officeDocument/2006/relationships/hyperlink" Target="https://www.rki.de/DE/Content/InfAZ/N/Neuartiges_Coronavirus/Situationsberichte/2020-04-05-en.pdf?__blob=publicationFile" TargetMode="External"/><Relationship Id="rId28" Type="http://schemas.openxmlformats.org/officeDocument/2006/relationships/hyperlink" Target="https://www.rki.de/DE/Content/InfAZ/N/Neuartiges_Coronavirus/Situationsberichte/2020-04-04-en.pdf?__blob=publicationFile" TargetMode="External"/><Relationship Id="rId29" Type="http://schemas.openxmlformats.org/officeDocument/2006/relationships/hyperlink" Target="https://www.rki.de/DE/Content/InfAZ/N/Neuartiges_Coronavirus/Situationsberichte/2020-04-06-en.pdf?__blob=publicationFile" TargetMode="External"/><Relationship Id="rId1" Type="http://schemas.openxmlformats.org/officeDocument/2006/relationships/hyperlink" Target="https://www.rki.de/DE/Content/InfAZ/N/Neuartiges_Coronavirus/Situationsberichte/2020-03-09-en.pdf?__blob=publicationFile" TargetMode="External"/><Relationship Id="rId2" Type="http://schemas.openxmlformats.org/officeDocument/2006/relationships/hyperlink" Target="https://www.rki.de/DE/Content/InfAZ/N/Neuartiges_Coronavirus/Situationsberichte/Archiv.html" TargetMode="External"/><Relationship Id="rId3" Type="http://schemas.openxmlformats.org/officeDocument/2006/relationships/hyperlink" Target="https://www.rki.de/DE/Content/InfAZ/N/Neuartiges_Coronavirus/Situationsberichte/2020-03-20-en.pdf?__blob=publicationFile" TargetMode="External"/><Relationship Id="rId4" Type="http://schemas.openxmlformats.org/officeDocument/2006/relationships/hyperlink" Target="https://www.rki.de/DE/Content/InfAZ/N/Neuartiges_Coronavirus/Situationsberichte/2020-03-10-en.pdf?__blob=publicationFile" TargetMode="External"/><Relationship Id="rId5" Type="http://schemas.openxmlformats.org/officeDocument/2006/relationships/hyperlink" Target="https://www.rki.de/DE/Content/InfAZ/N/Neuartiges_Coronavirus/Situationsberichte/2020-03-11-en.pdf?__blob=publicationFile" TargetMode="External"/><Relationship Id="rId30" Type="http://schemas.openxmlformats.org/officeDocument/2006/relationships/hyperlink" Target="https://www.rki.de/DE/Content/InfAZ/N/Neuartiges_Coronavirus/Situationsberichte/2020-04-08-en.pdf?__blob=publicationFile" TargetMode="External"/><Relationship Id="rId31" Type="http://schemas.openxmlformats.org/officeDocument/2006/relationships/hyperlink" Target="https://www.rki.de/DE/Content/InfAZ/N/Neuartiges_Coronavirus/Situationsberichte/2020-04-09-en.pdf?__blob=publicationFile" TargetMode="External"/><Relationship Id="rId32" Type="http://schemas.openxmlformats.org/officeDocument/2006/relationships/hyperlink" Target="https://www.rki.de/DE/Content/InfAZ/N/Neuartiges_Coronavirus/Situationsberichte/2020-04-07-en.pdf?__blob=publicationFile" TargetMode="External"/><Relationship Id="rId9" Type="http://schemas.openxmlformats.org/officeDocument/2006/relationships/hyperlink" Target="https://www.rki.de/DE/Content/InfAZ/N/Neuartiges_Coronavirus/Situationsberichte/2020-03-17-en.pdf?__blob=publicationFile" TargetMode="External"/><Relationship Id="rId6" Type="http://schemas.openxmlformats.org/officeDocument/2006/relationships/hyperlink" Target="https://www.rki.de/DE/Content/InfAZ/N/Neuartiges_Coronavirus/Situationsberichte/2020-03-12-en.pdf?__blob=publicationFile" TargetMode="External"/><Relationship Id="rId7" Type="http://schemas.openxmlformats.org/officeDocument/2006/relationships/hyperlink" Target="https://www.rki.de/DE/Content/InfAZ/N/Neuartiges_Coronavirus/Situationsberichte/2020-03-14-en.pdf?__blob=publicationFile" TargetMode="External"/><Relationship Id="rId8" Type="http://schemas.openxmlformats.org/officeDocument/2006/relationships/hyperlink" Target="https://www.rki.de/DE/Content/InfAZ/N/Neuartiges_Coronavirus/Situationsberichte/2020-03-15-en.pdf?__blob=publicationFile" TargetMode="External"/><Relationship Id="rId33" Type="http://schemas.openxmlformats.org/officeDocument/2006/relationships/hyperlink" Target="https://www.rki.de/DE/Content/InfAZ/N/Neuartiges_Coronavirus/Situationsberichte/2020-04-10-en.pdf?__blob=publicationFile" TargetMode="External"/><Relationship Id="rId34" Type="http://schemas.openxmlformats.org/officeDocument/2006/relationships/hyperlink" Target="https://www.rki.de/DE/Content/InfAZ/N/Neuartiges_Coronavirus/Situationsberichte/2020-04-11-en.pdf?__blob=publicationFile" TargetMode="External"/><Relationship Id="rId35" Type="http://schemas.openxmlformats.org/officeDocument/2006/relationships/hyperlink" Target="https://www.rki.de/DE/Content/InfAZ/N/Neuartiges_Coronavirus/Situationsberichte/2020-04-12-en.pdf?__blob=publicationFile" TargetMode="External"/><Relationship Id="rId36" Type="http://schemas.openxmlformats.org/officeDocument/2006/relationships/hyperlink" Target="https://www.rki.de/DE/Content/InfAZ/N/Neuartiges_Coronavirus/Situationsberichte/2020-04-14-en.pdf?__blob=publicationFile" TargetMode="External"/><Relationship Id="rId10" Type="http://schemas.openxmlformats.org/officeDocument/2006/relationships/hyperlink" Target="https://www.rki.de/DE/Content/InfAZ/N/Neuartiges_Coronavirus/Situationsberichte/2020-03-18-en.pdf?__blob=publicationFile" TargetMode="External"/><Relationship Id="rId11" Type="http://schemas.openxmlformats.org/officeDocument/2006/relationships/hyperlink" Target="https://www.rki.de/DE/Content/InfAZ/N/Neuartiges_Coronavirus/Situationsberichte/2020-03-19-en.pdf?__blob=publicationFile" TargetMode="External"/><Relationship Id="rId12" Type="http://schemas.openxmlformats.org/officeDocument/2006/relationships/hyperlink" Target="https://www.rki.de/DE/Content/InfAZ/N/Neuartiges_Coronavirus/Situationsberichte/2020-03-13-en.pdf?__blob=publicationFile" TargetMode="External"/><Relationship Id="rId13" Type="http://schemas.openxmlformats.org/officeDocument/2006/relationships/hyperlink" Target="https://www.rki.de/DE/Content/InfAZ/N/Neuartiges_Coronavirus/Situationsberichte/2020-03-21-en.pdf?__blob=publicationFile" TargetMode="External"/><Relationship Id="rId14" Type="http://schemas.openxmlformats.org/officeDocument/2006/relationships/hyperlink" Target="https://www.rki.de/DE/Content/InfAZ/N/Neuartiges_Coronavirus/Situationsberichte/2020-03-22-en.pdf?__blob=publicationFile" TargetMode="External"/><Relationship Id="rId15" Type="http://schemas.openxmlformats.org/officeDocument/2006/relationships/hyperlink" Target="https://www.rki.de/DE/Content/InfAZ/N/Neuartiges_Coronavirus/Situationsberichte/2020-03-23-en.pdf?__blob=publicationFile" TargetMode="External"/><Relationship Id="rId16" Type="http://schemas.openxmlformats.org/officeDocument/2006/relationships/hyperlink" Target="https://www.rki.de/DE/Content/InfAZ/N/Neuartiges_Coronavirus/Situationsberichte/2020-03-24-en.pdf?__blob=publicationFile" TargetMode="External"/><Relationship Id="rId17" Type="http://schemas.openxmlformats.org/officeDocument/2006/relationships/hyperlink" Target="https://www.rki.de/DE/Content/InfAZ/N/Neuartiges_Coronavirus/Situationsberichte/2020-03-25-en.pdf?__blob=publicationFile" TargetMode="External"/><Relationship Id="rId18" Type="http://schemas.openxmlformats.org/officeDocument/2006/relationships/hyperlink" Target="https://www.rki.de/DE/Content/InfAZ/N/Neuartiges_Coronavirus/Situationsberichte/2020-03-26-en.pdf?__blob=publicationFile" TargetMode="External"/><Relationship Id="rId19" Type="http://schemas.openxmlformats.org/officeDocument/2006/relationships/hyperlink" Target="https://www.rki.de/DE/Content/InfAZ/N/Neuartiges_Coronavirus/Situationsberichte/2020-03-27-en.pdf?__blob=publicationFile" TargetMode="External"/><Relationship Id="rId37" Type="http://schemas.openxmlformats.org/officeDocument/2006/relationships/hyperlink" Target="https://www.rki.de/DE/Content/InfAZ/N/Neuartiges_Coronavirus/Situationsberichte/2020-04-15-en.pdf?__blob=publicationFile" TargetMode="External"/><Relationship Id="rId38" Type="http://schemas.openxmlformats.org/officeDocument/2006/relationships/hyperlink" Target="https://www.rki.de/DE/Content/InfAZ/N/Neuartiges_Coronavirus/Situationsberichte/2020-04-16-en.pdf?__blob=publicationFile" TargetMode="External"/><Relationship Id="rId39" Type="http://schemas.openxmlformats.org/officeDocument/2006/relationships/hyperlink" Target="https://www.rki.de/DE/Content/InfAZ/N/Neuartiges_Coronavirus/Situationsberichte/2020-04-17-en.pdf?__blob=publicationFile" TargetMode="External"/><Relationship Id="rId40" Type="http://schemas.openxmlformats.org/officeDocument/2006/relationships/hyperlink" Target="https://www.rki.de/DE/Content/InfAZ/N/Neuartiges_Coronavirus/Situationsberichte/2020-04-18-en.pdf?__blob=publicationFile" TargetMode="External"/><Relationship Id="rId41" Type="http://schemas.openxmlformats.org/officeDocument/2006/relationships/hyperlink" Target="https://www.rki.de/DE/Content/InfAZ/N/Neuartiges_Coronavirus/Situationsberichte/2020-04-19-en.pdf?__blob=publicationFile" TargetMode="External"/><Relationship Id="rId42" Type="http://schemas.openxmlformats.org/officeDocument/2006/relationships/hyperlink" Target="https://www.rki.de/DE/Content/InfAZ/N/Neuartiges_Coronavirus/Situationsberichte/2020-04-20-en.pdf?__blob=publicationFile" TargetMode="External"/><Relationship Id="rId43" Type="http://schemas.openxmlformats.org/officeDocument/2006/relationships/hyperlink" Target="https://www.rki.de/DE/Content/InfAZ/N/Neuartiges_Coronavirus/Situationsberichte/2020-04-13-en.pdf?__blob=publicationFile" TargetMode="External"/><Relationship Id="rId44" Type="http://schemas.openxmlformats.org/officeDocument/2006/relationships/hyperlink" Target="https://www.rki.de/DE/Content/InfAZ/N/Neuartiges_Coronavirus/Situationsberichte/2020-04-21-en.pdf?__blob=publicationFile" TargetMode="External"/><Relationship Id="rId45" Type="http://schemas.openxmlformats.org/officeDocument/2006/relationships/hyperlink" Target="https://www.rki.de/DE/Content/InfAZ/N/Neuartiges_Coronavirus/Situationsberichte/2020-04-22-en.pdf?__blob=publicationFil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 enableFormatConditionsCalculation="0">
    <tabColor rgb="FF92D050"/>
  </sheetPr>
  <dimension ref="A1:AMK6"/>
  <sheetViews>
    <sheetView workbookViewId="0">
      <selection sqref="A1:XFD1048576"/>
    </sheetView>
  </sheetViews>
  <sheetFormatPr baseColWidth="10" defaultColWidth="8.6640625" defaultRowHeight="14" x14ac:dyDescent="0"/>
  <cols>
    <col min="1" max="1025" width="10.83203125" style="125" customWidth="1"/>
    <col min="1026" max="16384" width="8.6640625" style="126"/>
  </cols>
  <sheetData>
    <row r="1" spans="1:1" s="124" customFormat="1" ht="23" customHeight="1">
      <c r="A1" s="123" t="s">
        <v>25</v>
      </c>
    </row>
    <row r="3" spans="1:1">
      <c r="A3" s="124" t="s">
        <v>0</v>
      </c>
    </row>
    <row r="4" spans="1:1">
      <c r="A4" s="125" t="s">
        <v>29</v>
      </c>
    </row>
    <row r="5" spans="1:1">
      <c r="A5" s="125" t="s">
        <v>27</v>
      </c>
    </row>
    <row r="6" spans="1:1">
      <c r="A6" s="125" t="s">
        <v>264</v>
      </c>
    </row>
  </sheetData>
  <pageMargins left="0.7" right="0.7" top="0.75" bottom="0.75" header="0.51180555555555496" footer="0.51180555555555496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 enableFormatConditionsCalculation="0"/>
  <dimension ref="A1:AYQ188"/>
  <sheetViews>
    <sheetView tabSelected="1" zoomScale="90" zoomScaleNormal="90" zoomScalePageLayoutView="90" workbookViewId="0">
      <pane xSplit="1" ySplit="8" topLeftCell="D9" activePane="bottomRight" state="frozen"/>
      <selection pane="topRight" activeCell="B1" sqref="B1"/>
      <selection pane="bottomLeft" activeCell="A5" sqref="A5"/>
      <selection pane="bottomRight" activeCell="I14" sqref="I14"/>
    </sheetView>
  </sheetViews>
  <sheetFormatPr baseColWidth="10" defaultColWidth="10.6640625" defaultRowHeight="14" x14ac:dyDescent="0"/>
  <cols>
    <col min="1" max="1" width="12.6640625" style="5" customWidth="1"/>
    <col min="2" max="1014" width="10.6640625" style="5"/>
    <col min="1015" max="16384" width="10.6640625" style="6"/>
  </cols>
  <sheetData>
    <row r="1" spans="1:1343" s="3" customFormat="1" ht="18">
      <c r="A1" s="1" t="s">
        <v>26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  <c r="TB1" s="2"/>
      <c r="TC1" s="2"/>
      <c r="TD1" s="2"/>
      <c r="TE1" s="2"/>
      <c r="TF1" s="2"/>
      <c r="TG1" s="2"/>
      <c r="TH1" s="2"/>
      <c r="TI1" s="2"/>
      <c r="TJ1" s="2"/>
      <c r="TK1" s="2"/>
      <c r="TL1" s="2"/>
      <c r="TM1" s="2"/>
      <c r="TN1" s="2"/>
      <c r="TO1" s="2"/>
      <c r="TP1" s="2"/>
      <c r="TQ1" s="2"/>
      <c r="TR1" s="2"/>
      <c r="TS1" s="2"/>
      <c r="TT1" s="2"/>
      <c r="TU1" s="2"/>
      <c r="TV1" s="2"/>
      <c r="TW1" s="2"/>
      <c r="TX1" s="2"/>
      <c r="TY1" s="2"/>
      <c r="TZ1" s="2"/>
      <c r="UA1" s="2"/>
      <c r="UB1" s="2"/>
      <c r="UC1" s="2"/>
      <c r="UD1" s="2"/>
      <c r="UE1" s="2"/>
      <c r="UF1" s="2"/>
      <c r="UG1" s="2"/>
      <c r="UH1" s="2"/>
      <c r="UI1" s="2"/>
      <c r="UJ1" s="2"/>
      <c r="UK1" s="2"/>
      <c r="UL1" s="2"/>
      <c r="UM1" s="2"/>
      <c r="UN1" s="2"/>
      <c r="UO1" s="2"/>
      <c r="UP1" s="2"/>
      <c r="UQ1" s="2"/>
      <c r="UR1" s="2"/>
      <c r="US1" s="2"/>
      <c r="UT1" s="2"/>
      <c r="UU1" s="2"/>
      <c r="UV1" s="2"/>
      <c r="UW1" s="2"/>
      <c r="UX1" s="2"/>
      <c r="UY1" s="2"/>
      <c r="UZ1" s="2"/>
      <c r="VA1" s="2"/>
      <c r="VB1" s="2"/>
      <c r="VC1" s="2"/>
      <c r="VD1" s="2"/>
      <c r="VE1" s="2"/>
      <c r="VF1" s="2"/>
      <c r="VG1" s="2"/>
      <c r="VH1" s="2"/>
      <c r="VI1" s="2"/>
      <c r="VJ1" s="2"/>
      <c r="VK1" s="2"/>
      <c r="VL1" s="2"/>
      <c r="VM1" s="2"/>
      <c r="VN1" s="2"/>
      <c r="VO1" s="2"/>
      <c r="VP1" s="2"/>
      <c r="VQ1" s="2"/>
      <c r="VR1" s="2"/>
      <c r="VS1" s="2"/>
      <c r="VT1" s="2"/>
      <c r="VU1" s="2"/>
      <c r="VV1" s="2"/>
      <c r="VW1" s="2"/>
      <c r="VX1" s="2"/>
      <c r="VY1" s="2"/>
      <c r="VZ1" s="2"/>
      <c r="WA1" s="2"/>
      <c r="WB1" s="2"/>
      <c r="WC1" s="2"/>
      <c r="WD1" s="2"/>
      <c r="WE1" s="2"/>
      <c r="WF1" s="2"/>
      <c r="WG1" s="2"/>
      <c r="WH1" s="2"/>
      <c r="WI1" s="2"/>
      <c r="WJ1" s="2"/>
      <c r="WK1" s="2"/>
      <c r="WL1" s="2"/>
      <c r="WM1" s="2"/>
      <c r="WN1" s="2"/>
      <c r="WO1" s="2"/>
      <c r="WP1" s="2"/>
      <c r="WQ1" s="2"/>
      <c r="WR1" s="2"/>
      <c r="WS1" s="2"/>
      <c r="WT1" s="2"/>
      <c r="WU1" s="2"/>
      <c r="WV1" s="2"/>
      <c r="WW1" s="2"/>
      <c r="WX1" s="2"/>
      <c r="WY1" s="2"/>
      <c r="WZ1" s="2"/>
      <c r="XA1" s="2"/>
      <c r="XB1" s="2"/>
      <c r="XC1" s="2"/>
      <c r="XD1" s="2"/>
      <c r="XE1" s="2"/>
      <c r="XF1" s="2"/>
      <c r="XG1" s="2"/>
      <c r="XH1" s="2"/>
      <c r="XI1" s="2"/>
      <c r="XJ1" s="2"/>
      <c r="XK1" s="2"/>
      <c r="XL1" s="2"/>
      <c r="XM1" s="2"/>
      <c r="XN1" s="2"/>
      <c r="XO1" s="2"/>
      <c r="XP1" s="2"/>
      <c r="XQ1" s="2"/>
      <c r="XR1" s="2"/>
      <c r="XS1" s="2"/>
      <c r="XT1" s="2"/>
      <c r="XU1" s="2"/>
      <c r="XV1" s="2"/>
      <c r="XW1" s="2"/>
      <c r="XX1" s="2"/>
      <c r="XY1" s="2"/>
      <c r="XZ1" s="2"/>
      <c r="YA1" s="2"/>
      <c r="YB1" s="2"/>
      <c r="YC1" s="2"/>
      <c r="YD1" s="2"/>
      <c r="YE1" s="2"/>
      <c r="YF1" s="2"/>
      <c r="YG1" s="2"/>
      <c r="YH1" s="2"/>
      <c r="YI1" s="2"/>
      <c r="YJ1" s="2"/>
      <c r="YK1" s="2"/>
      <c r="YL1" s="2"/>
      <c r="YM1" s="2"/>
      <c r="YN1" s="2"/>
      <c r="YO1" s="2"/>
      <c r="YP1" s="2"/>
      <c r="YQ1" s="2"/>
      <c r="YR1" s="2"/>
      <c r="YS1" s="2"/>
      <c r="YT1" s="2"/>
      <c r="YU1" s="2"/>
      <c r="YV1" s="2"/>
      <c r="YW1" s="2"/>
      <c r="YX1" s="2"/>
      <c r="YY1" s="2"/>
      <c r="YZ1" s="2"/>
      <c r="ZA1" s="2"/>
      <c r="ZB1" s="2"/>
      <c r="ZC1" s="2"/>
      <c r="ZD1" s="2"/>
      <c r="ZE1" s="2"/>
      <c r="ZF1" s="2"/>
      <c r="ZG1" s="2"/>
      <c r="ZH1" s="2"/>
      <c r="ZI1" s="2"/>
      <c r="ZJ1" s="2"/>
      <c r="ZK1" s="2"/>
      <c r="ZL1" s="2"/>
      <c r="ZM1" s="2"/>
      <c r="ZN1" s="2"/>
      <c r="ZO1" s="2"/>
      <c r="ZP1" s="2"/>
      <c r="ZQ1" s="2"/>
      <c r="ZR1" s="2"/>
      <c r="ZS1" s="2"/>
      <c r="ZT1" s="2"/>
      <c r="ZU1" s="2"/>
      <c r="ZV1" s="2"/>
      <c r="ZW1" s="2"/>
      <c r="ZX1" s="2"/>
      <c r="ZY1" s="2"/>
      <c r="ZZ1" s="2"/>
      <c r="AAA1" s="2"/>
      <c r="AAB1" s="2"/>
      <c r="AAC1" s="2"/>
      <c r="AAD1" s="2"/>
      <c r="AAE1" s="2"/>
      <c r="AAF1" s="2"/>
      <c r="AAG1" s="2"/>
      <c r="AAH1" s="2"/>
      <c r="AAI1" s="2"/>
      <c r="AAJ1" s="2"/>
      <c r="AAK1" s="2"/>
      <c r="AAL1" s="2"/>
      <c r="AAM1" s="2"/>
      <c r="AAN1" s="2"/>
      <c r="AAO1" s="2"/>
      <c r="AAP1" s="2"/>
      <c r="AAQ1" s="2"/>
      <c r="AAR1" s="2"/>
      <c r="AAS1" s="2"/>
      <c r="AAT1" s="2"/>
      <c r="AAU1" s="2"/>
      <c r="AAV1" s="2"/>
      <c r="AAW1" s="2"/>
      <c r="AAX1" s="2"/>
      <c r="AAY1" s="2"/>
      <c r="AAZ1" s="2"/>
      <c r="ABA1" s="2"/>
      <c r="ABB1" s="2"/>
      <c r="ABC1" s="2"/>
      <c r="ABD1" s="2"/>
      <c r="ABE1" s="2"/>
      <c r="ABF1" s="2"/>
      <c r="ABG1" s="2"/>
      <c r="ABH1" s="2"/>
      <c r="ABI1" s="2"/>
      <c r="ABJ1" s="2"/>
      <c r="ABK1" s="2"/>
      <c r="ABL1" s="2"/>
      <c r="ABM1" s="2"/>
      <c r="ABN1" s="2"/>
      <c r="ABO1" s="2"/>
      <c r="ABP1" s="2"/>
      <c r="ABQ1" s="2"/>
      <c r="ABR1" s="2"/>
      <c r="ABS1" s="2"/>
      <c r="ABT1" s="2"/>
      <c r="ABU1" s="2"/>
      <c r="ABV1" s="2"/>
      <c r="ABW1" s="2"/>
      <c r="ABX1" s="2"/>
      <c r="ABY1" s="2"/>
      <c r="ABZ1" s="2"/>
      <c r="ACA1" s="2"/>
      <c r="ACB1" s="2"/>
      <c r="ACC1" s="2"/>
      <c r="ACD1" s="2"/>
      <c r="ACE1" s="2"/>
      <c r="ACF1" s="2"/>
      <c r="ACG1" s="2"/>
      <c r="ACH1" s="2"/>
      <c r="ACI1" s="2"/>
      <c r="ACJ1" s="2"/>
      <c r="ACK1" s="2"/>
      <c r="ACL1" s="2"/>
      <c r="ACM1" s="2"/>
      <c r="ACN1" s="2"/>
      <c r="ACO1" s="2"/>
      <c r="ACP1" s="2"/>
      <c r="ACQ1" s="2"/>
      <c r="ACR1" s="2"/>
      <c r="ACS1" s="2"/>
      <c r="ACT1" s="2"/>
      <c r="ACU1" s="2"/>
      <c r="ACV1" s="2"/>
      <c r="ACW1" s="2"/>
      <c r="ACX1" s="2"/>
      <c r="ACY1" s="2"/>
      <c r="ACZ1" s="2"/>
      <c r="ADA1" s="2"/>
      <c r="ADB1" s="2"/>
      <c r="ADC1" s="2"/>
      <c r="ADD1" s="2"/>
      <c r="ADE1" s="2"/>
      <c r="ADF1" s="2"/>
      <c r="ADG1" s="2"/>
      <c r="ADH1" s="2"/>
      <c r="ADI1" s="2"/>
      <c r="ADJ1" s="2"/>
      <c r="ADK1" s="2"/>
      <c r="ADL1" s="2"/>
      <c r="ADM1" s="2"/>
      <c r="ADN1" s="2"/>
      <c r="ADO1" s="2"/>
      <c r="ADP1" s="2"/>
      <c r="ADQ1" s="2"/>
      <c r="ADR1" s="2"/>
      <c r="ADS1" s="2"/>
      <c r="ADT1" s="2"/>
      <c r="ADU1" s="2"/>
      <c r="ADV1" s="2"/>
      <c r="ADW1" s="2"/>
      <c r="ADX1" s="2"/>
      <c r="ADY1" s="2"/>
      <c r="ADZ1" s="2"/>
      <c r="AEA1" s="2"/>
      <c r="AEB1" s="2"/>
      <c r="AEC1" s="2"/>
      <c r="AED1" s="2"/>
      <c r="AEE1" s="2"/>
      <c r="AEF1" s="2"/>
      <c r="AEG1" s="2"/>
      <c r="AEH1" s="2"/>
      <c r="AEI1" s="2"/>
      <c r="AEJ1" s="2"/>
      <c r="AEK1" s="2"/>
      <c r="AEL1" s="2"/>
      <c r="AEM1" s="2"/>
      <c r="AEN1" s="2"/>
      <c r="AEO1" s="2"/>
      <c r="AEP1" s="2"/>
      <c r="AEQ1" s="2"/>
      <c r="AER1" s="2"/>
      <c r="AES1" s="2"/>
      <c r="AET1" s="2"/>
      <c r="AEU1" s="2"/>
      <c r="AEV1" s="2"/>
      <c r="AEW1" s="2"/>
      <c r="AEX1" s="2"/>
      <c r="AEY1" s="2"/>
      <c r="AEZ1" s="2"/>
      <c r="AFA1" s="2"/>
      <c r="AFB1" s="2"/>
      <c r="AFC1" s="2"/>
      <c r="AFD1" s="2"/>
      <c r="AFE1" s="2"/>
      <c r="AFF1" s="2"/>
      <c r="AFG1" s="2"/>
      <c r="AFH1" s="2"/>
      <c r="AFI1" s="2"/>
      <c r="AFJ1" s="2"/>
      <c r="AFK1" s="2"/>
      <c r="AFL1" s="2"/>
      <c r="AFM1" s="2"/>
      <c r="AFN1" s="2"/>
      <c r="AFO1" s="2"/>
      <c r="AFP1" s="2"/>
      <c r="AFQ1" s="2"/>
      <c r="AFR1" s="2"/>
      <c r="AFS1" s="2"/>
      <c r="AFT1" s="2"/>
      <c r="AFU1" s="2"/>
      <c r="AFV1" s="2"/>
      <c r="AFW1" s="2"/>
      <c r="AFX1" s="2"/>
      <c r="AFY1" s="2"/>
      <c r="AFZ1" s="2"/>
      <c r="AGA1" s="2"/>
      <c r="AGB1" s="2"/>
      <c r="AGC1" s="2"/>
      <c r="AGD1" s="2"/>
      <c r="AGE1" s="2"/>
      <c r="AGF1" s="2"/>
      <c r="AGG1" s="2"/>
      <c r="AGH1" s="2"/>
      <c r="AGI1" s="2"/>
      <c r="AGJ1" s="2"/>
      <c r="AGK1" s="2"/>
      <c r="AGL1" s="2"/>
      <c r="AGM1" s="2"/>
      <c r="AGN1" s="2"/>
      <c r="AGO1" s="2"/>
      <c r="AGP1" s="2"/>
      <c r="AGQ1" s="2"/>
      <c r="AGR1" s="2"/>
      <c r="AGS1" s="2"/>
      <c r="AGT1" s="2"/>
      <c r="AGU1" s="2"/>
      <c r="AGV1" s="2"/>
      <c r="AGW1" s="2"/>
      <c r="AGX1" s="2"/>
      <c r="AGY1" s="2"/>
      <c r="AGZ1" s="2"/>
      <c r="AHA1" s="2"/>
      <c r="AHB1" s="2"/>
      <c r="AHC1" s="2"/>
      <c r="AHD1" s="2"/>
      <c r="AHE1" s="2"/>
      <c r="AHF1" s="2"/>
      <c r="AHG1" s="2"/>
      <c r="AHH1" s="2"/>
      <c r="AHI1" s="2"/>
      <c r="AHJ1" s="2"/>
      <c r="AHK1" s="2"/>
      <c r="AHL1" s="2"/>
      <c r="AHM1" s="2"/>
      <c r="AHN1" s="2"/>
      <c r="AHO1" s="2"/>
      <c r="AHP1" s="2"/>
      <c r="AHQ1" s="2"/>
      <c r="AHR1" s="2"/>
      <c r="AHS1" s="2"/>
      <c r="AHT1" s="2"/>
      <c r="AHU1" s="2"/>
      <c r="AHV1" s="2"/>
      <c r="AHW1" s="2"/>
      <c r="AHX1" s="2"/>
      <c r="AHY1" s="2"/>
      <c r="AHZ1" s="2"/>
      <c r="AIA1" s="2"/>
      <c r="AIB1" s="2"/>
      <c r="AIC1" s="2"/>
      <c r="AID1" s="2"/>
      <c r="AIE1" s="2"/>
      <c r="AIF1" s="2"/>
      <c r="AIG1" s="2"/>
      <c r="AIH1" s="2"/>
      <c r="AII1" s="2"/>
      <c r="AIJ1" s="2"/>
      <c r="AIK1" s="2"/>
      <c r="AIL1" s="2"/>
      <c r="AIM1" s="2"/>
      <c r="AIN1" s="2"/>
      <c r="AIO1" s="2"/>
      <c r="AIP1" s="2"/>
      <c r="AIQ1" s="2"/>
      <c r="AIR1" s="2"/>
      <c r="AIS1" s="2"/>
      <c r="AIT1" s="2"/>
      <c r="AIU1" s="2"/>
      <c r="AIV1" s="2"/>
      <c r="AIW1" s="2"/>
      <c r="AIX1" s="2"/>
      <c r="AIY1" s="2"/>
      <c r="AIZ1" s="2"/>
      <c r="AJA1" s="2"/>
      <c r="AJB1" s="2"/>
      <c r="AJC1" s="2"/>
      <c r="AJD1" s="2"/>
      <c r="AJE1" s="2"/>
      <c r="AJF1" s="2"/>
      <c r="AJG1" s="2"/>
      <c r="AJH1" s="2"/>
      <c r="AJI1" s="2"/>
      <c r="AJJ1" s="2"/>
      <c r="AJK1" s="2"/>
      <c r="AJL1" s="2"/>
      <c r="AJM1" s="2"/>
      <c r="AJN1" s="2"/>
      <c r="AJO1" s="2"/>
      <c r="AJP1" s="2"/>
      <c r="AJQ1" s="2"/>
      <c r="AJR1" s="2"/>
      <c r="AJS1" s="2"/>
      <c r="AJT1" s="2"/>
      <c r="AJU1" s="2"/>
      <c r="AJV1" s="2"/>
      <c r="AJW1" s="2"/>
      <c r="AJX1" s="2"/>
      <c r="AJY1" s="2"/>
      <c r="AJZ1" s="2"/>
      <c r="AKA1" s="2"/>
      <c r="AKB1" s="2"/>
      <c r="AKC1" s="2"/>
      <c r="AKD1" s="2"/>
      <c r="AKE1" s="2"/>
      <c r="AKF1" s="2"/>
      <c r="AKG1" s="2"/>
      <c r="AKH1" s="2"/>
      <c r="AKI1" s="2"/>
      <c r="AKJ1" s="2"/>
      <c r="AKK1" s="2"/>
      <c r="AKL1" s="2"/>
      <c r="AKM1" s="2"/>
      <c r="AKN1" s="2"/>
      <c r="AKO1" s="2"/>
      <c r="AKP1" s="2"/>
      <c r="AKQ1" s="2"/>
      <c r="AKR1" s="2"/>
      <c r="AKS1" s="2"/>
      <c r="AKT1" s="2"/>
      <c r="AKU1" s="2"/>
      <c r="AKV1" s="2"/>
      <c r="AKW1" s="2"/>
      <c r="AKX1" s="2"/>
      <c r="AKY1" s="2"/>
      <c r="AKZ1" s="2"/>
      <c r="ALA1" s="2"/>
      <c r="ALB1" s="2"/>
      <c r="ALC1" s="2"/>
      <c r="ALD1" s="2"/>
      <c r="ALE1" s="2"/>
      <c r="ALF1" s="2"/>
      <c r="ALG1" s="2"/>
      <c r="ALH1" s="2"/>
      <c r="ALI1" s="2"/>
      <c r="ALJ1" s="2"/>
      <c r="ALK1" s="2"/>
      <c r="ALL1" s="2"/>
      <c r="ALM1" s="2"/>
      <c r="ALN1" s="2"/>
      <c r="ALO1" s="2"/>
      <c r="ALP1" s="2"/>
      <c r="ALQ1" s="2"/>
      <c r="ALR1" s="2"/>
      <c r="ALS1" s="2"/>
      <c r="ALT1" s="2"/>
      <c r="ALU1" s="2"/>
      <c r="ALV1" s="2"/>
      <c r="ALW1" s="2"/>
      <c r="ALX1" s="2"/>
      <c r="ALY1" s="2"/>
      <c r="ALZ1" s="2"/>
    </row>
    <row r="2" spans="1:1343" s="3" customFormat="1" ht="18">
      <c r="A2" s="2" t="s">
        <v>57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  <c r="IX2" s="2"/>
      <c r="IY2" s="2"/>
      <c r="IZ2" s="2"/>
      <c r="JA2" s="2"/>
      <c r="JB2" s="2"/>
      <c r="JC2" s="2"/>
      <c r="JD2" s="2"/>
      <c r="JE2" s="2"/>
      <c r="JF2" s="2"/>
      <c r="JG2" s="2"/>
      <c r="JH2" s="2"/>
      <c r="JI2" s="2"/>
      <c r="JJ2" s="2"/>
      <c r="JK2" s="2"/>
      <c r="JL2" s="2"/>
      <c r="JM2" s="2"/>
      <c r="JN2" s="2"/>
      <c r="JO2" s="2"/>
      <c r="JP2" s="2"/>
      <c r="JQ2" s="2"/>
      <c r="JR2" s="2"/>
      <c r="JS2" s="2"/>
      <c r="JT2" s="2"/>
      <c r="JU2" s="2"/>
      <c r="JV2" s="2"/>
      <c r="JW2" s="2"/>
      <c r="JX2" s="2"/>
      <c r="JY2" s="2"/>
      <c r="JZ2" s="2"/>
      <c r="KA2" s="2"/>
      <c r="KB2" s="2"/>
      <c r="KC2" s="2"/>
      <c r="KD2" s="2"/>
      <c r="KE2" s="2"/>
      <c r="KF2" s="2"/>
      <c r="KG2" s="2"/>
      <c r="KH2" s="2"/>
      <c r="KI2" s="2"/>
      <c r="KJ2" s="2"/>
      <c r="KK2" s="2"/>
      <c r="KL2" s="2"/>
      <c r="KM2" s="2"/>
      <c r="KN2" s="2"/>
      <c r="KO2" s="2"/>
      <c r="KP2" s="2"/>
      <c r="KQ2" s="2"/>
      <c r="KR2" s="2"/>
      <c r="KS2" s="2"/>
      <c r="KT2" s="2"/>
      <c r="KU2" s="2"/>
      <c r="KV2" s="2"/>
      <c r="KW2" s="2"/>
      <c r="KX2" s="2"/>
      <c r="KY2" s="2"/>
      <c r="KZ2" s="2"/>
      <c r="LA2" s="2"/>
      <c r="LB2" s="2"/>
      <c r="LC2" s="2"/>
      <c r="LD2" s="2"/>
      <c r="LE2" s="2"/>
      <c r="LF2" s="2"/>
      <c r="LG2" s="2"/>
      <c r="LH2" s="2"/>
      <c r="LI2" s="2"/>
      <c r="LJ2" s="2"/>
      <c r="LK2" s="2"/>
      <c r="LL2" s="2"/>
      <c r="LM2" s="2"/>
      <c r="LN2" s="2"/>
      <c r="LO2" s="2"/>
      <c r="LP2" s="2"/>
      <c r="LQ2" s="2"/>
      <c r="LR2" s="2"/>
      <c r="LS2" s="2"/>
      <c r="LT2" s="2"/>
      <c r="LU2" s="2"/>
      <c r="LV2" s="2"/>
      <c r="LW2" s="2"/>
      <c r="LX2" s="2"/>
      <c r="LY2" s="2"/>
      <c r="LZ2" s="2"/>
      <c r="MA2" s="2"/>
      <c r="MB2" s="2"/>
      <c r="MC2" s="2"/>
      <c r="MD2" s="2"/>
      <c r="ME2" s="2"/>
      <c r="MF2" s="2"/>
      <c r="MG2" s="2"/>
      <c r="MH2" s="2"/>
      <c r="MI2" s="2"/>
      <c r="MJ2" s="2"/>
      <c r="MK2" s="2"/>
      <c r="ML2" s="2"/>
      <c r="MM2" s="2"/>
      <c r="MN2" s="2"/>
      <c r="MO2" s="2"/>
      <c r="MP2" s="2"/>
      <c r="MQ2" s="2"/>
      <c r="MR2" s="2"/>
      <c r="MS2" s="2"/>
      <c r="MT2" s="2"/>
      <c r="MU2" s="2"/>
      <c r="MV2" s="2"/>
      <c r="MW2" s="2"/>
      <c r="MX2" s="2"/>
      <c r="MY2" s="2"/>
      <c r="MZ2" s="2"/>
      <c r="NA2" s="2"/>
      <c r="NB2" s="2"/>
      <c r="NC2" s="2"/>
      <c r="ND2" s="2"/>
      <c r="NE2" s="2"/>
      <c r="NF2" s="2"/>
      <c r="NG2" s="2"/>
      <c r="NH2" s="2"/>
      <c r="NI2" s="2"/>
      <c r="NJ2" s="2"/>
      <c r="NK2" s="2"/>
      <c r="NL2" s="2"/>
      <c r="NM2" s="2"/>
      <c r="NN2" s="2"/>
      <c r="NO2" s="2"/>
      <c r="NP2" s="2"/>
      <c r="NQ2" s="2"/>
      <c r="NR2" s="2"/>
      <c r="NS2" s="2"/>
      <c r="NT2" s="2"/>
      <c r="NU2" s="2"/>
      <c r="NV2" s="2"/>
      <c r="NW2" s="2"/>
      <c r="NX2" s="2"/>
      <c r="NY2" s="2"/>
      <c r="NZ2" s="2"/>
      <c r="OA2" s="2"/>
      <c r="OB2" s="2"/>
      <c r="OC2" s="2"/>
      <c r="OD2" s="2"/>
      <c r="OE2" s="2"/>
      <c r="OF2" s="2"/>
      <c r="OG2" s="2"/>
      <c r="OH2" s="2"/>
      <c r="OI2" s="2"/>
      <c r="OJ2" s="2"/>
      <c r="OK2" s="2"/>
      <c r="OL2" s="2"/>
      <c r="OM2" s="2"/>
      <c r="ON2" s="2"/>
      <c r="OO2" s="2"/>
      <c r="OP2" s="2"/>
      <c r="OQ2" s="2"/>
      <c r="OR2" s="2"/>
      <c r="OS2" s="2"/>
      <c r="OT2" s="2"/>
      <c r="OU2" s="2"/>
      <c r="OV2" s="2"/>
      <c r="OW2" s="2"/>
      <c r="OX2" s="2"/>
      <c r="OY2" s="2"/>
      <c r="OZ2" s="2"/>
      <c r="PA2" s="2"/>
      <c r="PB2" s="2"/>
      <c r="PC2" s="2"/>
      <c r="PD2" s="2"/>
      <c r="PE2" s="2"/>
      <c r="PF2" s="2"/>
      <c r="PG2" s="2"/>
      <c r="PH2" s="2"/>
      <c r="PI2" s="2"/>
      <c r="PJ2" s="2"/>
      <c r="PK2" s="2"/>
      <c r="PL2" s="2"/>
      <c r="PM2" s="2"/>
      <c r="PN2" s="2"/>
      <c r="PO2" s="2"/>
      <c r="PP2" s="2"/>
      <c r="PQ2" s="2"/>
      <c r="PR2" s="2"/>
      <c r="PS2" s="2"/>
      <c r="PT2" s="2"/>
      <c r="PU2" s="2"/>
      <c r="PV2" s="2"/>
      <c r="PW2" s="2"/>
      <c r="PX2" s="2"/>
      <c r="PY2" s="2"/>
      <c r="PZ2" s="2"/>
      <c r="QA2" s="2"/>
      <c r="QB2" s="2"/>
      <c r="QC2" s="2"/>
      <c r="QD2" s="2"/>
      <c r="QE2" s="2"/>
      <c r="QF2" s="2"/>
      <c r="QG2" s="2"/>
      <c r="QH2" s="2"/>
      <c r="QI2" s="2"/>
      <c r="QJ2" s="2"/>
      <c r="QK2" s="2"/>
      <c r="QL2" s="2"/>
      <c r="QM2" s="2"/>
      <c r="QN2" s="2"/>
      <c r="QO2" s="2"/>
      <c r="QP2" s="2"/>
      <c r="QQ2" s="2"/>
      <c r="QR2" s="2"/>
      <c r="QS2" s="2"/>
      <c r="QT2" s="2"/>
      <c r="QU2" s="2"/>
      <c r="QV2" s="2"/>
      <c r="QW2" s="2"/>
      <c r="QX2" s="2"/>
      <c r="QY2" s="2"/>
      <c r="QZ2" s="2"/>
      <c r="RA2" s="2"/>
      <c r="RB2" s="2"/>
      <c r="RC2" s="2"/>
      <c r="RD2" s="2"/>
      <c r="RE2" s="2"/>
      <c r="RF2" s="2"/>
      <c r="RG2" s="2"/>
      <c r="RH2" s="2"/>
      <c r="RI2" s="2"/>
      <c r="RJ2" s="2"/>
      <c r="RK2" s="2"/>
      <c r="RL2" s="2"/>
      <c r="RM2" s="2"/>
      <c r="RN2" s="2"/>
      <c r="RO2" s="2"/>
      <c r="RP2" s="2"/>
      <c r="RQ2" s="2"/>
      <c r="RR2" s="2"/>
      <c r="RS2" s="2"/>
      <c r="RT2" s="2"/>
      <c r="RU2" s="2"/>
      <c r="RV2" s="2"/>
      <c r="RW2" s="2"/>
      <c r="RX2" s="2"/>
      <c r="RY2" s="2"/>
      <c r="RZ2" s="2"/>
      <c r="SA2" s="2"/>
      <c r="SB2" s="2"/>
      <c r="SC2" s="2"/>
      <c r="SD2" s="2"/>
      <c r="SE2" s="2"/>
      <c r="SF2" s="2"/>
      <c r="SG2" s="2"/>
      <c r="SH2" s="2"/>
      <c r="SI2" s="2"/>
      <c r="SJ2" s="2"/>
      <c r="SK2" s="2"/>
      <c r="SL2" s="2"/>
      <c r="SM2" s="2"/>
      <c r="SN2" s="2"/>
      <c r="SO2" s="2"/>
      <c r="SP2" s="2"/>
      <c r="SQ2" s="2"/>
      <c r="SR2" s="2"/>
      <c r="SS2" s="2"/>
      <c r="ST2" s="2"/>
      <c r="SU2" s="2"/>
      <c r="SV2" s="2"/>
      <c r="SW2" s="2"/>
      <c r="SX2" s="2"/>
      <c r="SY2" s="2"/>
      <c r="SZ2" s="2"/>
      <c r="TA2" s="2"/>
      <c r="TB2" s="2"/>
      <c r="TC2" s="2"/>
      <c r="TD2" s="2"/>
      <c r="TE2" s="2"/>
      <c r="TF2" s="2"/>
      <c r="TG2" s="2"/>
      <c r="TH2" s="2"/>
      <c r="TI2" s="2"/>
      <c r="TJ2" s="2"/>
      <c r="TK2" s="2"/>
      <c r="TL2" s="2"/>
      <c r="TM2" s="2"/>
      <c r="TN2" s="2"/>
      <c r="TO2" s="2"/>
      <c r="TP2" s="2"/>
      <c r="TQ2" s="2"/>
      <c r="TR2" s="2"/>
      <c r="TS2" s="2"/>
      <c r="TT2" s="2"/>
      <c r="TU2" s="2"/>
      <c r="TV2" s="2"/>
      <c r="TW2" s="2"/>
      <c r="TX2" s="2"/>
      <c r="TY2" s="2"/>
      <c r="TZ2" s="2"/>
      <c r="UA2" s="2"/>
      <c r="UB2" s="2"/>
      <c r="UC2" s="2"/>
      <c r="UD2" s="2"/>
      <c r="UE2" s="2"/>
      <c r="UF2" s="2"/>
      <c r="UG2" s="2"/>
      <c r="UH2" s="2"/>
      <c r="UI2" s="2"/>
      <c r="UJ2" s="2"/>
      <c r="UK2" s="2"/>
      <c r="UL2" s="2"/>
      <c r="UM2" s="2"/>
      <c r="UN2" s="2"/>
      <c r="UO2" s="2"/>
      <c r="UP2" s="2"/>
      <c r="UQ2" s="2"/>
      <c r="UR2" s="2"/>
      <c r="US2" s="2"/>
      <c r="UT2" s="2"/>
      <c r="UU2" s="2"/>
      <c r="UV2" s="2"/>
      <c r="UW2" s="2"/>
      <c r="UX2" s="2"/>
      <c r="UY2" s="2"/>
      <c r="UZ2" s="2"/>
      <c r="VA2" s="2"/>
      <c r="VB2" s="2"/>
      <c r="VC2" s="2"/>
      <c r="VD2" s="2"/>
      <c r="VE2" s="2"/>
      <c r="VF2" s="2"/>
      <c r="VG2" s="2"/>
      <c r="VH2" s="2"/>
      <c r="VI2" s="2"/>
      <c r="VJ2" s="2"/>
      <c r="VK2" s="2"/>
      <c r="VL2" s="2"/>
      <c r="VM2" s="2"/>
      <c r="VN2" s="2"/>
      <c r="VO2" s="2"/>
      <c r="VP2" s="2"/>
      <c r="VQ2" s="2"/>
      <c r="VR2" s="2"/>
      <c r="VS2" s="2"/>
      <c r="VT2" s="2"/>
      <c r="VU2" s="2"/>
      <c r="VV2" s="2"/>
      <c r="VW2" s="2"/>
      <c r="VX2" s="2"/>
      <c r="VY2" s="2"/>
      <c r="VZ2" s="2"/>
      <c r="WA2" s="2"/>
      <c r="WB2" s="2"/>
      <c r="WC2" s="2"/>
      <c r="WD2" s="2"/>
      <c r="WE2" s="2"/>
      <c r="WF2" s="2"/>
      <c r="WG2" s="2"/>
      <c r="WH2" s="2"/>
      <c r="WI2" s="2"/>
      <c r="WJ2" s="2"/>
      <c r="WK2" s="2"/>
      <c r="WL2" s="2"/>
      <c r="WM2" s="2"/>
      <c r="WN2" s="2"/>
      <c r="WO2" s="2"/>
      <c r="WP2" s="2"/>
      <c r="WQ2" s="2"/>
      <c r="WR2" s="2"/>
      <c r="WS2" s="2"/>
      <c r="WT2" s="2"/>
      <c r="WU2" s="2"/>
      <c r="WV2" s="2"/>
      <c r="WW2" s="2"/>
      <c r="WX2" s="2"/>
      <c r="WY2" s="2"/>
      <c r="WZ2" s="2"/>
      <c r="XA2" s="2"/>
      <c r="XB2" s="2"/>
      <c r="XC2" s="2"/>
      <c r="XD2" s="2"/>
      <c r="XE2" s="2"/>
      <c r="XF2" s="2"/>
      <c r="XG2" s="2"/>
      <c r="XH2" s="2"/>
      <c r="XI2" s="2"/>
      <c r="XJ2" s="2"/>
      <c r="XK2" s="2"/>
      <c r="XL2" s="2"/>
      <c r="XM2" s="2"/>
      <c r="XN2" s="2"/>
      <c r="XO2" s="2"/>
      <c r="XP2" s="2"/>
      <c r="XQ2" s="2"/>
      <c r="XR2" s="2"/>
      <c r="XS2" s="2"/>
      <c r="XT2" s="2"/>
      <c r="XU2" s="2"/>
      <c r="XV2" s="2"/>
      <c r="XW2" s="2"/>
      <c r="XX2" s="2"/>
      <c r="XY2" s="2"/>
      <c r="XZ2" s="2"/>
      <c r="YA2" s="2"/>
      <c r="YB2" s="2"/>
      <c r="YC2" s="2"/>
      <c r="YD2" s="2"/>
      <c r="YE2" s="2"/>
      <c r="YF2" s="2"/>
      <c r="YG2" s="2"/>
      <c r="YH2" s="2"/>
      <c r="YI2" s="2"/>
      <c r="YJ2" s="2"/>
      <c r="YK2" s="2"/>
      <c r="YL2" s="2"/>
      <c r="YM2" s="2"/>
      <c r="YN2" s="2"/>
      <c r="YO2" s="2"/>
      <c r="YP2" s="2"/>
      <c r="YQ2" s="2"/>
      <c r="YR2" s="2"/>
      <c r="YS2" s="2"/>
      <c r="YT2" s="2"/>
      <c r="YU2" s="2"/>
      <c r="YV2" s="2"/>
      <c r="YW2" s="2"/>
      <c r="YX2" s="2"/>
      <c r="YY2" s="2"/>
      <c r="YZ2" s="2"/>
      <c r="ZA2" s="2"/>
      <c r="ZB2" s="2"/>
      <c r="ZC2" s="2"/>
      <c r="ZD2" s="2"/>
      <c r="ZE2" s="2"/>
      <c r="ZF2" s="2"/>
      <c r="ZG2" s="2"/>
      <c r="ZH2" s="2"/>
      <c r="ZI2" s="2"/>
      <c r="ZJ2" s="2"/>
      <c r="ZK2" s="2"/>
      <c r="ZL2" s="2"/>
      <c r="ZM2" s="2"/>
      <c r="ZN2" s="2"/>
      <c r="ZO2" s="2"/>
      <c r="ZP2" s="2"/>
      <c r="ZQ2" s="2"/>
      <c r="ZR2" s="2"/>
      <c r="ZS2" s="2"/>
      <c r="ZT2" s="2"/>
      <c r="ZU2" s="2"/>
      <c r="ZV2" s="2"/>
      <c r="ZW2" s="2"/>
      <c r="ZX2" s="2"/>
      <c r="ZY2" s="2"/>
      <c r="ZZ2" s="2"/>
      <c r="AAA2" s="2"/>
      <c r="AAB2" s="2"/>
      <c r="AAC2" s="2"/>
      <c r="AAD2" s="2"/>
      <c r="AAE2" s="2"/>
      <c r="AAF2" s="2"/>
      <c r="AAG2" s="2"/>
      <c r="AAH2" s="2"/>
      <c r="AAI2" s="2"/>
      <c r="AAJ2" s="2"/>
      <c r="AAK2" s="2"/>
      <c r="AAL2" s="2"/>
      <c r="AAM2" s="2"/>
      <c r="AAN2" s="2"/>
      <c r="AAO2" s="2"/>
      <c r="AAP2" s="2"/>
      <c r="AAQ2" s="2"/>
      <c r="AAR2" s="2"/>
      <c r="AAS2" s="2"/>
      <c r="AAT2" s="2"/>
      <c r="AAU2" s="2"/>
      <c r="AAV2" s="2"/>
      <c r="AAW2" s="2"/>
      <c r="AAX2" s="2"/>
      <c r="AAY2" s="2"/>
      <c r="AAZ2" s="2"/>
      <c r="ABA2" s="2"/>
      <c r="ABB2" s="2"/>
      <c r="ABC2" s="2"/>
      <c r="ABD2" s="2"/>
      <c r="ABE2" s="2"/>
      <c r="ABF2" s="2"/>
      <c r="ABG2" s="2"/>
      <c r="ABH2" s="2"/>
      <c r="ABI2" s="2"/>
      <c r="ABJ2" s="2"/>
      <c r="ABK2" s="2"/>
      <c r="ABL2" s="2"/>
      <c r="ABM2" s="2"/>
      <c r="ABN2" s="2"/>
      <c r="ABO2" s="2"/>
      <c r="ABP2" s="2"/>
      <c r="ABQ2" s="2"/>
      <c r="ABR2" s="2"/>
      <c r="ABS2" s="2"/>
      <c r="ABT2" s="2"/>
      <c r="ABU2" s="2"/>
      <c r="ABV2" s="2"/>
      <c r="ABW2" s="2"/>
      <c r="ABX2" s="2"/>
      <c r="ABY2" s="2"/>
      <c r="ABZ2" s="2"/>
      <c r="ACA2" s="2"/>
      <c r="ACB2" s="2"/>
      <c r="ACC2" s="2"/>
      <c r="ACD2" s="2"/>
      <c r="ACE2" s="2"/>
      <c r="ACF2" s="2"/>
      <c r="ACG2" s="2"/>
      <c r="ACH2" s="2"/>
      <c r="ACI2" s="2"/>
      <c r="ACJ2" s="2"/>
      <c r="ACK2" s="2"/>
      <c r="ACL2" s="2"/>
      <c r="ACM2" s="2"/>
      <c r="ACN2" s="2"/>
      <c r="ACO2" s="2"/>
      <c r="ACP2" s="2"/>
      <c r="ACQ2" s="2"/>
      <c r="ACR2" s="2"/>
      <c r="ACS2" s="2"/>
      <c r="ACT2" s="2"/>
      <c r="ACU2" s="2"/>
      <c r="ACV2" s="2"/>
      <c r="ACW2" s="2"/>
      <c r="ACX2" s="2"/>
      <c r="ACY2" s="2"/>
      <c r="ACZ2" s="2"/>
      <c r="ADA2" s="2"/>
      <c r="ADB2" s="2"/>
      <c r="ADC2" s="2"/>
      <c r="ADD2" s="2"/>
      <c r="ADE2" s="2"/>
      <c r="ADF2" s="2"/>
      <c r="ADG2" s="2"/>
      <c r="ADH2" s="2"/>
      <c r="ADI2" s="2"/>
      <c r="ADJ2" s="2"/>
      <c r="ADK2" s="2"/>
      <c r="ADL2" s="2"/>
      <c r="ADM2" s="2"/>
      <c r="ADN2" s="2"/>
      <c r="ADO2" s="2"/>
      <c r="ADP2" s="2"/>
      <c r="ADQ2" s="2"/>
      <c r="ADR2" s="2"/>
      <c r="ADS2" s="2"/>
      <c r="ADT2" s="2"/>
      <c r="ADU2" s="2"/>
      <c r="ADV2" s="2"/>
      <c r="ADW2" s="2"/>
      <c r="ADX2" s="2"/>
      <c r="ADY2" s="2"/>
      <c r="ADZ2" s="2"/>
      <c r="AEA2" s="2"/>
      <c r="AEB2" s="2"/>
      <c r="AEC2" s="2"/>
      <c r="AED2" s="2"/>
      <c r="AEE2" s="2"/>
      <c r="AEF2" s="2"/>
      <c r="AEG2" s="2"/>
      <c r="AEH2" s="2"/>
      <c r="AEI2" s="2"/>
      <c r="AEJ2" s="2"/>
      <c r="AEK2" s="2"/>
      <c r="AEL2" s="2"/>
      <c r="AEM2" s="2"/>
      <c r="AEN2" s="2"/>
      <c r="AEO2" s="2"/>
      <c r="AEP2" s="2"/>
      <c r="AEQ2" s="2"/>
      <c r="AER2" s="2"/>
      <c r="AES2" s="2"/>
      <c r="AET2" s="2"/>
      <c r="AEU2" s="2"/>
      <c r="AEV2" s="2"/>
      <c r="AEW2" s="2"/>
      <c r="AEX2" s="2"/>
      <c r="AEY2" s="2"/>
      <c r="AEZ2" s="2"/>
      <c r="AFA2" s="2"/>
      <c r="AFB2" s="2"/>
      <c r="AFC2" s="2"/>
      <c r="AFD2" s="2"/>
      <c r="AFE2" s="2"/>
      <c r="AFF2" s="2"/>
      <c r="AFG2" s="2"/>
      <c r="AFH2" s="2"/>
      <c r="AFI2" s="2"/>
      <c r="AFJ2" s="2"/>
      <c r="AFK2" s="2"/>
      <c r="AFL2" s="2"/>
      <c r="AFM2" s="2"/>
      <c r="AFN2" s="2"/>
      <c r="AFO2" s="2"/>
      <c r="AFP2" s="2"/>
      <c r="AFQ2" s="2"/>
      <c r="AFR2" s="2"/>
      <c r="AFS2" s="2"/>
      <c r="AFT2" s="2"/>
      <c r="AFU2" s="2"/>
      <c r="AFV2" s="2"/>
      <c r="AFW2" s="2"/>
      <c r="AFX2" s="2"/>
      <c r="AFY2" s="2"/>
      <c r="AFZ2" s="2"/>
      <c r="AGA2" s="2"/>
      <c r="AGB2" s="2"/>
      <c r="AGC2" s="2"/>
      <c r="AGD2" s="2"/>
      <c r="AGE2" s="2"/>
      <c r="AGF2" s="2"/>
      <c r="AGG2" s="2"/>
      <c r="AGH2" s="2"/>
      <c r="AGI2" s="2"/>
      <c r="AGJ2" s="2"/>
      <c r="AGK2" s="2"/>
      <c r="AGL2" s="2"/>
      <c r="AGM2" s="2"/>
      <c r="AGN2" s="2"/>
      <c r="AGO2" s="2"/>
      <c r="AGP2" s="2"/>
      <c r="AGQ2" s="2"/>
      <c r="AGR2" s="2"/>
      <c r="AGS2" s="2"/>
      <c r="AGT2" s="2"/>
      <c r="AGU2" s="2"/>
      <c r="AGV2" s="2"/>
      <c r="AGW2" s="2"/>
      <c r="AGX2" s="2"/>
      <c r="AGY2" s="2"/>
      <c r="AGZ2" s="2"/>
      <c r="AHA2" s="2"/>
      <c r="AHB2" s="2"/>
      <c r="AHC2" s="2"/>
      <c r="AHD2" s="2"/>
      <c r="AHE2" s="2"/>
      <c r="AHF2" s="2"/>
      <c r="AHG2" s="2"/>
      <c r="AHH2" s="2"/>
      <c r="AHI2" s="2"/>
      <c r="AHJ2" s="2"/>
      <c r="AHK2" s="2"/>
      <c r="AHL2" s="2"/>
      <c r="AHM2" s="2"/>
      <c r="AHN2" s="2"/>
      <c r="AHO2" s="2"/>
      <c r="AHP2" s="2"/>
      <c r="AHQ2" s="2"/>
      <c r="AHR2" s="2"/>
      <c r="AHS2" s="2"/>
      <c r="AHT2" s="2"/>
      <c r="AHU2" s="2"/>
      <c r="AHV2" s="2"/>
      <c r="AHW2" s="2"/>
      <c r="AHX2" s="2"/>
      <c r="AHY2" s="2"/>
      <c r="AHZ2" s="2"/>
      <c r="AIA2" s="2"/>
      <c r="AIB2" s="2"/>
      <c r="AIC2" s="2"/>
      <c r="AID2" s="2"/>
      <c r="AIE2" s="2"/>
      <c r="AIF2" s="2"/>
      <c r="AIG2" s="2"/>
      <c r="AIH2" s="2"/>
      <c r="AII2" s="2"/>
      <c r="AIJ2" s="2"/>
      <c r="AIK2" s="2"/>
      <c r="AIL2" s="2"/>
      <c r="AIM2" s="2"/>
      <c r="AIN2" s="2"/>
      <c r="AIO2" s="2"/>
      <c r="AIP2" s="2"/>
      <c r="AIQ2" s="2"/>
      <c r="AIR2" s="2"/>
      <c r="AIS2" s="2"/>
      <c r="AIT2" s="2"/>
      <c r="AIU2" s="2"/>
      <c r="AIV2" s="2"/>
      <c r="AIW2" s="2"/>
      <c r="AIX2" s="2"/>
      <c r="AIY2" s="2"/>
      <c r="AIZ2" s="2"/>
      <c r="AJA2" s="2"/>
      <c r="AJB2" s="2"/>
      <c r="AJC2" s="2"/>
      <c r="AJD2" s="2"/>
      <c r="AJE2" s="2"/>
      <c r="AJF2" s="2"/>
      <c r="AJG2" s="2"/>
      <c r="AJH2" s="2"/>
      <c r="AJI2" s="2"/>
      <c r="AJJ2" s="2"/>
      <c r="AJK2" s="2"/>
      <c r="AJL2" s="2"/>
      <c r="AJM2" s="2"/>
      <c r="AJN2" s="2"/>
      <c r="AJO2" s="2"/>
      <c r="AJP2" s="2"/>
      <c r="AJQ2" s="2"/>
      <c r="AJR2" s="2"/>
      <c r="AJS2" s="2"/>
      <c r="AJT2" s="2"/>
      <c r="AJU2" s="2"/>
      <c r="AJV2" s="2"/>
      <c r="AJW2" s="2"/>
      <c r="AJX2" s="2"/>
      <c r="AJY2" s="2"/>
      <c r="AJZ2" s="2"/>
      <c r="AKA2" s="2"/>
      <c r="AKB2" s="2"/>
      <c r="AKC2" s="2"/>
      <c r="AKD2" s="2"/>
      <c r="AKE2" s="2"/>
      <c r="AKF2" s="2"/>
      <c r="AKG2" s="2"/>
      <c r="AKH2" s="2"/>
      <c r="AKI2" s="2"/>
      <c r="AKJ2" s="2"/>
      <c r="AKK2" s="2"/>
      <c r="AKL2" s="2"/>
      <c r="AKM2" s="2"/>
      <c r="AKN2" s="2"/>
      <c r="AKO2" s="2"/>
      <c r="AKP2" s="2"/>
      <c r="AKQ2" s="2"/>
      <c r="AKR2" s="2"/>
      <c r="AKS2" s="2"/>
      <c r="AKT2" s="2"/>
      <c r="AKU2" s="2"/>
      <c r="AKV2" s="2"/>
      <c r="AKW2" s="2"/>
      <c r="AKX2" s="2"/>
      <c r="AKY2" s="2"/>
      <c r="AKZ2" s="2"/>
      <c r="ALA2" s="2"/>
      <c r="ALB2" s="2"/>
      <c r="ALC2" s="2"/>
      <c r="ALD2" s="2"/>
      <c r="ALE2" s="2"/>
      <c r="ALF2" s="2"/>
      <c r="ALG2" s="2"/>
      <c r="ALH2" s="2"/>
      <c r="ALI2" s="2"/>
      <c r="ALJ2" s="2"/>
      <c r="ALK2" s="2"/>
      <c r="ALL2" s="2"/>
      <c r="ALM2" s="2"/>
      <c r="ALN2" s="2"/>
      <c r="ALO2" s="2"/>
      <c r="ALP2" s="2"/>
      <c r="ALQ2" s="2"/>
      <c r="ALR2" s="2"/>
      <c r="ALS2" s="2"/>
      <c r="ALT2" s="2"/>
      <c r="ALU2" s="2"/>
      <c r="ALV2" s="2"/>
      <c r="ALW2" s="2"/>
      <c r="ALX2" s="2"/>
      <c r="ALY2" s="2"/>
      <c r="ALZ2" s="2"/>
      <c r="AMA2" s="2"/>
      <c r="AMB2" s="2"/>
      <c r="AMC2" s="2"/>
      <c r="AMD2" s="2"/>
      <c r="AME2" s="2"/>
      <c r="AMF2" s="2"/>
      <c r="AMG2" s="2"/>
      <c r="AMH2" s="2"/>
      <c r="AMI2" s="2"/>
      <c r="AMJ2" s="2"/>
      <c r="AMK2" s="2"/>
      <c r="AML2" s="2"/>
      <c r="AMM2" s="2"/>
      <c r="AMN2" s="2"/>
      <c r="AMO2" s="2"/>
      <c r="AMP2" s="2"/>
      <c r="AMQ2" s="2"/>
      <c r="AMR2" s="2"/>
    </row>
    <row r="3" spans="1:1343">
      <c r="A3" s="4" t="s">
        <v>28</v>
      </c>
      <c r="AMA3" s="5"/>
      <c r="AMB3" s="5"/>
      <c r="AMC3" s="5"/>
      <c r="AMD3" s="5"/>
      <c r="AME3" s="5"/>
      <c r="AMF3" s="5"/>
      <c r="AMG3" s="5"/>
      <c r="AMH3" s="5"/>
      <c r="AMI3" s="5"/>
      <c r="AMJ3" s="5"/>
      <c r="AMK3" s="5"/>
      <c r="AML3" s="5"/>
      <c r="AMM3" s="5"/>
      <c r="AMN3" s="5"/>
      <c r="AMO3" s="5"/>
      <c r="AMP3" s="5"/>
      <c r="AMQ3" s="5"/>
      <c r="AMR3" s="5"/>
    </row>
    <row r="5" spans="1:1343">
      <c r="HC5" s="21"/>
      <c r="HD5" s="21"/>
      <c r="HE5" s="21"/>
      <c r="HF5" s="21"/>
      <c r="HG5" s="21"/>
      <c r="HH5" s="21"/>
      <c r="HI5" s="21"/>
      <c r="HJ5" s="21"/>
    </row>
    <row r="6" spans="1:1343" s="4" customFormat="1">
      <c r="A6" s="7"/>
      <c r="B6" s="48"/>
      <c r="C6" s="49"/>
      <c r="D6" s="50"/>
      <c r="E6" s="50"/>
      <c r="F6" s="49"/>
      <c r="G6" s="51"/>
      <c r="H6" s="56" t="s">
        <v>117</v>
      </c>
      <c r="I6" s="57"/>
      <c r="J6" s="57"/>
      <c r="K6" s="58"/>
      <c r="L6" s="57"/>
      <c r="M6" s="57"/>
      <c r="N6" s="56"/>
      <c r="O6" s="57"/>
      <c r="P6" s="57"/>
      <c r="Q6" s="58"/>
      <c r="R6" s="57"/>
      <c r="S6" s="57"/>
      <c r="T6" s="56"/>
      <c r="U6" s="57"/>
      <c r="V6" s="57"/>
      <c r="W6" s="58"/>
      <c r="X6" s="57"/>
      <c r="Y6" s="57"/>
      <c r="Z6" s="56"/>
      <c r="AA6" s="57"/>
      <c r="AB6" s="57"/>
      <c r="AC6" s="58"/>
      <c r="AD6" s="57"/>
      <c r="AE6" s="57"/>
      <c r="AF6" s="56"/>
      <c r="AG6" s="57"/>
      <c r="AH6" s="57"/>
      <c r="AI6" s="58"/>
      <c r="AJ6" s="57"/>
      <c r="AK6" s="57"/>
      <c r="AL6" s="56"/>
      <c r="AM6" s="57"/>
      <c r="AN6" s="57"/>
      <c r="AO6" s="58"/>
      <c r="AP6" s="57"/>
      <c r="AQ6" s="57"/>
      <c r="AR6" s="56"/>
      <c r="AS6" s="57"/>
      <c r="AT6" s="57"/>
      <c r="AU6" s="58"/>
      <c r="AV6" s="57"/>
      <c r="AW6" s="57"/>
      <c r="AX6" s="56"/>
      <c r="AY6" s="57"/>
      <c r="AZ6" s="57"/>
      <c r="BA6" s="58"/>
      <c r="BB6" s="57"/>
      <c r="BC6" s="57"/>
      <c r="BD6" s="56"/>
      <c r="BE6" s="57"/>
      <c r="BF6" s="57"/>
      <c r="BG6" s="58"/>
      <c r="BH6" s="57"/>
      <c r="BI6" s="57"/>
      <c r="BJ6" s="56"/>
      <c r="BK6" s="57"/>
      <c r="BL6" s="57"/>
      <c r="BM6" s="58"/>
      <c r="BN6" s="57"/>
      <c r="BO6" s="57"/>
      <c r="BP6" s="56"/>
      <c r="BQ6" s="57"/>
      <c r="BR6" s="57"/>
      <c r="BS6" s="58"/>
      <c r="BT6" s="57"/>
      <c r="BU6" s="57"/>
      <c r="BV6" s="56"/>
      <c r="BW6" s="57"/>
      <c r="BX6" s="57"/>
      <c r="BY6" s="58"/>
      <c r="BZ6" s="57"/>
      <c r="CA6" s="57"/>
      <c r="CB6" s="56"/>
      <c r="CC6" s="57"/>
      <c r="CD6" s="57"/>
      <c r="CE6" s="58"/>
      <c r="CF6" s="57"/>
      <c r="CG6" s="57"/>
      <c r="CH6" s="56"/>
      <c r="CI6" s="57"/>
      <c r="CJ6" s="57"/>
      <c r="CK6" s="58"/>
      <c r="CL6" s="57"/>
      <c r="CM6" s="57"/>
      <c r="CN6" s="56"/>
      <c r="CO6" s="57"/>
      <c r="CP6" s="57"/>
      <c r="CQ6" s="58"/>
      <c r="CR6" s="57"/>
      <c r="CS6" s="57"/>
      <c r="CT6" s="56"/>
      <c r="CU6" s="57"/>
      <c r="CV6" s="57"/>
      <c r="CW6" s="58"/>
      <c r="CX6" s="57"/>
      <c r="CY6" s="57"/>
      <c r="CZ6" s="56"/>
      <c r="DA6" s="57"/>
      <c r="DB6" s="57"/>
      <c r="DC6" s="58"/>
      <c r="DD6" s="57"/>
      <c r="DE6" s="57"/>
      <c r="DF6" s="56"/>
      <c r="DG6" s="57"/>
      <c r="DH6" s="57"/>
      <c r="DI6" s="58"/>
      <c r="DJ6" s="57"/>
      <c r="DK6" s="57"/>
      <c r="DL6" s="56"/>
      <c r="DM6" s="57"/>
      <c r="DN6" s="57"/>
      <c r="DO6" s="58"/>
      <c r="DP6" s="57"/>
      <c r="DQ6" s="57"/>
      <c r="DR6" s="56"/>
      <c r="DS6" s="57"/>
      <c r="DT6" s="57"/>
      <c r="DU6" s="58"/>
      <c r="DV6" s="57"/>
      <c r="DW6" s="57"/>
      <c r="DX6" s="57"/>
      <c r="DY6" s="56"/>
      <c r="DZ6" s="57"/>
      <c r="EA6" s="57"/>
      <c r="EB6" s="58"/>
      <c r="EC6" s="57"/>
      <c r="ED6" s="57"/>
      <c r="EE6" s="57"/>
      <c r="EF6" s="56"/>
      <c r="EG6" s="57"/>
      <c r="EH6" s="57"/>
      <c r="EI6" s="58"/>
      <c r="EJ6" s="57"/>
      <c r="EK6" s="57"/>
      <c r="EL6" s="57"/>
      <c r="EM6" s="56"/>
      <c r="EN6" s="57"/>
      <c r="EO6" s="57"/>
      <c r="EP6" s="58"/>
      <c r="EQ6" s="57"/>
      <c r="ER6" s="57"/>
      <c r="ES6" s="57"/>
      <c r="ET6" s="56"/>
      <c r="EU6" s="57"/>
      <c r="EV6" s="57"/>
      <c r="EW6" s="58"/>
      <c r="EX6" s="57"/>
      <c r="EY6" s="57"/>
      <c r="EZ6" s="57"/>
      <c r="FA6" s="56"/>
      <c r="FB6" s="57"/>
      <c r="FC6" s="57"/>
      <c r="FD6" s="58"/>
      <c r="FE6" s="57"/>
      <c r="FF6" s="57"/>
      <c r="FG6" s="57"/>
      <c r="FH6" s="57"/>
      <c r="FI6" s="57"/>
      <c r="FJ6" s="57"/>
      <c r="FK6" s="58"/>
      <c r="FL6" s="57"/>
      <c r="FM6" s="57"/>
      <c r="FN6" s="57"/>
      <c r="FO6" s="57"/>
      <c r="FP6" s="57"/>
      <c r="FQ6" s="57"/>
      <c r="FR6" s="58"/>
      <c r="FS6" s="57"/>
      <c r="FT6" s="57"/>
      <c r="FU6" s="57"/>
      <c r="FV6" s="57"/>
      <c r="FW6" s="57"/>
      <c r="FX6" s="57"/>
      <c r="FY6" s="58"/>
      <c r="FZ6" s="57"/>
      <c r="GA6" s="57"/>
      <c r="GB6" s="57"/>
      <c r="GC6" s="57"/>
      <c r="GD6" s="57"/>
      <c r="GE6" s="57"/>
      <c r="GF6" s="58"/>
      <c r="GG6" s="57"/>
      <c r="GH6" s="57"/>
      <c r="GI6" s="57"/>
      <c r="GJ6" s="57"/>
      <c r="GK6" s="57"/>
      <c r="GL6" s="57"/>
      <c r="GM6" s="58"/>
      <c r="GN6" s="57"/>
      <c r="GO6" s="57"/>
      <c r="GP6" s="57"/>
      <c r="GQ6" s="57"/>
      <c r="GR6" s="57"/>
      <c r="GS6" s="57"/>
      <c r="GT6" s="58"/>
      <c r="GU6" s="57"/>
      <c r="GV6" s="57"/>
      <c r="GW6" s="57"/>
      <c r="GX6" s="57"/>
      <c r="GY6" s="57"/>
      <c r="GZ6" s="57"/>
      <c r="HA6" s="58"/>
      <c r="HB6" s="57"/>
      <c r="HC6" s="57"/>
      <c r="HD6" s="57"/>
      <c r="HE6" s="57"/>
      <c r="HF6" s="57"/>
      <c r="HG6" s="57"/>
      <c r="HH6" s="58"/>
      <c r="HI6" s="57"/>
      <c r="HJ6" s="57"/>
      <c r="HK6" s="57"/>
      <c r="HL6" s="57"/>
      <c r="HM6" s="57"/>
      <c r="HN6" s="57"/>
      <c r="HO6" s="58"/>
      <c r="HP6" s="57"/>
      <c r="HQ6" s="57"/>
      <c r="HR6" s="57"/>
      <c r="HS6" s="57"/>
      <c r="HT6" s="57"/>
      <c r="HU6" s="57"/>
      <c r="HV6" s="58"/>
      <c r="HW6" s="57"/>
      <c r="HX6" s="57"/>
      <c r="HY6" s="57"/>
      <c r="HZ6" s="57"/>
      <c r="IA6" s="57"/>
      <c r="IB6" s="57"/>
      <c r="IC6" s="58"/>
      <c r="ID6" s="57"/>
      <c r="IE6" s="57"/>
      <c r="IF6" s="57"/>
      <c r="IG6" s="57"/>
      <c r="IH6" s="57"/>
      <c r="II6" s="57"/>
      <c r="IJ6" s="58"/>
      <c r="IK6" s="57"/>
      <c r="IL6" s="57"/>
      <c r="IM6" s="57"/>
      <c r="IN6" s="57"/>
      <c r="IO6" s="57"/>
      <c r="IP6" s="57"/>
      <c r="IQ6" s="58"/>
      <c r="IR6" s="57"/>
      <c r="IS6" s="57"/>
      <c r="IT6" s="57"/>
      <c r="IU6" s="57"/>
      <c r="IV6" s="57"/>
      <c r="IW6" s="57"/>
      <c r="IX6" s="58"/>
      <c r="IY6" s="57"/>
      <c r="IZ6" s="57"/>
      <c r="JA6" s="57"/>
      <c r="JB6" s="57"/>
      <c r="JC6" s="57"/>
      <c r="JD6" s="57"/>
      <c r="JE6" s="58"/>
      <c r="JF6" s="57"/>
      <c r="JG6" s="57"/>
      <c r="JH6" s="57"/>
      <c r="JI6" s="57"/>
      <c r="JJ6" s="57"/>
      <c r="JK6" s="57"/>
      <c r="JL6" s="58"/>
      <c r="JM6" s="57"/>
      <c r="JN6" s="57"/>
      <c r="JO6" s="57"/>
      <c r="JP6" s="57"/>
      <c r="JQ6" s="57"/>
      <c r="JR6" s="57"/>
      <c r="JS6" s="58"/>
      <c r="JT6" s="57"/>
      <c r="JU6" s="57"/>
      <c r="JV6" s="57"/>
      <c r="JW6" s="57"/>
      <c r="JX6" s="57"/>
      <c r="JY6" s="57"/>
      <c r="JZ6" s="58"/>
      <c r="KA6" s="57"/>
      <c r="KB6" s="57"/>
      <c r="KC6" s="57"/>
      <c r="KD6" s="57"/>
      <c r="KE6" s="57"/>
      <c r="KF6" s="57"/>
      <c r="KG6" s="58"/>
      <c r="KH6" s="57"/>
      <c r="KI6" s="57"/>
      <c r="KJ6" s="57"/>
      <c r="KK6" s="57"/>
      <c r="KL6" s="57"/>
      <c r="KM6" s="57"/>
      <c r="KN6" s="58"/>
      <c r="KO6" s="57"/>
      <c r="KP6" s="57"/>
      <c r="KQ6" s="57"/>
      <c r="KR6" s="57"/>
      <c r="KS6" s="57"/>
      <c r="KT6" s="57"/>
      <c r="KU6" s="58"/>
      <c r="KV6" s="57"/>
      <c r="KW6" s="57"/>
      <c r="KX6" s="57"/>
      <c r="KY6" s="57"/>
      <c r="KZ6" s="57"/>
      <c r="LA6" s="57"/>
      <c r="LB6" s="58"/>
      <c r="LC6" s="57"/>
      <c r="LD6" s="57"/>
      <c r="LE6" s="57"/>
      <c r="LF6" s="57"/>
      <c r="LG6" s="57"/>
      <c r="LH6" s="57"/>
      <c r="LI6" s="58"/>
      <c r="LJ6" s="57"/>
      <c r="LK6" s="57"/>
      <c r="LL6" s="57"/>
      <c r="LM6" s="57"/>
      <c r="LN6" s="57"/>
      <c r="LO6" s="57"/>
      <c r="LP6" s="58"/>
      <c r="LQ6" s="57"/>
      <c r="LR6" s="57"/>
      <c r="LS6" s="57"/>
      <c r="LT6" s="57"/>
      <c r="LU6" s="57"/>
      <c r="LV6" s="57"/>
      <c r="LW6" s="58"/>
      <c r="LX6" s="57"/>
      <c r="LY6" s="57"/>
      <c r="LZ6" s="57"/>
      <c r="MA6" s="57"/>
      <c r="MB6" s="57"/>
      <c r="MC6" s="57"/>
      <c r="MD6" s="58"/>
      <c r="ME6" s="57"/>
      <c r="MF6" s="57"/>
      <c r="MG6" s="57"/>
      <c r="MH6" s="57"/>
      <c r="MI6" s="57"/>
      <c r="MJ6" s="57"/>
      <c r="MK6" s="58"/>
      <c r="ML6" s="57"/>
      <c r="MM6" s="57"/>
      <c r="MN6" s="59"/>
      <c r="MO6" s="14"/>
      <c r="MP6" s="11"/>
      <c r="MQ6" s="28"/>
      <c r="MR6" s="11"/>
      <c r="MS6" s="28"/>
      <c r="MT6" s="11"/>
      <c r="MU6" s="11"/>
      <c r="MV6" s="28"/>
      <c r="MW6" s="64"/>
      <c r="MX6" s="14"/>
      <c r="MY6" s="14"/>
      <c r="MZ6" s="14"/>
      <c r="NA6" s="14"/>
      <c r="NB6" s="14"/>
      <c r="NC6" s="14"/>
      <c r="ND6" s="14"/>
      <c r="NE6" s="14"/>
      <c r="NF6" s="14"/>
      <c r="NG6" s="14"/>
      <c r="NH6" s="14"/>
      <c r="NI6" s="14"/>
      <c r="NJ6" s="14"/>
      <c r="NK6" s="14"/>
      <c r="NL6" s="14"/>
      <c r="NM6" s="14"/>
      <c r="NN6" s="14"/>
      <c r="NO6" s="14"/>
      <c r="NP6" s="14"/>
      <c r="NQ6" s="14"/>
      <c r="NR6" s="14"/>
      <c r="NS6" s="14"/>
      <c r="NT6" s="14"/>
      <c r="NU6" s="14"/>
      <c r="NV6" s="14"/>
      <c r="NW6" s="14"/>
      <c r="NX6" s="14"/>
      <c r="NY6" s="14"/>
      <c r="NZ6" s="14"/>
      <c r="OA6" s="14"/>
      <c r="OB6" s="14"/>
      <c r="OC6" s="14"/>
      <c r="OD6" s="14"/>
      <c r="OE6" s="14"/>
      <c r="OF6" s="14"/>
      <c r="OG6" s="14"/>
      <c r="OH6" s="14"/>
      <c r="OI6" s="14"/>
      <c r="OJ6" s="14"/>
      <c r="OK6" s="14"/>
      <c r="OL6" s="14"/>
      <c r="OM6" s="14"/>
      <c r="ON6" s="14"/>
      <c r="OO6" s="14"/>
      <c r="OP6" s="14"/>
      <c r="OQ6" s="14"/>
      <c r="OR6" s="14"/>
      <c r="OS6" s="14"/>
      <c r="OT6" s="14"/>
      <c r="OU6" s="14"/>
      <c r="OV6" s="14"/>
      <c r="OW6" s="14"/>
      <c r="OX6" s="14"/>
      <c r="OY6" s="14"/>
      <c r="OZ6" s="14"/>
      <c r="PA6" s="14"/>
      <c r="PB6" s="14"/>
      <c r="PC6" s="14"/>
      <c r="PD6" s="14"/>
      <c r="PE6" s="14"/>
      <c r="PF6" s="14"/>
      <c r="PG6" s="14"/>
      <c r="PH6" s="14"/>
      <c r="PI6" s="14"/>
      <c r="PJ6" s="14"/>
      <c r="PK6" s="14"/>
      <c r="PL6" s="14"/>
      <c r="PM6" s="14"/>
      <c r="PN6" s="14"/>
      <c r="PO6" s="14"/>
      <c r="PP6" s="14"/>
      <c r="PQ6" s="14"/>
      <c r="PR6" s="14"/>
      <c r="PS6" s="14"/>
      <c r="PT6" s="14"/>
      <c r="PU6" s="14"/>
      <c r="PV6" s="14"/>
      <c r="PW6" s="14"/>
      <c r="PX6" s="14"/>
      <c r="PY6" s="14"/>
      <c r="PZ6" s="14"/>
      <c r="QA6" s="14"/>
      <c r="QB6" s="14"/>
      <c r="QC6" s="14"/>
      <c r="QD6" s="14"/>
      <c r="QE6" s="14"/>
      <c r="QF6" s="14"/>
      <c r="QG6" s="14"/>
      <c r="QH6" s="14"/>
      <c r="QI6" s="14"/>
      <c r="QJ6" s="14"/>
      <c r="QK6" s="14"/>
      <c r="QL6" s="14"/>
      <c r="QM6" s="14"/>
      <c r="QN6" s="14"/>
      <c r="QO6" s="14"/>
      <c r="QP6" s="14"/>
      <c r="QQ6" s="14"/>
      <c r="QR6" s="14"/>
      <c r="QS6" s="14"/>
      <c r="QT6" s="14"/>
      <c r="QU6" s="14"/>
      <c r="QV6" s="14"/>
      <c r="QW6" s="14"/>
      <c r="QX6" s="14"/>
      <c r="QY6" s="14"/>
      <c r="QZ6" s="14"/>
      <c r="RA6" s="14"/>
      <c r="RB6" s="14"/>
      <c r="RC6" s="14"/>
      <c r="RD6" s="14"/>
      <c r="RE6" s="14"/>
      <c r="RF6" s="14"/>
      <c r="RG6" s="14"/>
      <c r="RH6" s="14"/>
      <c r="RI6" s="14"/>
      <c r="RJ6" s="14"/>
      <c r="RK6" s="14"/>
      <c r="RL6" s="14"/>
      <c r="RM6" s="14"/>
      <c r="RN6" s="14"/>
      <c r="RO6" s="14"/>
      <c r="RP6" s="14"/>
      <c r="RQ6" s="14"/>
      <c r="RR6" s="14"/>
      <c r="RS6" s="14"/>
      <c r="RT6" s="14"/>
      <c r="RU6" s="14"/>
      <c r="RV6" s="14"/>
      <c r="RW6" s="14"/>
      <c r="RX6" s="14"/>
      <c r="RY6" s="14"/>
      <c r="RZ6" s="14"/>
      <c r="SA6" s="14"/>
      <c r="SB6" s="14"/>
      <c r="SC6" s="14"/>
      <c r="SD6" s="14"/>
      <c r="SE6" s="14"/>
      <c r="SF6" s="14"/>
      <c r="SG6" s="14"/>
      <c r="SH6" s="14"/>
      <c r="SI6" s="14"/>
      <c r="SJ6" s="14"/>
      <c r="SK6" s="14"/>
      <c r="SL6" s="14"/>
      <c r="SM6" s="14"/>
      <c r="SN6" s="14"/>
      <c r="SO6" s="14"/>
      <c r="SP6" s="14"/>
      <c r="SQ6" s="14"/>
      <c r="SR6" s="14"/>
      <c r="SS6" s="14"/>
      <c r="ST6" s="14"/>
      <c r="SU6" s="14"/>
      <c r="SV6" s="14"/>
      <c r="SW6" s="14"/>
      <c r="SX6" s="14"/>
      <c r="SY6" s="14"/>
      <c r="SZ6" s="14"/>
      <c r="TA6" s="14"/>
      <c r="TB6" s="14"/>
      <c r="TC6" s="14"/>
      <c r="TD6" s="14"/>
      <c r="TE6" s="14"/>
      <c r="TF6" s="14"/>
      <c r="TG6" s="14"/>
      <c r="TH6" s="14"/>
      <c r="TI6" s="14"/>
      <c r="TJ6" s="14"/>
      <c r="TK6" s="14"/>
      <c r="TL6" s="14"/>
      <c r="TM6" s="14"/>
      <c r="TN6" s="14"/>
      <c r="TO6" s="14"/>
      <c r="TP6" s="14"/>
      <c r="TQ6" s="14"/>
      <c r="TR6" s="14"/>
      <c r="TS6" s="14"/>
      <c r="TT6" s="14"/>
      <c r="TU6" s="14"/>
      <c r="TV6" s="14"/>
      <c r="TW6" s="14"/>
      <c r="TX6" s="14"/>
      <c r="TY6" s="14"/>
      <c r="TZ6" s="14"/>
      <c r="UA6" s="14"/>
      <c r="UB6" s="14"/>
      <c r="UC6" s="14"/>
      <c r="UD6" s="14"/>
      <c r="UE6" s="14"/>
      <c r="UF6" s="14"/>
      <c r="UG6" s="14"/>
      <c r="UH6" s="14"/>
      <c r="UI6" s="14"/>
      <c r="UJ6" s="14"/>
      <c r="UK6" s="14"/>
      <c r="UL6" s="14"/>
      <c r="UM6" s="14"/>
      <c r="UN6" s="14"/>
      <c r="UO6" s="14"/>
      <c r="UP6" s="14"/>
      <c r="UQ6" s="14"/>
      <c r="UR6" s="14"/>
      <c r="US6" s="14"/>
      <c r="UT6" s="14"/>
      <c r="UU6" s="14"/>
      <c r="UV6" s="14"/>
      <c r="UW6" s="14"/>
      <c r="UX6" s="14"/>
      <c r="UY6" s="14"/>
      <c r="UZ6" s="14"/>
      <c r="VA6" s="14"/>
      <c r="VB6" s="14"/>
      <c r="VC6" s="14"/>
      <c r="VD6" s="14"/>
      <c r="VE6" s="14"/>
      <c r="VF6" s="14"/>
      <c r="VG6" s="14"/>
      <c r="VH6" s="14"/>
      <c r="VI6" s="14"/>
      <c r="VJ6" s="14"/>
      <c r="VK6" s="14"/>
      <c r="VL6" s="14"/>
      <c r="VM6" s="14"/>
      <c r="VN6" s="14"/>
      <c r="VO6" s="14"/>
      <c r="VP6" s="14"/>
      <c r="VQ6" s="14"/>
      <c r="VR6" s="14"/>
      <c r="VS6" s="14"/>
      <c r="VT6" s="14"/>
      <c r="VU6" s="14"/>
      <c r="VV6" s="14"/>
      <c r="VW6" s="14"/>
      <c r="VX6" s="14"/>
      <c r="VY6" s="14"/>
      <c r="VZ6" s="14"/>
      <c r="WA6" s="14"/>
      <c r="WB6" s="14"/>
      <c r="WC6" s="14"/>
      <c r="WD6" s="14"/>
      <c r="WE6" s="14"/>
      <c r="WF6" s="14"/>
      <c r="WG6" s="14"/>
      <c r="WH6" s="14"/>
      <c r="WI6" s="14"/>
      <c r="WJ6" s="14"/>
      <c r="WK6" s="14"/>
      <c r="WL6" s="14"/>
      <c r="WM6" s="14"/>
      <c r="WN6" s="14"/>
      <c r="WO6" s="14"/>
      <c r="WP6" s="14"/>
      <c r="WQ6" s="14"/>
      <c r="WR6" s="14"/>
      <c r="WS6" s="14"/>
      <c r="WT6" s="14"/>
      <c r="WU6" s="14"/>
      <c r="WV6" s="14"/>
      <c r="WW6" s="14"/>
      <c r="WX6" s="14"/>
      <c r="WY6" s="14"/>
      <c r="WZ6" s="14"/>
      <c r="XA6" s="14"/>
      <c r="XB6" s="14"/>
      <c r="XC6" s="14"/>
      <c r="XD6" s="14"/>
      <c r="XE6" s="14"/>
      <c r="XF6" s="14"/>
      <c r="XG6" s="14"/>
      <c r="XH6" s="14"/>
      <c r="XI6" s="14"/>
      <c r="XJ6" s="14"/>
      <c r="XK6" s="14"/>
      <c r="XL6" s="14"/>
      <c r="XM6" s="14"/>
      <c r="XN6" s="14"/>
      <c r="XO6" s="14"/>
      <c r="XP6" s="14"/>
      <c r="XQ6" s="14"/>
      <c r="XR6" s="14"/>
      <c r="XS6" s="14"/>
      <c r="XT6" s="14"/>
      <c r="XU6" s="14"/>
      <c r="XV6" s="14"/>
      <c r="XW6" s="14"/>
      <c r="XX6" s="14"/>
      <c r="XY6" s="14"/>
      <c r="XZ6" s="14"/>
      <c r="YA6" s="14"/>
      <c r="YB6" s="14"/>
      <c r="YC6" s="14"/>
      <c r="YD6" s="14"/>
      <c r="YE6" s="14"/>
      <c r="YF6" s="14"/>
      <c r="YG6" s="14"/>
      <c r="YH6" s="14"/>
      <c r="YI6" s="14"/>
      <c r="YJ6" s="14"/>
      <c r="YK6" s="14"/>
      <c r="YL6" s="14"/>
      <c r="YM6" s="14"/>
      <c r="YN6" s="14"/>
      <c r="YO6" s="14"/>
      <c r="YP6" s="14"/>
      <c r="YQ6" s="14"/>
      <c r="YR6" s="14"/>
      <c r="YS6" s="14"/>
      <c r="YT6" s="14"/>
      <c r="YU6" s="14"/>
      <c r="YV6" s="14"/>
      <c r="YW6" s="14"/>
      <c r="YX6" s="14"/>
      <c r="YY6" s="14"/>
      <c r="YZ6" s="14"/>
      <c r="ZA6" s="14"/>
      <c r="ZB6" s="14"/>
      <c r="ZC6" s="14"/>
      <c r="ZD6" s="14"/>
      <c r="ZE6" s="14"/>
      <c r="ZF6" s="14"/>
      <c r="ZG6" s="14"/>
      <c r="ZH6" s="14"/>
      <c r="ZI6" s="14"/>
      <c r="ZJ6" s="14"/>
      <c r="ZK6" s="14"/>
      <c r="ZL6" s="14"/>
      <c r="ZM6" s="14"/>
      <c r="ZN6" s="14"/>
      <c r="ZO6" s="14"/>
      <c r="ZP6" s="14"/>
      <c r="ZQ6" s="14"/>
      <c r="ZR6" s="14"/>
      <c r="ZS6" s="14"/>
      <c r="ZT6" s="14"/>
      <c r="ZU6" s="14"/>
      <c r="ZV6" s="14"/>
      <c r="ZW6" s="14"/>
      <c r="ZX6" s="14"/>
      <c r="ZY6" s="14"/>
      <c r="ZZ6" s="14"/>
      <c r="AAA6" s="14"/>
      <c r="AAB6" s="14"/>
      <c r="AAC6" s="14"/>
      <c r="AAD6" s="14"/>
      <c r="AAE6" s="14"/>
      <c r="AAF6" s="14"/>
      <c r="AAG6" s="14"/>
      <c r="AAH6" s="14"/>
      <c r="AAI6" s="14"/>
      <c r="AAJ6" s="14"/>
      <c r="AAK6" s="14"/>
      <c r="AAL6" s="14"/>
      <c r="AAM6" s="14"/>
      <c r="AAN6" s="14"/>
      <c r="AAO6" s="14"/>
      <c r="AAP6" s="14"/>
      <c r="AAQ6" s="14"/>
      <c r="AAR6" s="14"/>
      <c r="AAS6" s="14"/>
      <c r="AAT6" s="14"/>
      <c r="AAU6" s="14"/>
      <c r="AAV6" s="14"/>
      <c r="AAW6" s="14"/>
      <c r="AAX6" s="14"/>
      <c r="AAY6" s="14"/>
      <c r="AAZ6" s="14"/>
      <c r="ABA6" s="14"/>
      <c r="ABB6" s="14"/>
      <c r="ABC6" s="14"/>
      <c r="ABD6" s="14"/>
      <c r="ABE6" s="14"/>
      <c r="ABF6" s="14"/>
      <c r="ABG6" s="14"/>
      <c r="ABH6" s="14"/>
      <c r="ABI6" s="14"/>
      <c r="ABJ6" s="14"/>
      <c r="ABK6" s="14"/>
      <c r="ABL6" s="14"/>
      <c r="ABM6" s="14"/>
      <c r="ABN6" s="14"/>
      <c r="ABO6" s="14"/>
      <c r="ABP6" s="14"/>
      <c r="ABQ6" s="14"/>
      <c r="ABR6" s="14"/>
      <c r="ABS6" s="14"/>
      <c r="ABT6" s="14"/>
      <c r="ABU6" s="14"/>
      <c r="ABV6" s="14"/>
      <c r="ABW6" s="14"/>
      <c r="ABX6" s="14"/>
      <c r="ABY6" s="14"/>
      <c r="ABZ6" s="14"/>
      <c r="ACA6" s="14"/>
      <c r="ACB6" s="14"/>
      <c r="ACC6" s="14"/>
      <c r="ACD6" s="14"/>
      <c r="ACE6" s="14"/>
      <c r="ACF6" s="14"/>
      <c r="ACG6" s="14"/>
      <c r="ACH6" s="14"/>
      <c r="ACI6" s="14"/>
      <c r="ACJ6" s="14"/>
      <c r="ACK6" s="14"/>
      <c r="ACL6" s="14"/>
      <c r="ACM6" s="14"/>
      <c r="ACN6" s="14"/>
      <c r="ACO6" s="14"/>
      <c r="ACP6" s="14"/>
      <c r="ACQ6" s="14"/>
      <c r="ACR6" s="14"/>
      <c r="ACS6" s="14"/>
      <c r="ACT6" s="14"/>
      <c r="ACU6" s="14"/>
      <c r="ACV6" s="14"/>
      <c r="ACW6" s="14"/>
      <c r="ACX6" s="14"/>
      <c r="ACY6" s="14"/>
      <c r="ACZ6" s="14"/>
      <c r="ADA6" s="14"/>
      <c r="ADB6" s="14"/>
      <c r="ADC6" s="14"/>
      <c r="ADD6" s="14"/>
      <c r="ADE6" s="14"/>
      <c r="ADF6" s="14"/>
      <c r="ADG6" s="14"/>
      <c r="ADH6" s="14"/>
      <c r="ADI6" s="14"/>
      <c r="ADJ6" s="14"/>
      <c r="ADK6" s="14"/>
      <c r="ADL6" s="14"/>
      <c r="ADM6" s="14"/>
      <c r="ADN6" s="14"/>
      <c r="ADO6" s="14"/>
      <c r="ADP6" s="14"/>
      <c r="ADQ6" s="14"/>
      <c r="ADR6" s="14"/>
      <c r="ADS6" s="14"/>
      <c r="ADT6" s="14"/>
      <c r="ADU6" s="14"/>
      <c r="ADV6" s="14"/>
      <c r="ADW6" s="14"/>
      <c r="ADX6" s="14"/>
      <c r="ADY6" s="14"/>
      <c r="ADZ6" s="14"/>
      <c r="AEA6" s="14"/>
      <c r="AEB6" s="14"/>
      <c r="AEC6" s="14"/>
      <c r="AED6" s="14"/>
      <c r="AEE6" s="14"/>
      <c r="AEF6" s="14"/>
      <c r="AEG6" s="14"/>
      <c r="AEH6" s="14"/>
      <c r="AEI6" s="14"/>
      <c r="AEJ6" s="14"/>
      <c r="AEK6" s="14"/>
      <c r="AEL6" s="14"/>
      <c r="AEM6" s="14"/>
      <c r="AEN6" s="14"/>
      <c r="AEO6" s="14"/>
      <c r="AEP6" s="14"/>
      <c r="AEQ6" s="14"/>
      <c r="AER6" s="14"/>
      <c r="AES6" s="14"/>
      <c r="AET6" s="14"/>
      <c r="AEU6" s="14"/>
      <c r="AEV6" s="14"/>
      <c r="AEW6" s="14"/>
      <c r="AEX6" s="14"/>
      <c r="AEY6" s="14"/>
      <c r="AEZ6" s="14"/>
      <c r="AFA6" s="14"/>
      <c r="AFB6" s="14"/>
      <c r="AFC6" s="14"/>
      <c r="AFD6" s="14"/>
      <c r="AFE6" s="14"/>
      <c r="AFF6" s="14"/>
      <c r="AFG6" s="14"/>
      <c r="AFH6" s="14"/>
      <c r="AFI6" s="14"/>
      <c r="AFJ6" s="14"/>
      <c r="AFK6" s="14"/>
      <c r="AFL6" s="14"/>
      <c r="AFM6" s="14"/>
      <c r="AFN6" s="14"/>
      <c r="AFO6" s="14"/>
      <c r="AFP6" s="14"/>
      <c r="AFQ6" s="14"/>
      <c r="AFR6" s="14"/>
      <c r="AFS6" s="14"/>
      <c r="AFT6" s="14"/>
      <c r="AFU6" s="14"/>
      <c r="AFV6" s="14"/>
      <c r="AFW6" s="14"/>
      <c r="AFX6" s="14"/>
      <c r="AFY6" s="14"/>
      <c r="AFZ6" s="14"/>
      <c r="AGA6" s="14"/>
      <c r="AGB6" s="14"/>
      <c r="AGC6" s="14"/>
      <c r="AGD6" s="14"/>
      <c r="AGE6" s="14"/>
      <c r="AGF6" s="14"/>
      <c r="AGG6" s="14"/>
      <c r="AGH6" s="14"/>
      <c r="AGI6" s="14"/>
      <c r="AGJ6" s="14"/>
      <c r="AGK6" s="14"/>
      <c r="AGL6" s="14"/>
      <c r="AGM6" s="14"/>
      <c r="AGN6" s="14"/>
      <c r="AGO6" s="14"/>
      <c r="AGP6" s="14"/>
      <c r="AGQ6" s="14"/>
      <c r="AGR6" s="14"/>
      <c r="AGS6" s="14"/>
      <c r="AGT6" s="14"/>
      <c r="AGU6" s="14"/>
      <c r="AGV6" s="14"/>
      <c r="AGW6" s="14"/>
      <c r="AGX6" s="14"/>
      <c r="AGY6" s="14"/>
      <c r="AGZ6" s="14"/>
      <c r="AHA6" s="14"/>
      <c r="AHB6" s="14"/>
      <c r="AHC6" s="14"/>
      <c r="AHD6" s="14"/>
      <c r="AHE6" s="14"/>
      <c r="AHF6" s="14"/>
      <c r="AHG6" s="14"/>
      <c r="AHH6" s="14"/>
      <c r="AHI6" s="14"/>
      <c r="AHJ6" s="14"/>
      <c r="AHK6" s="14"/>
      <c r="AHL6" s="14"/>
      <c r="AHM6" s="14"/>
      <c r="AHN6" s="14"/>
      <c r="AHO6" s="14"/>
      <c r="AHP6" s="14"/>
      <c r="AHQ6" s="14"/>
      <c r="AHR6" s="14"/>
      <c r="AHS6" s="14"/>
      <c r="AHT6" s="14"/>
      <c r="AHU6" s="14"/>
      <c r="AHV6" s="14"/>
      <c r="AHW6" s="14"/>
      <c r="AHX6" s="14"/>
      <c r="AHY6" s="14"/>
      <c r="AHZ6" s="14"/>
      <c r="AIA6" s="14"/>
      <c r="AIB6" s="14"/>
      <c r="AIC6" s="14"/>
      <c r="AID6" s="14"/>
      <c r="AIE6" s="14"/>
      <c r="AIF6" s="14"/>
      <c r="AIG6" s="14"/>
      <c r="AIH6" s="14"/>
      <c r="AII6" s="14"/>
      <c r="AIJ6" s="14"/>
      <c r="AIK6" s="14"/>
      <c r="AIL6" s="14"/>
      <c r="AIM6" s="14"/>
      <c r="AIN6" s="14"/>
      <c r="AIO6" s="14"/>
      <c r="AIP6" s="14"/>
      <c r="AIQ6" s="14"/>
      <c r="AIR6" s="14"/>
      <c r="AIS6" s="14"/>
      <c r="AIT6" s="14"/>
      <c r="AIU6" s="14"/>
      <c r="AIV6" s="14"/>
      <c r="AIW6" s="14"/>
      <c r="AIX6" s="14"/>
      <c r="AIY6" s="14"/>
      <c r="AIZ6" s="14"/>
      <c r="AJA6" s="14"/>
      <c r="AJB6" s="14"/>
      <c r="AJC6" s="14"/>
      <c r="AJD6" s="14"/>
      <c r="AJE6" s="14"/>
      <c r="AJF6" s="14"/>
      <c r="AJG6" s="14"/>
      <c r="AJH6" s="14"/>
      <c r="AJI6" s="14"/>
      <c r="AJJ6" s="14"/>
      <c r="AJK6" s="14"/>
      <c r="AJL6" s="14"/>
      <c r="AJM6" s="14"/>
      <c r="AJN6" s="14"/>
      <c r="AJO6" s="14"/>
      <c r="AJP6" s="14"/>
      <c r="AJQ6" s="14"/>
      <c r="AJR6" s="14"/>
      <c r="AJS6" s="14"/>
      <c r="AJT6" s="14"/>
      <c r="AJU6" s="14"/>
      <c r="AJV6" s="14"/>
      <c r="AJW6" s="14"/>
      <c r="AJX6" s="14"/>
      <c r="AJY6" s="14"/>
      <c r="AJZ6" s="14"/>
      <c r="AKA6" s="14"/>
      <c r="AKB6" s="14"/>
      <c r="AKC6" s="14"/>
      <c r="AKD6" s="14"/>
      <c r="AKE6" s="14"/>
      <c r="AKF6" s="14"/>
      <c r="AKG6" s="14"/>
      <c r="AKH6" s="14"/>
      <c r="AKI6" s="14"/>
      <c r="AKJ6" s="14"/>
      <c r="AKK6" s="14"/>
      <c r="AKL6" s="14"/>
      <c r="AKM6" s="14"/>
      <c r="AKN6" s="14"/>
      <c r="AKO6" s="14"/>
      <c r="AKP6" s="14"/>
      <c r="AKQ6" s="14"/>
      <c r="AKR6" s="14"/>
      <c r="AKS6" s="14"/>
      <c r="AKT6" s="14"/>
      <c r="AKU6" s="14"/>
      <c r="AKV6" s="14"/>
      <c r="AKW6" s="14"/>
      <c r="AKX6" s="14"/>
      <c r="AKY6" s="14"/>
      <c r="AKZ6" s="14"/>
      <c r="ALA6" s="14"/>
      <c r="ALB6" s="14"/>
      <c r="ALC6" s="14"/>
      <c r="ALD6" s="14"/>
      <c r="ALE6" s="14"/>
      <c r="ALF6" s="14"/>
      <c r="ALG6" s="14"/>
      <c r="ALH6" s="14"/>
      <c r="ALI6" s="14"/>
      <c r="ALJ6" s="14"/>
      <c r="ALK6" s="14"/>
      <c r="ALL6" s="14"/>
      <c r="ALM6" s="14"/>
      <c r="ALN6" s="14"/>
      <c r="ALO6" s="14"/>
      <c r="ALP6" s="14"/>
      <c r="ALQ6" s="14"/>
      <c r="ALR6" s="14"/>
      <c r="ALS6" s="14"/>
      <c r="ALT6" s="14"/>
      <c r="ALU6" s="14"/>
      <c r="ALV6" s="14"/>
      <c r="ALW6" s="14"/>
      <c r="ALX6" s="14"/>
      <c r="ALY6" s="14"/>
      <c r="ALZ6" s="14"/>
      <c r="AMA6" s="14"/>
      <c r="AMB6" s="14"/>
      <c r="AMC6" s="14"/>
      <c r="AMD6" s="14"/>
      <c r="AME6" s="14"/>
      <c r="AMF6" s="14"/>
      <c r="AMG6" s="14"/>
      <c r="AMH6" s="14"/>
      <c r="AMI6" s="14"/>
      <c r="AMJ6" s="14"/>
      <c r="AMK6" s="14"/>
      <c r="AML6" s="14"/>
      <c r="AMM6" s="14"/>
      <c r="AMN6" s="14"/>
      <c r="AMO6" s="14"/>
      <c r="AMP6" s="14"/>
      <c r="AMQ6" s="14"/>
      <c r="AMR6" s="14"/>
      <c r="AMS6" s="14"/>
      <c r="AMT6" s="14"/>
      <c r="AMU6" s="14"/>
      <c r="AMV6" s="14"/>
      <c r="AMW6" s="14"/>
      <c r="AMX6" s="14"/>
      <c r="AMY6" s="14"/>
      <c r="AMZ6" s="14"/>
      <c r="ANA6" s="14"/>
      <c r="ANB6" s="14"/>
      <c r="ANC6" s="14"/>
      <c r="AND6" s="14"/>
      <c r="ANE6" s="14"/>
      <c r="ANF6" s="14"/>
      <c r="ANG6" s="14"/>
      <c r="ANH6" s="14"/>
      <c r="ANI6" s="14"/>
      <c r="ANJ6" s="14"/>
      <c r="ANK6" s="14"/>
      <c r="ANL6" s="14"/>
      <c r="ANM6" s="14"/>
      <c r="ANN6" s="14"/>
      <c r="ANO6" s="14"/>
      <c r="ANP6" s="14"/>
      <c r="ANQ6" s="14"/>
      <c r="ANR6" s="14"/>
      <c r="ANS6" s="14"/>
      <c r="ANT6" s="14"/>
      <c r="ANU6" s="14"/>
      <c r="ANV6" s="14"/>
      <c r="ANW6" s="14"/>
      <c r="ANX6" s="14"/>
      <c r="ANY6" s="14"/>
      <c r="ANZ6" s="14"/>
      <c r="AOA6" s="14"/>
      <c r="AOB6" s="14"/>
      <c r="AOC6" s="14"/>
      <c r="AOD6" s="14"/>
      <c r="AOE6" s="14"/>
      <c r="AOF6" s="14"/>
      <c r="AOG6" s="14"/>
      <c r="AOH6" s="14"/>
      <c r="AOI6" s="14"/>
      <c r="AOJ6" s="14"/>
      <c r="AOK6" s="14"/>
      <c r="AOL6" s="14"/>
      <c r="AOM6" s="14"/>
      <c r="AON6" s="14"/>
      <c r="AOO6" s="14"/>
      <c r="AOP6" s="14"/>
      <c r="AOQ6" s="14"/>
      <c r="AOR6" s="14"/>
      <c r="AOS6" s="14"/>
      <c r="AOT6" s="14"/>
      <c r="AOU6" s="14"/>
      <c r="AOV6" s="14"/>
      <c r="AOW6" s="14"/>
      <c r="AOX6" s="14"/>
      <c r="AOY6" s="14"/>
      <c r="AOZ6" s="14"/>
      <c r="APA6" s="14"/>
      <c r="APB6" s="14"/>
      <c r="APC6" s="14"/>
      <c r="APD6" s="14"/>
      <c r="APE6" s="14"/>
      <c r="APF6" s="14"/>
      <c r="APG6" s="14"/>
      <c r="APH6" s="14"/>
      <c r="API6" s="14"/>
      <c r="APJ6" s="14"/>
      <c r="APK6" s="14"/>
      <c r="APL6" s="14"/>
      <c r="APM6" s="14"/>
      <c r="APN6" s="14"/>
      <c r="APO6" s="14"/>
      <c r="APP6" s="14"/>
      <c r="APQ6" s="14"/>
      <c r="APR6" s="14"/>
      <c r="APS6" s="14"/>
      <c r="APT6" s="14"/>
      <c r="APU6" s="14"/>
      <c r="APV6" s="14"/>
      <c r="APW6" s="14"/>
      <c r="APX6" s="14"/>
      <c r="APY6" s="14"/>
      <c r="APZ6" s="14"/>
      <c r="AQA6" s="14"/>
      <c r="AQB6" s="14"/>
      <c r="AQC6" s="14"/>
      <c r="AQD6" s="14"/>
      <c r="AQE6" s="14"/>
      <c r="AQF6" s="14"/>
      <c r="AQG6" s="14"/>
      <c r="AQH6" s="14"/>
      <c r="AQI6" s="14"/>
      <c r="AQJ6" s="14"/>
      <c r="AQK6" s="14"/>
      <c r="AQL6" s="14"/>
      <c r="AQM6" s="14"/>
      <c r="AQN6" s="14"/>
      <c r="AQO6" s="14"/>
      <c r="AQP6" s="14"/>
      <c r="AQQ6" s="14"/>
      <c r="AQR6" s="14"/>
      <c r="AQS6" s="14"/>
      <c r="AQT6" s="14"/>
      <c r="AQU6" s="14"/>
      <c r="AQV6" s="14"/>
      <c r="AQW6" s="14"/>
      <c r="AQX6" s="14"/>
      <c r="AQY6" s="14"/>
      <c r="AQZ6" s="14"/>
      <c r="ARA6" s="14"/>
      <c r="ARB6" s="14"/>
      <c r="ARC6" s="14"/>
      <c r="ARD6" s="14"/>
      <c r="ARE6" s="14"/>
      <c r="ARF6" s="14"/>
      <c r="ARG6" s="14"/>
      <c r="ARH6" s="14"/>
      <c r="ARI6" s="14"/>
      <c r="ARJ6" s="14"/>
      <c r="ARK6" s="14"/>
      <c r="ARL6" s="14"/>
      <c r="ARM6" s="14"/>
      <c r="ARN6" s="14"/>
      <c r="ARO6" s="14"/>
      <c r="ARP6" s="14"/>
      <c r="ARQ6" s="14"/>
      <c r="ARR6" s="14"/>
      <c r="ARS6" s="14"/>
      <c r="ART6" s="14"/>
      <c r="ARU6" s="14"/>
      <c r="ARV6" s="14"/>
      <c r="ARW6" s="14"/>
      <c r="ARX6" s="14"/>
      <c r="ARY6" s="14"/>
      <c r="ARZ6" s="14"/>
      <c r="ASA6" s="14"/>
      <c r="ASB6" s="14"/>
      <c r="ASC6" s="14"/>
      <c r="ASD6" s="14"/>
      <c r="ASE6" s="14"/>
      <c r="ASF6" s="14"/>
      <c r="ASG6" s="14"/>
      <c r="ASH6" s="14"/>
      <c r="ASI6" s="14"/>
      <c r="ASJ6" s="14"/>
      <c r="ASK6" s="14"/>
      <c r="ASL6" s="14"/>
      <c r="ASM6" s="14"/>
      <c r="ASN6" s="14"/>
      <c r="ASO6" s="14"/>
      <c r="ASP6" s="14"/>
      <c r="ASQ6" s="14"/>
      <c r="ASR6" s="14"/>
      <c r="ASS6" s="14"/>
      <c r="AST6" s="14"/>
      <c r="ASU6" s="14"/>
      <c r="ASV6" s="14"/>
      <c r="ASW6" s="14"/>
      <c r="ASX6" s="14"/>
      <c r="ASY6" s="14"/>
      <c r="ASZ6" s="14"/>
      <c r="ATA6" s="14"/>
      <c r="ATB6" s="14"/>
      <c r="ATC6" s="14"/>
      <c r="ATD6" s="14"/>
      <c r="ATE6" s="14"/>
      <c r="ATF6" s="14"/>
      <c r="ATG6" s="14"/>
      <c r="ATH6" s="14"/>
      <c r="ATI6" s="14"/>
      <c r="ATJ6" s="14"/>
      <c r="ATK6" s="14"/>
      <c r="ATL6" s="14"/>
      <c r="ATM6" s="14"/>
      <c r="ATN6" s="14"/>
      <c r="ATO6" s="14"/>
      <c r="ATP6" s="14"/>
      <c r="ATQ6" s="14"/>
      <c r="ATR6" s="14"/>
      <c r="ATS6" s="14"/>
      <c r="ATT6" s="14"/>
      <c r="ATU6" s="14"/>
      <c r="ATV6" s="14"/>
      <c r="ATW6" s="14"/>
      <c r="ATX6" s="14"/>
      <c r="ATY6" s="14"/>
      <c r="ATZ6" s="14"/>
      <c r="AUA6" s="14"/>
      <c r="AUB6" s="14"/>
      <c r="AUC6" s="14"/>
      <c r="AUD6" s="14"/>
      <c r="AUE6" s="14"/>
      <c r="AUF6" s="14"/>
      <c r="AUG6" s="14"/>
      <c r="AUH6" s="14"/>
      <c r="AUI6" s="14"/>
      <c r="AUJ6" s="14"/>
      <c r="AUK6" s="14"/>
      <c r="AUL6" s="14"/>
      <c r="AUM6" s="14"/>
      <c r="AUN6" s="14"/>
      <c r="AUO6" s="14"/>
      <c r="AUP6" s="14"/>
      <c r="AUQ6" s="14"/>
      <c r="AUR6" s="14"/>
      <c r="AUS6" s="14"/>
      <c r="AUT6" s="14"/>
      <c r="AUU6" s="14"/>
      <c r="AUV6" s="14"/>
      <c r="AUW6" s="14"/>
      <c r="AUX6" s="14"/>
      <c r="AUY6" s="14"/>
      <c r="AUZ6" s="14"/>
      <c r="AVA6" s="14"/>
      <c r="AVB6" s="14"/>
      <c r="AVC6" s="14"/>
      <c r="AVD6" s="14"/>
      <c r="AVE6" s="14"/>
      <c r="AVF6" s="14"/>
      <c r="AVG6" s="14"/>
      <c r="AVH6" s="14"/>
      <c r="AVI6" s="14"/>
      <c r="AVJ6" s="14"/>
      <c r="AVK6" s="14"/>
      <c r="AVL6" s="14"/>
      <c r="AVM6" s="14"/>
      <c r="AVN6" s="14"/>
      <c r="AVO6" s="14"/>
      <c r="AVP6" s="14"/>
      <c r="AVQ6" s="14"/>
      <c r="AVR6" s="14"/>
      <c r="AVS6" s="14"/>
      <c r="AVT6" s="14"/>
      <c r="AVU6" s="14"/>
      <c r="AVV6" s="14"/>
      <c r="AVW6" s="14"/>
      <c r="AVX6" s="14"/>
      <c r="AVY6" s="14"/>
      <c r="AVZ6" s="14"/>
      <c r="AWA6" s="14"/>
      <c r="AWB6" s="14"/>
      <c r="AWC6" s="14"/>
      <c r="AWD6" s="14"/>
      <c r="AWE6" s="14"/>
      <c r="AWF6" s="14"/>
      <c r="AWG6" s="14"/>
      <c r="AWH6" s="14"/>
      <c r="AWI6" s="14"/>
      <c r="AWJ6" s="14"/>
      <c r="AWK6" s="14"/>
      <c r="AWL6" s="14"/>
      <c r="AWM6" s="14"/>
      <c r="AWN6" s="14"/>
      <c r="AWO6" s="14"/>
      <c r="AWP6" s="14"/>
      <c r="AWQ6" s="14"/>
      <c r="AWR6" s="14"/>
      <c r="AWS6" s="14"/>
      <c r="AWT6" s="14"/>
      <c r="AWU6" s="14"/>
      <c r="AWV6" s="14"/>
      <c r="AWW6" s="14"/>
      <c r="AWX6" s="14"/>
      <c r="AWY6" s="14"/>
      <c r="AWZ6" s="14"/>
      <c r="AXA6" s="14"/>
      <c r="AXB6" s="14"/>
      <c r="AXC6" s="14"/>
      <c r="AXD6" s="14"/>
      <c r="AXE6" s="14"/>
      <c r="AXF6" s="14"/>
      <c r="AXG6" s="14"/>
      <c r="AXH6" s="14"/>
      <c r="AXI6" s="14"/>
      <c r="AXJ6" s="14"/>
      <c r="AXK6" s="14"/>
      <c r="AXL6" s="14"/>
      <c r="AXM6" s="14"/>
      <c r="AXN6" s="14"/>
      <c r="AXO6" s="14"/>
      <c r="AXP6" s="14"/>
      <c r="AXQ6" s="14"/>
      <c r="AXR6" s="14"/>
      <c r="AXS6" s="14"/>
      <c r="AXT6" s="14"/>
      <c r="AXU6" s="14"/>
      <c r="AXV6" s="14"/>
      <c r="AXW6" s="14"/>
      <c r="AXX6" s="14"/>
      <c r="AXY6" s="14"/>
      <c r="AXZ6" s="14"/>
      <c r="AYA6" s="14"/>
      <c r="AYB6" s="14"/>
      <c r="AYC6" s="14"/>
      <c r="AYD6" s="14"/>
      <c r="AYE6" s="14"/>
      <c r="AYF6" s="14"/>
      <c r="AYG6" s="14"/>
      <c r="AYH6" s="14"/>
      <c r="AYI6" s="14"/>
      <c r="AYJ6" s="14"/>
      <c r="AYK6" s="14"/>
      <c r="AYL6" s="14"/>
      <c r="AYM6" s="14"/>
      <c r="AYN6" s="14"/>
      <c r="AYO6" s="14"/>
      <c r="AYP6" s="14"/>
      <c r="AYQ6" s="14"/>
    </row>
    <row r="7" spans="1:1343" s="4" customFormat="1">
      <c r="A7" s="47"/>
      <c r="B7" s="52"/>
      <c r="C7" s="53"/>
      <c r="D7" s="54" t="s">
        <v>69</v>
      </c>
      <c r="E7" s="54"/>
      <c r="F7" s="53"/>
      <c r="G7" s="55"/>
      <c r="H7" s="43"/>
      <c r="I7" s="44"/>
      <c r="J7" s="44"/>
      <c r="K7" s="45">
        <v>43972</v>
      </c>
      <c r="L7" s="44"/>
      <c r="M7" s="46"/>
      <c r="N7" s="43"/>
      <c r="O7" s="44"/>
      <c r="P7" s="44"/>
      <c r="Q7" s="45">
        <v>43971</v>
      </c>
      <c r="R7" s="44"/>
      <c r="S7" s="46"/>
      <c r="T7" s="43"/>
      <c r="U7" s="44"/>
      <c r="V7" s="44"/>
      <c r="W7" s="45">
        <v>43970</v>
      </c>
      <c r="X7" s="44"/>
      <c r="Y7" s="46"/>
      <c r="Z7" s="43"/>
      <c r="AA7" s="44"/>
      <c r="AB7" s="44"/>
      <c r="AC7" s="45">
        <v>43969</v>
      </c>
      <c r="AD7" s="44"/>
      <c r="AE7" s="46"/>
      <c r="AF7" s="43"/>
      <c r="AG7" s="44"/>
      <c r="AH7" s="44"/>
      <c r="AI7" s="45">
        <v>43968</v>
      </c>
      <c r="AJ7" s="44"/>
      <c r="AK7" s="46"/>
      <c r="AL7" s="43"/>
      <c r="AM7" s="44"/>
      <c r="AN7" s="44"/>
      <c r="AO7" s="45">
        <v>43967</v>
      </c>
      <c r="AP7" s="44"/>
      <c r="AQ7" s="46"/>
      <c r="AR7" s="43"/>
      <c r="AS7" s="44"/>
      <c r="AT7" s="44"/>
      <c r="AU7" s="45">
        <v>43966</v>
      </c>
      <c r="AV7" s="44"/>
      <c r="AW7" s="46"/>
      <c r="AX7" s="43"/>
      <c r="AY7" s="44"/>
      <c r="AZ7" s="44"/>
      <c r="BA7" s="45">
        <v>43965</v>
      </c>
      <c r="BB7" s="44"/>
      <c r="BC7" s="46"/>
      <c r="BD7" s="43"/>
      <c r="BE7" s="44"/>
      <c r="BF7" s="44"/>
      <c r="BG7" s="45">
        <v>43964</v>
      </c>
      <c r="BH7" s="44"/>
      <c r="BI7" s="46"/>
      <c r="BJ7" s="43"/>
      <c r="BK7" s="44"/>
      <c r="BL7" s="44"/>
      <c r="BM7" s="45">
        <v>43963</v>
      </c>
      <c r="BN7" s="44"/>
      <c r="BO7" s="46"/>
      <c r="BP7" s="43"/>
      <c r="BQ7" s="44"/>
      <c r="BR7" s="44"/>
      <c r="BS7" s="45">
        <v>43962</v>
      </c>
      <c r="BT7" s="44"/>
      <c r="BU7" s="46"/>
      <c r="BV7" s="43"/>
      <c r="BW7" s="44"/>
      <c r="BX7" s="44"/>
      <c r="BY7" s="45">
        <v>43961</v>
      </c>
      <c r="BZ7" s="44"/>
      <c r="CA7" s="46"/>
      <c r="CB7" s="43"/>
      <c r="CC7" s="44"/>
      <c r="CD7" s="44"/>
      <c r="CE7" s="45">
        <v>43960</v>
      </c>
      <c r="CF7" s="44"/>
      <c r="CG7" s="46"/>
      <c r="CH7" s="43"/>
      <c r="CI7" s="44"/>
      <c r="CJ7" s="44"/>
      <c r="CK7" s="45">
        <v>43959</v>
      </c>
      <c r="CL7" s="44"/>
      <c r="CM7" s="46"/>
      <c r="CN7" s="43"/>
      <c r="CO7" s="44"/>
      <c r="CP7" s="44"/>
      <c r="CQ7" s="45">
        <v>43958</v>
      </c>
      <c r="CR7" s="44"/>
      <c r="CS7" s="46"/>
      <c r="CT7" s="43"/>
      <c r="CU7" s="44"/>
      <c r="CV7" s="44"/>
      <c r="CW7" s="45">
        <v>43957</v>
      </c>
      <c r="CX7" s="44"/>
      <c r="CY7" s="46"/>
      <c r="CZ7" s="43"/>
      <c r="DA7" s="44"/>
      <c r="DB7" s="44"/>
      <c r="DC7" s="45" t="s">
        <v>244</v>
      </c>
      <c r="DD7" s="44"/>
      <c r="DE7" s="46"/>
      <c r="DF7" s="44"/>
      <c r="DG7" s="44"/>
      <c r="DH7" s="44"/>
      <c r="DI7" s="45" t="s">
        <v>245</v>
      </c>
      <c r="DJ7" s="44"/>
      <c r="DK7" s="44"/>
      <c r="DL7" s="43"/>
      <c r="DM7" s="44"/>
      <c r="DN7" s="44"/>
      <c r="DO7" s="45" t="s">
        <v>246</v>
      </c>
      <c r="DP7" s="44"/>
      <c r="DQ7" s="44"/>
      <c r="DR7" s="43"/>
      <c r="DS7" s="44"/>
      <c r="DT7" s="44"/>
      <c r="DU7" s="45" t="s">
        <v>247</v>
      </c>
      <c r="DV7" s="44"/>
      <c r="DW7" s="44"/>
      <c r="DX7" s="46"/>
      <c r="DY7" s="43"/>
      <c r="DZ7" s="44"/>
      <c r="EA7" s="44"/>
      <c r="EB7" s="45">
        <v>43952</v>
      </c>
      <c r="EC7" s="44"/>
      <c r="ED7" s="44"/>
      <c r="EE7" s="46"/>
      <c r="EF7" s="43"/>
      <c r="EG7" s="44"/>
      <c r="EH7" s="44"/>
      <c r="EI7" s="45">
        <v>43951</v>
      </c>
      <c r="EJ7" s="44"/>
      <c r="EK7" s="44"/>
      <c r="EL7" s="46"/>
      <c r="EM7" s="43"/>
      <c r="EN7" s="44"/>
      <c r="EO7" s="44"/>
      <c r="EP7" s="45">
        <v>43950</v>
      </c>
      <c r="EQ7" s="44"/>
      <c r="ER7" s="44"/>
      <c r="ES7" s="46"/>
      <c r="ET7" s="43"/>
      <c r="EU7" s="44"/>
      <c r="EV7" s="44"/>
      <c r="EW7" s="45">
        <v>43949</v>
      </c>
      <c r="EX7" s="44"/>
      <c r="EY7" s="44"/>
      <c r="EZ7" s="46"/>
      <c r="FA7" s="43"/>
      <c r="FB7" s="44"/>
      <c r="FC7" s="44"/>
      <c r="FD7" s="45">
        <v>43948</v>
      </c>
      <c r="FE7" s="44"/>
      <c r="FF7" s="44"/>
      <c r="FG7" s="46"/>
      <c r="FH7" s="43"/>
      <c r="FI7" s="44"/>
      <c r="FJ7" s="44"/>
      <c r="FK7" s="45">
        <v>43945</v>
      </c>
      <c r="FL7" s="44"/>
      <c r="FM7" s="44"/>
      <c r="FN7" s="46"/>
      <c r="FO7" s="43"/>
      <c r="FP7" s="44"/>
      <c r="FQ7" s="44"/>
      <c r="FR7" s="45">
        <v>43944</v>
      </c>
      <c r="FS7" s="44"/>
      <c r="FT7" s="44"/>
      <c r="FU7" s="46"/>
      <c r="FV7" s="43"/>
      <c r="FW7" s="44"/>
      <c r="FX7" s="44"/>
      <c r="FY7" s="45">
        <v>43943</v>
      </c>
      <c r="FZ7" s="44"/>
      <c r="GA7" s="44"/>
      <c r="GB7" s="46"/>
      <c r="GC7" s="43"/>
      <c r="GD7" s="44"/>
      <c r="GE7" s="44"/>
      <c r="GF7" s="45">
        <v>43942</v>
      </c>
      <c r="GG7" s="44"/>
      <c r="GH7" s="44"/>
      <c r="GI7" s="46"/>
      <c r="GJ7" s="43"/>
      <c r="GK7" s="44"/>
      <c r="GL7" s="44"/>
      <c r="GM7" s="45">
        <v>43941</v>
      </c>
      <c r="GN7" s="44"/>
      <c r="GO7" s="44"/>
      <c r="GP7" s="46"/>
      <c r="GQ7" s="43"/>
      <c r="GR7" s="44"/>
      <c r="GS7" s="44"/>
      <c r="GT7" s="45">
        <v>43940</v>
      </c>
      <c r="GU7" s="44"/>
      <c r="GV7" s="44"/>
      <c r="GW7" s="46"/>
      <c r="GX7" s="43"/>
      <c r="GY7" s="44"/>
      <c r="GZ7" s="44"/>
      <c r="HA7" s="45">
        <v>43939</v>
      </c>
      <c r="HB7" s="44"/>
      <c r="HC7" s="44"/>
      <c r="HD7" s="46"/>
      <c r="HE7" s="43"/>
      <c r="HF7" s="44"/>
      <c r="HG7" s="44"/>
      <c r="HH7" s="45">
        <v>43938</v>
      </c>
      <c r="HI7" s="44"/>
      <c r="HJ7" s="44"/>
      <c r="HK7" s="46"/>
      <c r="HL7" s="43"/>
      <c r="HM7" s="44"/>
      <c r="HN7" s="44"/>
      <c r="HO7" s="45">
        <v>43937</v>
      </c>
      <c r="HP7" s="44"/>
      <c r="HQ7" s="44"/>
      <c r="HR7" s="46"/>
      <c r="HS7" s="43"/>
      <c r="HT7" s="44"/>
      <c r="HU7" s="44"/>
      <c r="HV7" s="45">
        <v>43936</v>
      </c>
      <c r="HW7" s="44"/>
      <c r="HX7" s="44"/>
      <c r="HY7" s="46"/>
      <c r="HZ7" s="43"/>
      <c r="IA7" s="44"/>
      <c r="IB7" s="44"/>
      <c r="IC7" s="45">
        <v>43935</v>
      </c>
      <c r="ID7" s="44"/>
      <c r="IE7" s="44"/>
      <c r="IF7" s="46"/>
      <c r="IG7" s="43"/>
      <c r="IH7" s="44"/>
      <c r="II7" s="44"/>
      <c r="IJ7" s="45">
        <v>43934</v>
      </c>
      <c r="IK7" s="44"/>
      <c r="IL7" s="44"/>
      <c r="IM7" s="46"/>
      <c r="IN7" s="43"/>
      <c r="IO7" s="44"/>
      <c r="IP7" s="44"/>
      <c r="IQ7" s="45">
        <v>43933</v>
      </c>
      <c r="IR7" s="44"/>
      <c r="IS7" s="44"/>
      <c r="IT7" s="46"/>
      <c r="IU7" s="43"/>
      <c r="IV7" s="44"/>
      <c r="IW7" s="44"/>
      <c r="IX7" s="45">
        <v>43932</v>
      </c>
      <c r="IY7" s="44"/>
      <c r="IZ7" s="44"/>
      <c r="JA7" s="46"/>
      <c r="JB7" s="43"/>
      <c r="JC7" s="44"/>
      <c r="JD7" s="44"/>
      <c r="JE7" s="45">
        <v>43931</v>
      </c>
      <c r="JF7" s="44"/>
      <c r="JG7" s="44"/>
      <c r="JH7" s="46"/>
      <c r="JI7" s="43"/>
      <c r="JJ7" s="44"/>
      <c r="JK7" s="44"/>
      <c r="JL7" s="45">
        <v>43930</v>
      </c>
      <c r="JM7" s="44"/>
      <c r="JN7" s="44"/>
      <c r="JO7" s="46"/>
      <c r="JP7" s="43"/>
      <c r="JQ7" s="44"/>
      <c r="JR7" s="44"/>
      <c r="JS7" s="45">
        <v>43929</v>
      </c>
      <c r="JT7" s="44"/>
      <c r="JU7" s="44"/>
      <c r="JV7" s="46"/>
      <c r="JW7" s="43"/>
      <c r="JX7" s="44"/>
      <c r="JY7" s="44"/>
      <c r="JZ7" s="45">
        <v>43928</v>
      </c>
      <c r="KA7" s="44"/>
      <c r="KB7" s="44"/>
      <c r="KC7" s="46"/>
      <c r="KD7" s="43"/>
      <c r="KE7" s="44"/>
      <c r="KF7" s="44"/>
      <c r="KG7" s="45">
        <v>43927</v>
      </c>
      <c r="KH7" s="44"/>
      <c r="KI7" s="44"/>
      <c r="KJ7" s="46"/>
      <c r="KK7" s="43"/>
      <c r="KL7" s="44"/>
      <c r="KM7" s="44"/>
      <c r="KN7" s="45">
        <v>43926</v>
      </c>
      <c r="KO7" s="44"/>
      <c r="KP7" s="44"/>
      <c r="KQ7" s="46"/>
      <c r="KR7" s="43"/>
      <c r="KS7" s="44"/>
      <c r="KT7" s="44"/>
      <c r="KU7" s="45">
        <v>43925</v>
      </c>
      <c r="KV7" s="44"/>
      <c r="KW7" s="44"/>
      <c r="KX7" s="46"/>
      <c r="KY7" s="43"/>
      <c r="KZ7" s="44"/>
      <c r="LA7" s="44"/>
      <c r="LB7" s="45">
        <v>43924</v>
      </c>
      <c r="LC7" s="44"/>
      <c r="LD7" s="44"/>
      <c r="LE7" s="46"/>
      <c r="LF7" s="43"/>
      <c r="LG7" s="44"/>
      <c r="LH7" s="44"/>
      <c r="LI7" s="45">
        <v>43923</v>
      </c>
      <c r="LJ7" s="44"/>
      <c r="LK7" s="44"/>
      <c r="LL7" s="46"/>
      <c r="LM7" s="43"/>
      <c r="LN7" s="44"/>
      <c r="LO7" s="44"/>
      <c r="LP7" s="45">
        <v>43922</v>
      </c>
      <c r="LQ7" s="44"/>
      <c r="LR7" s="44"/>
      <c r="LS7" s="46"/>
      <c r="LT7" s="43"/>
      <c r="LU7" s="44"/>
      <c r="LV7" s="44"/>
      <c r="LW7" s="45">
        <v>43921</v>
      </c>
      <c r="LX7" s="44"/>
      <c r="LY7" s="44"/>
      <c r="LZ7" s="46"/>
      <c r="MA7" s="43"/>
      <c r="MB7" s="44"/>
      <c r="MC7" s="44"/>
      <c r="MD7" s="45">
        <v>43920</v>
      </c>
      <c r="ME7" s="44"/>
      <c r="MF7" s="44"/>
      <c r="MG7" s="46"/>
      <c r="MH7" s="43"/>
      <c r="MI7" s="44"/>
      <c r="MJ7" s="44"/>
      <c r="MK7" s="45">
        <v>43919</v>
      </c>
      <c r="ML7" s="44"/>
      <c r="MM7" s="44"/>
      <c r="MN7" s="46"/>
      <c r="MO7" s="14"/>
      <c r="MP7" s="11"/>
      <c r="MQ7" s="28"/>
      <c r="MR7" s="11"/>
      <c r="MS7" s="28"/>
      <c r="MT7" s="11"/>
      <c r="MU7" s="11"/>
      <c r="MV7" s="28"/>
      <c r="MW7" s="64"/>
      <c r="MX7" s="14"/>
      <c r="MY7" s="14"/>
      <c r="MZ7" s="14"/>
      <c r="NA7" s="14"/>
      <c r="NB7" s="14"/>
      <c r="NC7" s="14"/>
      <c r="ND7" s="14"/>
      <c r="NE7" s="14"/>
      <c r="NF7" s="14"/>
      <c r="NG7" s="14"/>
      <c r="NH7" s="14"/>
      <c r="NI7" s="14"/>
      <c r="NJ7" s="14"/>
      <c r="NK7" s="14"/>
      <c r="NL7" s="14"/>
      <c r="NM7" s="14"/>
      <c r="NN7" s="14"/>
      <c r="NO7" s="14"/>
      <c r="NP7" s="14"/>
      <c r="NQ7" s="14"/>
      <c r="NR7" s="14"/>
      <c r="NS7" s="14"/>
      <c r="NT7" s="14"/>
      <c r="NU7" s="14"/>
      <c r="NV7" s="14"/>
      <c r="NW7" s="14"/>
      <c r="NX7" s="14"/>
      <c r="NY7" s="14"/>
      <c r="NZ7" s="14"/>
      <c r="OA7" s="14"/>
      <c r="OB7" s="14"/>
      <c r="OC7" s="14"/>
      <c r="OD7" s="14"/>
      <c r="OE7" s="14"/>
      <c r="OF7" s="14"/>
      <c r="OG7" s="14"/>
      <c r="OH7" s="14"/>
      <c r="OI7" s="14"/>
      <c r="OJ7" s="14"/>
      <c r="OK7" s="14"/>
      <c r="OL7" s="14"/>
      <c r="OM7" s="14"/>
      <c r="ON7" s="14"/>
      <c r="OO7" s="14"/>
      <c r="OP7" s="14"/>
      <c r="OQ7" s="14"/>
      <c r="OR7" s="14"/>
      <c r="OS7" s="14"/>
      <c r="OT7" s="14"/>
      <c r="OU7" s="14"/>
      <c r="OV7" s="14"/>
      <c r="OW7" s="14"/>
      <c r="OX7" s="14"/>
      <c r="OY7" s="14"/>
      <c r="OZ7" s="14"/>
      <c r="PA7" s="14"/>
      <c r="PB7" s="14"/>
      <c r="PC7" s="14"/>
      <c r="PD7" s="14"/>
      <c r="PE7" s="14"/>
      <c r="PF7" s="14"/>
      <c r="PG7" s="14"/>
      <c r="PH7" s="14"/>
      <c r="PI7" s="14"/>
      <c r="PJ7" s="14"/>
      <c r="PK7" s="14"/>
      <c r="PL7" s="14"/>
      <c r="PM7" s="14"/>
      <c r="PN7" s="14"/>
      <c r="PO7" s="14"/>
      <c r="PP7" s="14"/>
      <c r="PQ7" s="14"/>
      <c r="PR7" s="14"/>
      <c r="PS7" s="14"/>
      <c r="PT7" s="14"/>
      <c r="PU7" s="14"/>
      <c r="PV7" s="14"/>
      <c r="PW7" s="14"/>
      <c r="PX7" s="14"/>
      <c r="PY7" s="14"/>
      <c r="PZ7" s="14"/>
      <c r="QA7" s="14"/>
      <c r="QB7" s="14"/>
      <c r="QC7" s="14"/>
      <c r="QD7" s="14"/>
      <c r="QE7" s="14"/>
      <c r="QF7" s="14"/>
      <c r="QG7" s="14"/>
      <c r="QH7" s="14"/>
      <c r="QI7" s="14"/>
      <c r="QJ7" s="14"/>
      <c r="QK7" s="14"/>
      <c r="QL7" s="14"/>
      <c r="QM7" s="14"/>
      <c r="QN7" s="14"/>
      <c r="QO7" s="14"/>
      <c r="QP7" s="14"/>
      <c r="QQ7" s="14"/>
      <c r="QR7" s="14"/>
      <c r="QS7" s="14"/>
      <c r="QT7" s="14"/>
      <c r="QU7" s="14"/>
      <c r="QV7" s="14"/>
      <c r="QW7" s="14"/>
      <c r="QX7" s="14"/>
      <c r="QY7" s="14"/>
      <c r="QZ7" s="14"/>
      <c r="RA7" s="14"/>
      <c r="RB7" s="14"/>
      <c r="RC7" s="14"/>
      <c r="RD7" s="14"/>
      <c r="RE7" s="14"/>
      <c r="RF7" s="14"/>
      <c r="RG7" s="14"/>
      <c r="RH7" s="14"/>
      <c r="RI7" s="14"/>
      <c r="RJ7" s="14"/>
      <c r="RK7" s="14"/>
      <c r="RL7" s="14"/>
      <c r="RM7" s="14"/>
      <c r="RN7" s="14"/>
      <c r="RO7" s="14"/>
      <c r="RP7" s="14"/>
      <c r="RQ7" s="14"/>
      <c r="RR7" s="14"/>
      <c r="RS7" s="14"/>
      <c r="RT7" s="14"/>
      <c r="RU7" s="14"/>
      <c r="RV7" s="14"/>
      <c r="RW7" s="14"/>
      <c r="RX7" s="14"/>
      <c r="RY7" s="14"/>
      <c r="RZ7" s="14"/>
      <c r="SA7" s="14"/>
      <c r="SB7" s="14"/>
      <c r="SC7" s="14"/>
      <c r="SD7" s="14"/>
      <c r="SE7" s="14"/>
      <c r="SF7" s="14"/>
      <c r="SG7" s="14"/>
      <c r="SH7" s="14"/>
      <c r="SI7" s="14"/>
      <c r="SJ7" s="14"/>
      <c r="SK7" s="14"/>
      <c r="SL7" s="14"/>
      <c r="SM7" s="14"/>
      <c r="SN7" s="14"/>
      <c r="SO7" s="14"/>
      <c r="SP7" s="14"/>
      <c r="SQ7" s="14"/>
      <c r="SR7" s="14"/>
      <c r="SS7" s="14"/>
      <c r="ST7" s="14"/>
      <c r="SU7" s="14"/>
      <c r="SV7" s="14"/>
      <c r="SW7" s="14"/>
      <c r="SX7" s="14"/>
      <c r="SY7" s="14"/>
      <c r="SZ7" s="14"/>
      <c r="TA7" s="14"/>
      <c r="TB7" s="14"/>
      <c r="TC7" s="14"/>
      <c r="TD7" s="14"/>
      <c r="TE7" s="14"/>
      <c r="TF7" s="14"/>
      <c r="TG7" s="14"/>
      <c r="TH7" s="14"/>
      <c r="TI7" s="14"/>
      <c r="TJ7" s="14"/>
      <c r="TK7" s="14"/>
      <c r="TL7" s="14"/>
      <c r="TM7" s="14"/>
      <c r="TN7" s="14"/>
      <c r="TO7" s="14"/>
      <c r="TP7" s="14"/>
      <c r="TQ7" s="14"/>
      <c r="TR7" s="14"/>
      <c r="TS7" s="14"/>
      <c r="TT7" s="14"/>
      <c r="TU7" s="14"/>
      <c r="TV7" s="14"/>
      <c r="TW7" s="14"/>
      <c r="TX7" s="14"/>
      <c r="TY7" s="14"/>
      <c r="TZ7" s="14"/>
      <c r="UA7" s="14"/>
      <c r="UB7" s="14"/>
      <c r="UC7" s="14"/>
      <c r="UD7" s="14"/>
      <c r="UE7" s="14"/>
      <c r="UF7" s="14"/>
      <c r="UG7" s="14"/>
      <c r="UH7" s="14"/>
      <c r="UI7" s="14"/>
      <c r="UJ7" s="14"/>
      <c r="UK7" s="14"/>
      <c r="UL7" s="14"/>
      <c r="UM7" s="14"/>
      <c r="UN7" s="14"/>
      <c r="UO7" s="14"/>
      <c r="UP7" s="14"/>
      <c r="UQ7" s="14"/>
      <c r="UR7" s="14"/>
      <c r="US7" s="14"/>
      <c r="UT7" s="14"/>
      <c r="UU7" s="14"/>
      <c r="UV7" s="14"/>
      <c r="UW7" s="14"/>
      <c r="UX7" s="14"/>
      <c r="UY7" s="14"/>
      <c r="UZ7" s="14"/>
      <c r="VA7" s="14"/>
      <c r="VB7" s="14"/>
      <c r="VC7" s="14"/>
      <c r="VD7" s="14"/>
      <c r="VE7" s="14"/>
      <c r="VF7" s="14"/>
      <c r="VG7" s="14"/>
      <c r="VH7" s="14"/>
      <c r="VI7" s="14"/>
      <c r="VJ7" s="14"/>
      <c r="VK7" s="14"/>
      <c r="VL7" s="14"/>
      <c r="VM7" s="14"/>
      <c r="VN7" s="14"/>
      <c r="VO7" s="14"/>
      <c r="VP7" s="14"/>
      <c r="VQ7" s="14"/>
      <c r="VR7" s="14"/>
      <c r="VS7" s="14"/>
      <c r="VT7" s="14"/>
      <c r="VU7" s="14"/>
      <c r="VV7" s="14"/>
      <c r="VW7" s="14"/>
      <c r="VX7" s="14"/>
      <c r="VY7" s="14"/>
      <c r="VZ7" s="14"/>
      <c r="WA7" s="14"/>
      <c r="WB7" s="14"/>
      <c r="WC7" s="14"/>
      <c r="WD7" s="14"/>
      <c r="WE7" s="14"/>
      <c r="WF7" s="14"/>
      <c r="WG7" s="14"/>
      <c r="WH7" s="14"/>
      <c r="WI7" s="14"/>
      <c r="WJ7" s="14"/>
      <c r="WK7" s="14"/>
      <c r="WL7" s="14"/>
      <c r="WM7" s="14"/>
      <c r="WN7" s="14"/>
      <c r="WO7" s="14"/>
      <c r="WP7" s="14"/>
      <c r="WQ7" s="14"/>
      <c r="WR7" s="14"/>
      <c r="WS7" s="14"/>
      <c r="WT7" s="14"/>
      <c r="WU7" s="14"/>
      <c r="WV7" s="14"/>
      <c r="WW7" s="14"/>
      <c r="WX7" s="14"/>
      <c r="WY7" s="14"/>
      <c r="WZ7" s="14"/>
      <c r="XA7" s="14"/>
      <c r="XB7" s="14"/>
      <c r="XC7" s="14"/>
      <c r="XD7" s="14"/>
      <c r="XE7" s="14"/>
      <c r="XF7" s="14"/>
      <c r="XG7" s="14"/>
      <c r="XH7" s="14"/>
      <c r="XI7" s="14"/>
      <c r="XJ7" s="14"/>
      <c r="XK7" s="14"/>
      <c r="XL7" s="14"/>
      <c r="XM7" s="14"/>
      <c r="XN7" s="14"/>
      <c r="XO7" s="14"/>
      <c r="XP7" s="14"/>
      <c r="XQ7" s="14"/>
      <c r="XR7" s="14"/>
      <c r="XS7" s="14"/>
      <c r="XT7" s="14"/>
      <c r="XU7" s="14"/>
      <c r="XV7" s="14"/>
      <c r="XW7" s="14"/>
      <c r="XX7" s="14"/>
      <c r="XY7" s="14"/>
      <c r="XZ7" s="14"/>
      <c r="YA7" s="14"/>
      <c r="YB7" s="14"/>
      <c r="YC7" s="14"/>
      <c r="YD7" s="14"/>
      <c r="YE7" s="14"/>
      <c r="YF7" s="14"/>
      <c r="YG7" s="14"/>
      <c r="YH7" s="14"/>
      <c r="YI7" s="14"/>
      <c r="YJ7" s="14"/>
      <c r="YK7" s="14"/>
      <c r="YL7" s="14"/>
      <c r="YM7" s="14"/>
      <c r="YN7" s="14"/>
      <c r="YO7" s="14"/>
      <c r="YP7" s="14"/>
      <c r="YQ7" s="14"/>
      <c r="YR7" s="14"/>
      <c r="YS7" s="14"/>
      <c r="YT7" s="14"/>
      <c r="YU7" s="14"/>
      <c r="YV7" s="14"/>
      <c r="YW7" s="14"/>
      <c r="YX7" s="14"/>
      <c r="YY7" s="14"/>
      <c r="YZ7" s="14"/>
      <c r="ZA7" s="14"/>
      <c r="ZB7" s="14"/>
      <c r="ZC7" s="14"/>
      <c r="ZD7" s="14"/>
      <c r="ZE7" s="14"/>
      <c r="ZF7" s="14"/>
      <c r="ZG7" s="14"/>
      <c r="ZH7" s="14"/>
      <c r="ZI7" s="14"/>
      <c r="ZJ7" s="14"/>
      <c r="ZK7" s="14"/>
      <c r="ZL7" s="14"/>
      <c r="ZM7" s="14"/>
      <c r="ZN7" s="14"/>
      <c r="ZO7" s="14"/>
      <c r="ZP7" s="14"/>
      <c r="ZQ7" s="14"/>
      <c r="ZR7" s="14"/>
      <c r="ZS7" s="14"/>
      <c r="ZT7" s="14"/>
      <c r="ZU7" s="14"/>
      <c r="ZV7" s="14"/>
      <c r="ZW7" s="14"/>
      <c r="ZX7" s="14"/>
      <c r="ZY7" s="14"/>
      <c r="ZZ7" s="14"/>
      <c r="AAA7" s="14"/>
      <c r="AAB7" s="14"/>
      <c r="AAC7" s="14"/>
      <c r="AAD7" s="14"/>
      <c r="AAE7" s="14"/>
      <c r="AAF7" s="14"/>
      <c r="AAG7" s="14"/>
      <c r="AAH7" s="14"/>
      <c r="AAI7" s="14"/>
      <c r="AAJ7" s="14"/>
      <c r="AAK7" s="14"/>
      <c r="AAL7" s="14"/>
      <c r="AAM7" s="14"/>
      <c r="AAN7" s="14"/>
      <c r="AAO7" s="14"/>
      <c r="AAP7" s="14"/>
      <c r="AAQ7" s="14"/>
      <c r="AAR7" s="14"/>
      <c r="AAS7" s="14"/>
      <c r="AAT7" s="14"/>
      <c r="AAU7" s="14"/>
      <c r="AAV7" s="14"/>
      <c r="AAW7" s="14"/>
      <c r="AAX7" s="14"/>
      <c r="AAY7" s="14"/>
      <c r="AAZ7" s="14"/>
      <c r="ABA7" s="14"/>
      <c r="ABB7" s="14"/>
      <c r="ABC7" s="14"/>
      <c r="ABD7" s="14"/>
      <c r="ABE7" s="14"/>
      <c r="ABF7" s="14"/>
      <c r="ABG7" s="14"/>
      <c r="ABH7" s="14"/>
      <c r="ABI7" s="14"/>
      <c r="ABJ7" s="14"/>
      <c r="ABK7" s="14"/>
      <c r="ABL7" s="14"/>
      <c r="ABM7" s="14"/>
      <c r="ABN7" s="14"/>
      <c r="ABO7" s="14"/>
      <c r="ABP7" s="14"/>
      <c r="ABQ7" s="14"/>
      <c r="ABR7" s="14"/>
      <c r="ABS7" s="14"/>
      <c r="ABT7" s="14"/>
      <c r="ABU7" s="14"/>
      <c r="ABV7" s="14"/>
      <c r="ABW7" s="14"/>
      <c r="ABX7" s="14"/>
      <c r="ABY7" s="14"/>
      <c r="ABZ7" s="14"/>
      <c r="ACA7" s="14"/>
      <c r="ACB7" s="14"/>
      <c r="ACC7" s="14"/>
      <c r="ACD7" s="14"/>
      <c r="ACE7" s="14"/>
      <c r="ACF7" s="14"/>
      <c r="ACG7" s="14"/>
      <c r="ACH7" s="14"/>
      <c r="ACI7" s="14"/>
      <c r="ACJ7" s="14"/>
      <c r="ACK7" s="14"/>
      <c r="ACL7" s="14"/>
      <c r="ACM7" s="14"/>
      <c r="ACN7" s="14"/>
      <c r="ACO7" s="14"/>
      <c r="ACP7" s="14"/>
      <c r="ACQ7" s="14"/>
      <c r="ACR7" s="14"/>
      <c r="ACS7" s="14"/>
      <c r="ACT7" s="14"/>
      <c r="ACU7" s="14"/>
      <c r="ACV7" s="14"/>
      <c r="ACW7" s="14"/>
      <c r="ACX7" s="14"/>
      <c r="ACY7" s="14"/>
      <c r="ACZ7" s="14"/>
      <c r="ADA7" s="14"/>
      <c r="ADB7" s="14"/>
      <c r="ADC7" s="14"/>
      <c r="ADD7" s="14"/>
      <c r="ADE7" s="14"/>
      <c r="ADF7" s="14"/>
      <c r="ADG7" s="14"/>
      <c r="ADH7" s="14"/>
      <c r="ADI7" s="14"/>
      <c r="ADJ7" s="14"/>
      <c r="ADK7" s="14"/>
      <c r="ADL7" s="14"/>
      <c r="ADM7" s="14"/>
      <c r="ADN7" s="14"/>
      <c r="ADO7" s="14"/>
      <c r="ADP7" s="14"/>
      <c r="ADQ7" s="14"/>
      <c r="ADR7" s="14"/>
      <c r="ADS7" s="14"/>
      <c r="ADT7" s="14"/>
      <c r="ADU7" s="14"/>
      <c r="ADV7" s="14"/>
      <c r="ADW7" s="14"/>
      <c r="ADX7" s="14"/>
      <c r="ADY7" s="14"/>
      <c r="ADZ7" s="14"/>
      <c r="AEA7" s="14"/>
      <c r="AEB7" s="14"/>
      <c r="AEC7" s="14"/>
      <c r="AED7" s="14"/>
      <c r="AEE7" s="14"/>
      <c r="AEF7" s="14"/>
      <c r="AEG7" s="14"/>
      <c r="AEH7" s="14"/>
      <c r="AEI7" s="14"/>
      <c r="AEJ7" s="14"/>
      <c r="AEK7" s="14"/>
      <c r="AEL7" s="14"/>
      <c r="AEM7" s="14"/>
      <c r="AEN7" s="14"/>
      <c r="AEO7" s="14"/>
      <c r="AEP7" s="14"/>
      <c r="AEQ7" s="14"/>
      <c r="AER7" s="14"/>
      <c r="AES7" s="14"/>
      <c r="AET7" s="14"/>
      <c r="AEU7" s="14"/>
      <c r="AEV7" s="14"/>
      <c r="AEW7" s="14"/>
      <c r="AEX7" s="14"/>
      <c r="AEY7" s="14"/>
      <c r="AEZ7" s="14"/>
      <c r="AFA7" s="14"/>
      <c r="AFB7" s="14"/>
      <c r="AFC7" s="14"/>
      <c r="AFD7" s="14"/>
      <c r="AFE7" s="14"/>
      <c r="AFF7" s="14"/>
      <c r="AFG7" s="14"/>
      <c r="AFH7" s="14"/>
      <c r="AFI7" s="14"/>
      <c r="AFJ7" s="14"/>
      <c r="AFK7" s="14"/>
      <c r="AFL7" s="14"/>
      <c r="AFM7" s="14"/>
      <c r="AFN7" s="14"/>
      <c r="AFO7" s="14"/>
      <c r="AFP7" s="14"/>
      <c r="AFQ7" s="14"/>
      <c r="AFR7" s="14"/>
      <c r="AFS7" s="14"/>
      <c r="AFT7" s="14"/>
      <c r="AFU7" s="14"/>
      <c r="AFV7" s="14"/>
      <c r="AFW7" s="14"/>
      <c r="AFX7" s="14"/>
      <c r="AFY7" s="14"/>
      <c r="AFZ7" s="14"/>
      <c r="AGA7" s="14"/>
      <c r="AGB7" s="14"/>
      <c r="AGC7" s="14"/>
      <c r="AGD7" s="14"/>
      <c r="AGE7" s="14"/>
      <c r="AGF7" s="14"/>
      <c r="AGG7" s="14"/>
      <c r="AGH7" s="14"/>
      <c r="AGI7" s="14"/>
      <c r="AGJ7" s="14"/>
      <c r="AGK7" s="14"/>
      <c r="AGL7" s="14"/>
      <c r="AGM7" s="14"/>
      <c r="AGN7" s="14"/>
      <c r="AGO7" s="14"/>
      <c r="AGP7" s="14"/>
      <c r="AGQ7" s="14"/>
      <c r="AGR7" s="14"/>
      <c r="AGS7" s="14"/>
      <c r="AGT7" s="14"/>
      <c r="AGU7" s="14"/>
      <c r="AGV7" s="14"/>
      <c r="AGW7" s="14"/>
      <c r="AGX7" s="14"/>
      <c r="AGY7" s="14"/>
      <c r="AGZ7" s="14"/>
      <c r="AHA7" s="14"/>
      <c r="AHB7" s="14"/>
      <c r="AHC7" s="14"/>
      <c r="AHD7" s="14"/>
      <c r="AHE7" s="14"/>
      <c r="AHF7" s="14"/>
      <c r="AHG7" s="14"/>
      <c r="AHH7" s="14"/>
      <c r="AHI7" s="14"/>
      <c r="AHJ7" s="14"/>
      <c r="AHK7" s="14"/>
      <c r="AHL7" s="14"/>
      <c r="AHM7" s="14"/>
      <c r="AHN7" s="14"/>
      <c r="AHO7" s="14"/>
      <c r="AHP7" s="14"/>
      <c r="AHQ7" s="14"/>
      <c r="AHR7" s="14"/>
      <c r="AHS7" s="14"/>
      <c r="AHT7" s="14"/>
      <c r="AHU7" s="14"/>
      <c r="AHV7" s="14"/>
      <c r="AHW7" s="14"/>
      <c r="AHX7" s="14"/>
      <c r="AHY7" s="14"/>
      <c r="AHZ7" s="14"/>
      <c r="AIA7" s="14"/>
      <c r="AIB7" s="14"/>
      <c r="AIC7" s="14"/>
      <c r="AID7" s="14"/>
      <c r="AIE7" s="14"/>
      <c r="AIF7" s="14"/>
      <c r="AIG7" s="14"/>
      <c r="AIH7" s="14"/>
      <c r="AII7" s="14"/>
      <c r="AIJ7" s="14"/>
      <c r="AIK7" s="14"/>
      <c r="AIL7" s="14"/>
      <c r="AIM7" s="14"/>
      <c r="AIN7" s="14"/>
      <c r="AIO7" s="14"/>
      <c r="AIP7" s="14"/>
      <c r="AIQ7" s="14"/>
      <c r="AIR7" s="14"/>
      <c r="AIS7" s="14"/>
      <c r="AIT7" s="14"/>
      <c r="AIU7" s="14"/>
      <c r="AIV7" s="14"/>
      <c r="AIW7" s="14"/>
      <c r="AIX7" s="14"/>
      <c r="AIY7" s="14"/>
      <c r="AIZ7" s="14"/>
      <c r="AJA7" s="14"/>
      <c r="AJB7" s="14"/>
      <c r="AJC7" s="14"/>
      <c r="AJD7" s="14"/>
      <c r="AJE7" s="14"/>
      <c r="AJF7" s="14"/>
      <c r="AJG7" s="14"/>
      <c r="AJH7" s="14"/>
      <c r="AJI7" s="14"/>
      <c r="AJJ7" s="14"/>
      <c r="AJK7" s="14"/>
      <c r="AJL7" s="14"/>
      <c r="AJM7" s="14"/>
      <c r="AJN7" s="14"/>
      <c r="AJO7" s="14"/>
      <c r="AJP7" s="14"/>
      <c r="AJQ7" s="14"/>
      <c r="AJR7" s="14"/>
      <c r="AJS7" s="14"/>
      <c r="AJT7" s="14"/>
      <c r="AJU7" s="14"/>
      <c r="AJV7" s="14"/>
      <c r="AJW7" s="14"/>
      <c r="AJX7" s="14"/>
      <c r="AJY7" s="14"/>
      <c r="AJZ7" s="14"/>
      <c r="AKA7" s="14"/>
      <c r="AKB7" s="14"/>
      <c r="AKC7" s="14"/>
      <c r="AKD7" s="14"/>
      <c r="AKE7" s="14"/>
      <c r="AKF7" s="14"/>
      <c r="AKG7" s="14"/>
      <c r="AKH7" s="14"/>
      <c r="AKI7" s="14"/>
      <c r="AKJ7" s="14"/>
      <c r="AKK7" s="14"/>
      <c r="AKL7" s="14"/>
      <c r="AKM7" s="14"/>
      <c r="AKN7" s="14"/>
      <c r="AKO7" s="14"/>
      <c r="AKP7" s="14"/>
      <c r="AKQ7" s="14"/>
      <c r="AKR7" s="14"/>
      <c r="AKS7" s="14"/>
      <c r="AKT7" s="14"/>
      <c r="AKU7" s="14"/>
      <c r="AKV7" s="14"/>
      <c r="AKW7" s="14"/>
      <c r="AKX7" s="14"/>
      <c r="AKY7" s="14"/>
      <c r="AKZ7" s="14"/>
      <c r="ALA7" s="14"/>
      <c r="ALB7" s="14"/>
      <c r="ALC7" s="14"/>
      <c r="ALD7" s="14"/>
      <c r="ALE7" s="14"/>
      <c r="ALF7" s="14"/>
      <c r="ALG7" s="14"/>
      <c r="ALH7" s="14"/>
      <c r="ALI7" s="14"/>
      <c r="ALJ7" s="14"/>
      <c r="ALK7" s="14"/>
      <c r="ALL7" s="14"/>
      <c r="ALM7" s="14"/>
      <c r="ALN7" s="14"/>
      <c r="ALO7" s="14"/>
      <c r="ALP7" s="14"/>
      <c r="ALQ7" s="14"/>
      <c r="ALR7" s="14"/>
      <c r="ALS7" s="14"/>
      <c r="ALT7" s="14"/>
      <c r="ALU7" s="14"/>
      <c r="ALV7" s="14"/>
      <c r="ALW7" s="14"/>
      <c r="ALX7" s="14"/>
      <c r="ALY7" s="14"/>
      <c r="ALZ7" s="14"/>
      <c r="AMA7" s="14"/>
      <c r="AMB7" s="14"/>
      <c r="AMC7" s="14"/>
      <c r="AMD7" s="14"/>
      <c r="AME7" s="14"/>
      <c r="AMF7" s="14"/>
      <c r="AMG7" s="14"/>
      <c r="AMH7" s="14"/>
      <c r="AMI7" s="14"/>
      <c r="AMJ7" s="14"/>
      <c r="AMK7" s="14"/>
      <c r="AML7" s="14"/>
      <c r="AMM7" s="14"/>
      <c r="AMN7" s="14"/>
      <c r="AMO7" s="14"/>
      <c r="AMP7" s="14"/>
      <c r="AMQ7" s="14"/>
      <c r="AMR7" s="14"/>
      <c r="AMS7" s="14"/>
      <c r="AMT7" s="14"/>
      <c r="AMU7" s="14"/>
      <c r="AMV7" s="14"/>
      <c r="AMW7" s="14"/>
      <c r="AMX7" s="14"/>
      <c r="AMY7" s="14"/>
      <c r="AMZ7" s="14"/>
      <c r="ANA7" s="14"/>
      <c r="ANB7" s="14"/>
      <c r="ANC7" s="14"/>
      <c r="AND7" s="14"/>
      <c r="ANE7" s="14"/>
      <c r="ANF7" s="14"/>
      <c r="ANG7" s="14"/>
      <c r="ANH7" s="14"/>
      <c r="ANI7" s="14"/>
      <c r="ANJ7" s="14"/>
      <c r="ANK7" s="14"/>
      <c r="ANL7" s="14"/>
      <c r="ANM7" s="14"/>
      <c r="ANN7" s="14"/>
      <c r="ANO7" s="14"/>
      <c r="ANP7" s="14"/>
      <c r="ANQ7" s="14"/>
      <c r="ANR7" s="14"/>
      <c r="ANS7" s="14"/>
      <c r="ANT7" s="14"/>
      <c r="ANU7" s="14"/>
      <c r="ANV7" s="14"/>
      <c r="ANW7" s="14"/>
      <c r="ANX7" s="14"/>
      <c r="ANY7" s="14"/>
      <c r="ANZ7" s="14"/>
      <c r="AOA7" s="14"/>
      <c r="AOB7" s="14"/>
      <c r="AOC7" s="14"/>
      <c r="AOD7" s="14"/>
      <c r="AOE7" s="14"/>
      <c r="AOF7" s="14"/>
      <c r="AOG7" s="14"/>
      <c r="AOH7" s="14"/>
      <c r="AOI7" s="14"/>
      <c r="AOJ7" s="14"/>
      <c r="AOK7" s="14"/>
      <c r="AOL7" s="14"/>
      <c r="AOM7" s="14"/>
      <c r="AON7" s="14"/>
      <c r="AOO7" s="14"/>
      <c r="AOP7" s="14"/>
      <c r="AOQ7" s="14"/>
      <c r="AOR7" s="14"/>
      <c r="AOS7" s="14"/>
      <c r="AOT7" s="14"/>
      <c r="AOU7" s="14"/>
      <c r="AOV7" s="14"/>
      <c r="AOW7" s="14"/>
      <c r="AOX7" s="14"/>
      <c r="AOY7" s="14"/>
      <c r="AOZ7" s="14"/>
      <c r="APA7" s="14"/>
      <c r="APB7" s="14"/>
      <c r="APC7" s="14"/>
      <c r="APD7" s="14"/>
      <c r="APE7" s="14"/>
      <c r="APF7" s="14"/>
      <c r="APG7" s="14"/>
      <c r="APH7" s="14"/>
      <c r="API7" s="14"/>
      <c r="APJ7" s="14"/>
      <c r="APK7" s="14"/>
      <c r="APL7" s="14"/>
      <c r="APM7" s="14"/>
      <c r="APN7" s="14"/>
      <c r="APO7" s="14"/>
      <c r="APP7" s="14"/>
      <c r="APQ7" s="14"/>
      <c r="APR7" s="14"/>
      <c r="APS7" s="14"/>
      <c r="APT7" s="14"/>
      <c r="APU7" s="14"/>
      <c r="APV7" s="14"/>
      <c r="APW7" s="14"/>
      <c r="APX7" s="14"/>
      <c r="APY7" s="14"/>
      <c r="APZ7" s="14"/>
      <c r="AQA7" s="14"/>
      <c r="AQB7" s="14"/>
      <c r="AQC7" s="14"/>
      <c r="AQD7" s="14"/>
      <c r="AQE7" s="14"/>
      <c r="AQF7" s="14"/>
      <c r="AQG7" s="14"/>
      <c r="AQH7" s="14"/>
      <c r="AQI7" s="14"/>
      <c r="AQJ7" s="14"/>
      <c r="AQK7" s="14"/>
      <c r="AQL7" s="14"/>
      <c r="AQM7" s="14"/>
      <c r="AQN7" s="14"/>
      <c r="AQO7" s="14"/>
      <c r="AQP7" s="14"/>
      <c r="AQQ7" s="14"/>
      <c r="AQR7" s="14"/>
      <c r="AQS7" s="14"/>
      <c r="AQT7" s="14"/>
      <c r="AQU7" s="14"/>
      <c r="AQV7" s="14"/>
      <c r="AQW7" s="14"/>
      <c r="AQX7" s="14"/>
      <c r="AQY7" s="14"/>
      <c r="AQZ7" s="14"/>
      <c r="ARA7" s="14"/>
      <c r="ARB7" s="14"/>
      <c r="ARC7" s="14"/>
      <c r="ARD7" s="14"/>
      <c r="ARE7" s="14"/>
      <c r="ARF7" s="14"/>
      <c r="ARG7" s="14"/>
      <c r="ARH7" s="14"/>
      <c r="ARI7" s="14"/>
      <c r="ARJ7" s="14"/>
      <c r="ARK7" s="14"/>
      <c r="ARL7" s="14"/>
      <c r="ARM7" s="14"/>
      <c r="ARN7" s="14"/>
      <c r="ARO7" s="14"/>
      <c r="ARP7" s="14"/>
      <c r="ARQ7" s="14"/>
      <c r="ARR7" s="14"/>
      <c r="ARS7" s="14"/>
      <c r="ART7" s="14"/>
      <c r="ARU7" s="14"/>
      <c r="ARV7" s="14"/>
      <c r="ARW7" s="14"/>
      <c r="ARX7" s="14"/>
      <c r="ARY7" s="14"/>
      <c r="ARZ7" s="14"/>
      <c r="ASA7" s="14"/>
      <c r="ASB7" s="14"/>
      <c r="ASC7" s="14"/>
      <c r="ASD7" s="14"/>
      <c r="ASE7" s="14"/>
      <c r="ASF7" s="14"/>
      <c r="ASG7" s="14"/>
      <c r="ASH7" s="14"/>
      <c r="ASI7" s="14"/>
      <c r="ASJ7" s="14"/>
      <c r="ASK7" s="14"/>
      <c r="ASL7" s="14"/>
      <c r="ASM7" s="14"/>
      <c r="ASN7" s="14"/>
      <c r="ASO7" s="14"/>
      <c r="ASP7" s="14"/>
      <c r="ASQ7" s="14"/>
      <c r="ASR7" s="14"/>
      <c r="ASS7" s="14"/>
      <c r="AST7" s="14"/>
      <c r="ASU7" s="14"/>
      <c r="ASV7" s="14"/>
      <c r="ASW7" s="14"/>
      <c r="ASX7" s="14"/>
      <c r="ASY7" s="14"/>
      <c r="ASZ7" s="14"/>
      <c r="ATA7" s="14"/>
      <c r="ATB7" s="14"/>
      <c r="ATC7" s="14"/>
      <c r="ATD7" s="14"/>
      <c r="ATE7" s="14"/>
      <c r="ATF7" s="14"/>
      <c r="ATG7" s="14"/>
      <c r="ATH7" s="14"/>
      <c r="ATI7" s="14"/>
      <c r="ATJ7" s="14"/>
      <c r="ATK7" s="14"/>
      <c r="ATL7" s="14"/>
      <c r="ATM7" s="14"/>
      <c r="ATN7" s="14"/>
      <c r="ATO7" s="14"/>
      <c r="ATP7" s="14"/>
      <c r="ATQ7" s="14"/>
      <c r="ATR7" s="14"/>
      <c r="ATS7" s="14"/>
      <c r="ATT7" s="14"/>
      <c r="ATU7" s="14"/>
      <c r="ATV7" s="14"/>
      <c r="ATW7" s="14"/>
      <c r="ATX7" s="14"/>
      <c r="ATY7" s="14"/>
      <c r="ATZ7" s="14"/>
      <c r="AUA7" s="14"/>
      <c r="AUB7" s="14"/>
      <c r="AUC7" s="14"/>
      <c r="AUD7" s="14"/>
      <c r="AUE7" s="14"/>
      <c r="AUF7" s="14"/>
      <c r="AUG7" s="14"/>
      <c r="AUH7" s="14"/>
      <c r="AUI7" s="14"/>
      <c r="AUJ7" s="14"/>
      <c r="AUK7" s="14"/>
      <c r="AUL7" s="14"/>
      <c r="AUM7" s="14"/>
      <c r="AUN7" s="14"/>
      <c r="AUO7" s="14"/>
      <c r="AUP7" s="14"/>
      <c r="AUQ7" s="14"/>
      <c r="AUR7" s="14"/>
      <c r="AUS7" s="14"/>
      <c r="AUT7" s="14"/>
      <c r="AUU7" s="14"/>
      <c r="AUV7" s="14"/>
      <c r="AUW7" s="14"/>
      <c r="AUX7" s="14"/>
      <c r="AUY7" s="14"/>
      <c r="AUZ7" s="14"/>
      <c r="AVA7" s="14"/>
      <c r="AVB7" s="14"/>
      <c r="AVC7" s="14"/>
      <c r="AVD7" s="14"/>
      <c r="AVE7" s="14"/>
      <c r="AVF7" s="14"/>
      <c r="AVG7" s="14"/>
      <c r="AVH7" s="14"/>
      <c r="AVI7" s="14"/>
      <c r="AVJ7" s="14"/>
      <c r="AVK7" s="14"/>
      <c r="AVL7" s="14"/>
      <c r="AVM7" s="14"/>
      <c r="AVN7" s="14"/>
      <c r="AVO7" s="14"/>
      <c r="AVP7" s="14"/>
      <c r="AVQ7" s="14"/>
      <c r="AVR7" s="14"/>
      <c r="AVS7" s="14"/>
      <c r="AVT7" s="14"/>
      <c r="AVU7" s="14"/>
      <c r="AVV7" s="14"/>
      <c r="AVW7" s="14"/>
      <c r="AVX7" s="14"/>
      <c r="AVY7" s="14"/>
      <c r="AVZ7" s="14"/>
      <c r="AWA7" s="14"/>
      <c r="AWB7" s="14"/>
      <c r="AWC7" s="14"/>
      <c r="AWD7" s="14"/>
      <c r="AWE7" s="14"/>
      <c r="AWF7" s="14"/>
      <c r="AWG7" s="14"/>
      <c r="AWH7" s="14"/>
      <c r="AWI7" s="14"/>
      <c r="AWJ7" s="14"/>
      <c r="AWK7" s="14"/>
      <c r="AWL7" s="14"/>
      <c r="AWM7" s="14"/>
      <c r="AWN7" s="14"/>
      <c r="AWO7" s="14"/>
      <c r="AWP7" s="14"/>
      <c r="AWQ7" s="14"/>
      <c r="AWR7" s="14"/>
      <c r="AWS7" s="14"/>
      <c r="AWT7" s="14"/>
      <c r="AWU7" s="14"/>
      <c r="AWV7" s="14"/>
      <c r="AWW7" s="14"/>
      <c r="AWX7" s="14"/>
      <c r="AWY7" s="14"/>
      <c r="AWZ7" s="14"/>
      <c r="AXA7" s="14"/>
      <c r="AXB7" s="14"/>
      <c r="AXC7" s="14"/>
      <c r="AXD7" s="14"/>
      <c r="AXE7" s="14"/>
      <c r="AXF7" s="14"/>
      <c r="AXG7" s="14"/>
      <c r="AXH7" s="14"/>
      <c r="AXI7" s="14"/>
      <c r="AXJ7" s="14"/>
      <c r="AXK7" s="14"/>
      <c r="AXL7" s="14"/>
      <c r="AXM7" s="14"/>
      <c r="AXN7" s="14"/>
      <c r="AXO7" s="14"/>
      <c r="AXP7" s="14"/>
      <c r="AXQ7" s="14"/>
      <c r="AXR7" s="14"/>
      <c r="AXS7" s="14"/>
      <c r="AXT7" s="14"/>
      <c r="AXU7" s="14"/>
      <c r="AXV7" s="14"/>
      <c r="AXW7" s="14"/>
      <c r="AXX7" s="14"/>
      <c r="AXY7" s="14"/>
      <c r="AXZ7" s="14"/>
      <c r="AYA7" s="14"/>
      <c r="AYB7" s="14"/>
      <c r="AYC7" s="14"/>
      <c r="AYD7" s="14"/>
      <c r="AYE7" s="14"/>
      <c r="AYF7" s="14"/>
      <c r="AYG7" s="14"/>
      <c r="AYH7" s="14"/>
      <c r="AYI7" s="14"/>
      <c r="AYJ7" s="14"/>
      <c r="AYK7" s="14"/>
      <c r="AYL7" s="14"/>
      <c r="AYM7" s="14"/>
      <c r="AYN7" s="14"/>
      <c r="AYO7" s="14"/>
      <c r="AYP7" s="14"/>
      <c r="AYQ7" s="14"/>
    </row>
    <row r="8" spans="1:1343">
      <c r="A8" s="8" t="s">
        <v>1</v>
      </c>
      <c r="B8" s="69" t="s">
        <v>13</v>
      </c>
      <c r="C8" s="70" t="s">
        <v>60</v>
      </c>
      <c r="D8" s="71" t="s">
        <v>14</v>
      </c>
      <c r="E8" s="70" t="s">
        <v>60</v>
      </c>
      <c r="F8" s="71" t="s">
        <v>59</v>
      </c>
      <c r="G8" s="72" t="s">
        <v>60</v>
      </c>
      <c r="H8" s="39" t="s">
        <v>13</v>
      </c>
      <c r="I8" s="27" t="s">
        <v>60</v>
      </c>
      <c r="J8" s="40" t="s">
        <v>14</v>
      </c>
      <c r="K8" s="27" t="s">
        <v>60</v>
      </c>
      <c r="L8" s="40" t="s">
        <v>15</v>
      </c>
      <c r="M8" s="97" t="s">
        <v>59</v>
      </c>
      <c r="N8" s="39" t="s">
        <v>13</v>
      </c>
      <c r="O8" s="27" t="s">
        <v>60</v>
      </c>
      <c r="P8" s="40" t="s">
        <v>14</v>
      </c>
      <c r="Q8" s="27" t="s">
        <v>60</v>
      </c>
      <c r="R8" s="40" t="s">
        <v>15</v>
      </c>
      <c r="S8" s="97" t="s">
        <v>59</v>
      </c>
      <c r="T8" s="39" t="s">
        <v>13</v>
      </c>
      <c r="U8" s="27" t="s">
        <v>60</v>
      </c>
      <c r="V8" s="40" t="s">
        <v>14</v>
      </c>
      <c r="W8" s="27" t="s">
        <v>60</v>
      </c>
      <c r="X8" s="40" t="s">
        <v>15</v>
      </c>
      <c r="Y8" s="97" t="s">
        <v>59</v>
      </c>
      <c r="Z8" s="39" t="s">
        <v>13</v>
      </c>
      <c r="AA8" s="27" t="s">
        <v>60</v>
      </c>
      <c r="AB8" s="40" t="s">
        <v>14</v>
      </c>
      <c r="AC8" s="27" t="s">
        <v>60</v>
      </c>
      <c r="AD8" s="40" t="s">
        <v>15</v>
      </c>
      <c r="AE8" s="97" t="s">
        <v>59</v>
      </c>
      <c r="AF8" s="39" t="s">
        <v>13</v>
      </c>
      <c r="AG8" s="27" t="s">
        <v>60</v>
      </c>
      <c r="AH8" s="40" t="s">
        <v>14</v>
      </c>
      <c r="AI8" s="27" t="s">
        <v>60</v>
      </c>
      <c r="AJ8" s="40" t="s">
        <v>15</v>
      </c>
      <c r="AK8" s="97" t="s">
        <v>59</v>
      </c>
      <c r="AL8" s="39" t="s">
        <v>13</v>
      </c>
      <c r="AM8" s="27" t="s">
        <v>60</v>
      </c>
      <c r="AN8" s="40" t="s">
        <v>14</v>
      </c>
      <c r="AO8" s="27" t="s">
        <v>60</v>
      </c>
      <c r="AP8" s="40" t="s">
        <v>15</v>
      </c>
      <c r="AQ8" s="97" t="s">
        <v>59</v>
      </c>
      <c r="AR8" s="39" t="s">
        <v>13</v>
      </c>
      <c r="AS8" s="27" t="s">
        <v>60</v>
      </c>
      <c r="AT8" s="40" t="s">
        <v>14</v>
      </c>
      <c r="AU8" s="27" t="s">
        <v>60</v>
      </c>
      <c r="AV8" s="40" t="s">
        <v>15</v>
      </c>
      <c r="AW8" s="97" t="s">
        <v>59</v>
      </c>
      <c r="AX8" s="39" t="s">
        <v>13</v>
      </c>
      <c r="AY8" s="27" t="s">
        <v>60</v>
      </c>
      <c r="AZ8" s="40" t="s">
        <v>14</v>
      </c>
      <c r="BA8" s="27" t="s">
        <v>60</v>
      </c>
      <c r="BB8" s="40" t="s">
        <v>15</v>
      </c>
      <c r="BC8" s="97" t="s">
        <v>59</v>
      </c>
      <c r="BD8" s="39" t="s">
        <v>13</v>
      </c>
      <c r="BE8" s="27" t="s">
        <v>60</v>
      </c>
      <c r="BF8" s="40" t="s">
        <v>14</v>
      </c>
      <c r="BG8" s="27" t="s">
        <v>60</v>
      </c>
      <c r="BH8" s="40" t="s">
        <v>15</v>
      </c>
      <c r="BI8" s="97" t="s">
        <v>59</v>
      </c>
      <c r="BJ8" s="39" t="s">
        <v>13</v>
      </c>
      <c r="BK8" s="27" t="s">
        <v>60</v>
      </c>
      <c r="BL8" s="40" t="s">
        <v>14</v>
      </c>
      <c r="BM8" s="27" t="s">
        <v>60</v>
      </c>
      <c r="BN8" s="40" t="s">
        <v>15</v>
      </c>
      <c r="BO8" s="97" t="s">
        <v>59</v>
      </c>
      <c r="BP8" s="39" t="s">
        <v>13</v>
      </c>
      <c r="BQ8" s="27" t="s">
        <v>60</v>
      </c>
      <c r="BR8" s="40" t="s">
        <v>14</v>
      </c>
      <c r="BS8" s="27" t="s">
        <v>60</v>
      </c>
      <c r="BT8" s="40" t="s">
        <v>15</v>
      </c>
      <c r="BU8" s="97" t="s">
        <v>59</v>
      </c>
      <c r="BV8" s="39" t="s">
        <v>13</v>
      </c>
      <c r="BW8" s="27" t="s">
        <v>60</v>
      </c>
      <c r="BX8" s="40" t="s">
        <v>14</v>
      </c>
      <c r="BY8" s="27" t="s">
        <v>60</v>
      </c>
      <c r="BZ8" s="40" t="s">
        <v>15</v>
      </c>
      <c r="CA8" s="97" t="s">
        <v>59</v>
      </c>
      <c r="CB8" s="39" t="s">
        <v>13</v>
      </c>
      <c r="CC8" s="27" t="s">
        <v>60</v>
      </c>
      <c r="CD8" s="40" t="s">
        <v>14</v>
      </c>
      <c r="CE8" s="27" t="s">
        <v>60</v>
      </c>
      <c r="CF8" s="40" t="s">
        <v>15</v>
      </c>
      <c r="CG8" s="97" t="s">
        <v>59</v>
      </c>
      <c r="CH8" s="39" t="s">
        <v>13</v>
      </c>
      <c r="CI8" s="27" t="s">
        <v>60</v>
      </c>
      <c r="CJ8" s="40" t="s">
        <v>14</v>
      </c>
      <c r="CK8" s="27" t="s">
        <v>60</v>
      </c>
      <c r="CL8" s="40" t="s">
        <v>15</v>
      </c>
      <c r="CM8" s="97" t="s">
        <v>59</v>
      </c>
      <c r="CN8" s="39" t="s">
        <v>13</v>
      </c>
      <c r="CO8" s="27" t="s">
        <v>60</v>
      </c>
      <c r="CP8" s="40" t="s">
        <v>14</v>
      </c>
      <c r="CQ8" s="27" t="s">
        <v>60</v>
      </c>
      <c r="CR8" s="40" t="s">
        <v>15</v>
      </c>
      <c r="CS8" s="97" t="s">
        <v>59</v>
      </c>
      <c r="CT8" s="39" t="s">
        <v>13</v>
      </c>
      <c r="CU8" s="27" t="s">
        <v>60</v>
      </c>
      <c r="CV8" s="40" t="s">
        <v>14</v>
      </c>
      <c r="CW8" s="27" t="s">
        <v>60</v>
      </c>
      <c r="CX8" s="40" t="s">
        <v>15</v>
      </c>
      <c r="CY8" s="97" t="s">
        <v>59</v>
      </c>
      <c r="CZ8" s="39" t="s">
        <v>13</v>
      </c>
      <c r="DA8" s="27" t="s">
        <v>60</v>
      </c>
      <c r="DB8" s="40" t="s">
        <v>14</v>
      </c>
      <c r="DC8" s="27" t="s">
        <v>60</v>
      </c>
      <c r="DD8" s="40" t="s">
        <v>15</v>
      </c>
      <c r="DE8" s="97" t="s">
        <v>59</v>
      </c>
      <c r="DF8" s="40" t="s">
        <v>13</v>
      </c>
      <c r="DG8" s="27" t="s">
        <v>60</v>
      </c>
      <c r="DH8" s="40" t="s">
        <v>14</v>
      </c>
      <c r="DI8" s="27" t="s">
        <v>60</v>
      </c>
      <c r="DJ8" s="40" t="s">
        <v>15</v>
      </c>
      <c r="DK8" s="40" t="s">
        <v>59</v>
      </c>
      <c r="DL8" s="39" t="s">
        <v>13</v>
      </c>
      <c r="DM8" s="27" t="s">
        <v>60</v>
      </c>
      <c r="DN8" s="40" t="s">
        <v>14</v>
      </c>
      <c r="DO8" s="27" t="s">
        <v>60</v>
      </c>
      <c r="DP8" s="40" t="s">
        <v>15</v>
      </c>
      <c r="DQ8" s="40" t="s">
        <v>59</v>
      </c>
      <c r="DR8" s="39" t="s">
        <v>13</v>
      </c>
      <c r="DS8" s="27" t="s">
        <v>60</v>
      </c>
      <c r="DT8" s="40" t="s">
        <v>14</v>
      </c>
      <c r="DU8" s="27" t="s">
        <v>60</v>
      </c>
      <c r="DV8" s="40" t="s">
        <v>15</v>
      </c>
      <c r="DW8" s="40" t="s">
        <v>59</v>
      </c>
      <c r="DX8" s="34" t="s">
        <v>60</v>
      </c>
      <c r="DY8" s="39" t="s">
        <v>13</v>
      </c>
      <c r="DZ8" s="27" t="s">
        <v>60</v>
      </c>
      <c r="EA8" s="40" t="s">
        <v>14</v>
      </c>
      <c r="EB8" s="27" t="s">
        <v>60</v>
      </c>
      <c r="EC8" s="40" t="s">
        <v>15</v>
      </c>
      <c r="ED8" s="40" t="s">
        <v>59</v>
      </c>
      <c r="EE8" s="34" t="s">
        <v>60</v>
      </c>
      <c r="EF8" s="39" t="s">
        <v>13</v>
      </c>
      <c r="EG8" s="27" t="s">
        <v>60</v>
      </c>
      <c r="EH8" s="40" t="s">
        <v>14</v>
      </c>
      <c r="EI8" s="27" t="s">
        <v>60</v>
      </c>
      <c r="EJ8" s="40" t="s">
        <v>15</v>
      </c>
      <c r="EK8" s="40" t="s">
        <v>59</v>
      </c>
      <c r="EL8" s="34" t="s">
        <v>60</v>
      </c>
      <c r="EM8" s="39" t="s">
        <v>13</v>
      </c>
      <c r="EN8" s="27" t="s">
        <v>60</v>
      </c>
      <c r="EO8" s="40" t="s">
        <v>14</v>
      </c>
      <c r="EP8" s="27" t="s">
        <v>60</v>
      </c>
      <c r="EQ8" s="40" t="s">
        <v>15</v>
      </c>
      <c r="ER8" s="40" t="s">
        <v>59</v>
      </c>
      <c r="ES8" s="34" t="s">
        <v>60</v>
      </c>
      <c r="ET8" s="39" t="s">
        <v>13</v>
      </c>
      <c r="EU8" s="27" t="s">
        <v>60</v>
      </c>
      <c r="EV8" s="40" t="s">
        <v>14</v>
      </c>
      <c r="EW8" s="27" t="s">
        <v>60</v>
      </c>
      <c r="EX8" s="40" t="s">
        <v>15</v>
      </c>
      <c r="EY8" s="40" t="s">
        <v>59</v>
      </c>
      <c r="EZ8" s="34" t="s">
        <v>60</v>
      </c>
      <c r="FA8" s="39" t="s">
        <v>13</v>
      </c>
      <c r="FB8" s="27" t="s">
        <v>60</v>
      </c>
      <c r="FC8" s="40" t="s">
        <v>14</v>
      </c>
      <c r="FD8" s="27" t="s">
        <v>60</v>
      </c>
      <c r="FE8" s="40" t="s">
        <v>15</v>
      </c>
      <c r="FF8" s="40" t="s">
        <v>59</v>
      </c>
      <c r="FG8" s="34" t="s">
        <v>60</v>
      </c>
      <c r="FH8" s="39" t="s">
        <v>13</v>
      </c>
      <c r="FI8" s="27" t="s">
        <v>60</v>
      </c>
      <c r="FJ8" s="40" t="s">
        <v>14</v>
      </c>
      <c r="FK8" s="27" t="s">
        <v>60</v>
      </c>
      <c r="FL8" s="40" t="s">
        <v>15</v>
      </c>
      <c r="FM8" s="40" t="s">
        <v>59</v>
      </c>
      <c r="FN8" s="34" t="s">
        <v>60</v>
      </c>
      <c r="FO8" s="39" t="s">
        <v>13</v>
      </c>
      <c r="FP8" s="27" t="s">
        <v>60</v>
      </c>
      <c r="FQ8" s="40" t="s">
        <v>14</v>
      </c>
      <c r="FR8" s="27" t="s">
        <v>60</v>
      </c>
      <c r="FS8" s="40" t="s">
        <v>15</v>
      </c>
      <c r="FT8" s="40" t="s">
        <v>59</v>
      </c>
      <c r="FU8" s="34" t="s">
        <v>60</v>
      </c>
      <c r="FV8" s="39" t="s">
        <v>13</v>
      </c>
      <c r="FW8" s="27" t="s">
        <v>60</v>
      </c>
      <c r="FX8" s="40" t="s">
        <v>14</v>
      </c>
      <c r="FY8" s="27" t="s">
        <v>60</v>
      </c>
      <c r="FZ8" s="40" t="s">
        <v>15</v>
      </c>
      <c r="GA8" s="40" t="s">
        <v>59</v>
      </c>
      <c r="GB8" s="34" t="s">
        <v>60</v>
      </c>
      <c r="GC8" s="39" t="s">
        <v>13</v>
      </c>
      <c r="GD8" s="27" t="s">
        <v>60</v>
      </c>
      <c r="GE8" s="40" t="s">
        <v>14</v>
      </c>
      <c r="GF8" s="27" t="s">
        <v>60</v>
      </c>
      <c r="GG8" s="40" t="s">
        <v>15</v>
      </c>
      <c r="GH8" s="40" t="s">
        <v>59</v>
      </c>
      <c r="GI8" s="34" t="s">
        <v>60</v>
      </c>
      <c r="GJ8" s="39" t="s">
        <v>13</v>
      </c>
      <c r="GK8" s="27" t="s">
        <v>60</v>
      </c>
      <c r="GL8" s="40" t="s">
        <v>14</v>
      </c>
      <c r="GM8" s="27" t="s">
        <v>60</v>
      </c>
      <c r="GN8" s="40" t="s">
        <v>15</v>
      </c>
      <c r="GO8" s="40" t="s">
        <v>59</v>
      </c>
      <c r="GP8" s="34" t="s">
        <v>60</v>
      </c>
      <c r="GQ8" s="39" t="s">
        <v>13</v>
      </c>
      <c r="GR8" s="27" t="s">
        <v>60</v>
      </c>
      <c r="GS8" s="40" t="s">
        <v>14</v>
      </c>
      <c r="GT8" s="27" t="s">
        <v>60</v>
      </c>
      <c r="GU8" s="40" t="s">
        <v>15</v>
      </c>
      <c r="GV8" s="40" t="s">
        <v>59</v>
      </c>
      <c r="GW8" s="34" t="s">
        <v>60</v>
      </c>
      <c r="GX8" s="39" t="s">
        <v>13</v>
      </c>
      <c r="GY8" s="27" t="s">
        <v>60</v>
      </c>
      <c r="GZ8" s="40" t="s">
        <v>14</v>
      </c>
      <c r="HA8" s="27" t="s">
        <v>60</v>
      </c>
      <c r="HB8" s="40" t="s">
        <v>15</v>
      </c>
      <c r="HC8" s="40" t="s">
        <v>59</v>
      </c>
      <c r="HD8" s="34" t="s">
        <v>60</v>
      </c>
      <c r="HE8" s="39" t="s">
        <v>13</v>
      </c>
      <c r="HF8" s="27" t="s">
        <v>60</v>
      </c>
      <c r="HG8" s="40" t="s">
        <v>14</v>
      </c>
      <c r="HH8" s="27" t="s">
        <v>60</v>
      </c>
      <c r="HI8" s="40" t="s">
        <v>15</v>
      </c>
      <c r="HJ8" s="40" t="s">
        <v>59</v>
      </c>
      <c r="HK8" s="34" t="s">
        <v>60</v>
      </c>
      <c r="HL8" s="39" t="s">
        <v>13</v>
      </c>
      <c r="HM8" s="27" t="s">
        <v>60</v>
      </c>
      <c r="HN8" s="40" t="s">
        <v>14</v>
      </c>
      <c r="HO8" s="27" t="s">
        <v>60</v>
      </c>
      <c r="HP8" s="40" t="s">
        <v>15</v>
      </c>
      <c r="HQ8" s="40" t="s">
        <v>59</v>
      </c>
      <c r="HR8" s="34" t="s">
        <v>60</v>
      </c>
      <c r="HS8" s="39" t="s">
        <v>13</v>
      </c>
      <c r="HT8" s="27" t="s">
        <v>60</v>
      </c>
      <c r="HU8" s="40" t="s">
        <v>14</v>
      </c>
      <c r="HV8" s="27" t="s">
        <v>60</v>
      </c>
      <c r="HW8" s="40" t="s">
        <v>15</v>
      </c>
      <c r="HX8" s="40" t="s">
        <v>59</v>
      </c>
      <c r="HY8" s="34" t="s">
        <v>60</v>
      </c>
      <c r="HZ8" s="39" t="s">
        <v>13</v>
      </c>
      <c r="IA8" s="27" t="s">
        <v>60</v>
      </c>
      <c r="IB8" s="40" t="s">
        <v>14</v>
      </c>
      <c r="IC8" s="27" t="s">
        <v>60</v>
      </c>
      <c r="ID8" s="40" t="s">
        <v>15</v>
      </c>
      <c r="IE8" s="40" t="s">
        <v>59</v>
      </c>
      <c r="IF8" s="34" t="s">
        <v>60</v>
      </c>
      <c r="IG8" s="39" t="s">
        <v>13</v>
      </c>
      <c r="IH8" s="27" t="s">
        <v>60</v>
      </c>
      <c r="II8" s="40" t="s">
        <v>14</v>
      </c>
      <c r="IJ8" s="27" t="s">
        <v>60</v>
      </c>
      <c r="IK8" s="40" t="s">
        <v>15</v>
      </c>
      <c r="IL8" s="40" t="s">
        <v>59</v>
      </c>
      <c r="IM8" s="34" t="s">
        <v>60</v>
      </c>
      <c r="IN8" s="39" t="s">
        <v>13</v>
      </c>
      <c r="IO8" s="27" t="s">
        <v>60</v>
      </c>
      <c r="IP8" s="40" t="s">
        <v>14</v>
      </c>
      <c r="IQ8" s="27" t="s">
        <v>60</v>
      </c>
      <c r="IR8" s="40" t="s">
        <v>15</v>
      </c>
      <c r="IS8" s="40" t="s">
        <v>59</v>
      </c>
      <c r="IT8" s="34" t="s">
        <v>60</v>
      </c>
      <c r="IU8" s="39" t="s">
        <v>13</v>
      </c>
      <c r="IV8" s="27" t="s">
        <v>60</v>
      </c>
      <c r="IW8" s="40" t="s">
        <v>14</v>
      </c>
      <c r="IX8" s="27" t="s">
        <v>60</v>
      </c>
      <c r="IY8" s="40" t="s">
        <v>15</v>
      </c>
      <c r="IZ8" s="40" t="s">
        <v>59</v>
      </c>
      <c r="JA8" s="34" t="s">
        <v>60</v>
      </c>
      <c r="JB8" s="39" t="s">
        <v>13</v>
      </c>
      <c r="JC8" s="27" t="s">
        <v>60</v>
      </c>
      <c r="JD8" s="40" t="s">
        <v>14</v>
      </c>
      <c r="JE8" s="27" t="s">
        <v>60</v>
      </c>
      <c r="JF8" s="40" t="s">
        <v>15</v>
      </c>
      <c r="JG8" s="40" t="s">
        <v>59</v>
      </c>
      <c r="JH8" s="34" t="s">
        <v>60</v>
      </c>
      <c r="JI8" s="39" t="s">
        <v>13</v>
      </c>
      <c r="JJ8" s="27" t="s">
        <v>60</v>
      </c>
      <c r="JK8" s="40" t="s">
        <v>14</v>
      </c>
      <c r="JL8" s="27" t="s">
        <v>60</v>
      </c>
      <c r="JM8" s="40" t="s">
        <v>15</v>
      </c>
      <c r="JN8" s="40" t="s">
        <v>59</v>
      </c>
      <c r="JO8" s="34" t="s">
        <v>60</v>
      </c>
      <c r="JP8" s="39" t="s">
        <v>13</v>
      </c>
      <c r="JQ8" s="27" t="s">
        <v>60</v>
      </c>
      <c r="JR8" s="40" t="s">
        <v>14</v>
      </c>
      <c r="JS8" s="27" t="s">
        <v>60</v>
      </c>
      <c r="JT8" s="40" t="s">
        <v>15</v>
      </c>
      <c r="JU8" s="40" t="s">
        <v>59</v>
      </c>
      <c r="JV8" s="34" t="s">
        <v>60</v>
      </c>
      <c r="JW8" s="39" t="s">
        <v>13</v>
      </c>
      <c r="JX8" s="27" t="s">
        <v>60</v>
      </c>
      <c r="JY8" s="40" t="s">
        <v>14</v>
      </c>
      <c r="JZ8" s="27" t="s">
        <v>60</v>
      </c>
      <c r="KA8" s="40" t="s">
        <v>15</v>
      </c>
      <c r="KB8" s="40" t="s">
        <v>59</v>
      </c>
      <c r="KC8" s="34" t="s">
        <v>60</v>
      </c>
      <c r="KD8" s="39" t="s">
        <v>13</v>
      </c>
      <c r="KE8" s="27" t="s">
        <v>60</v>
      </c>
      <c r="KF8" s="40" t="s">
        <v>14</v>
      </c>
      <c r="KG8" s="27" t="s">
        <v>60</v>
      </c>
      <c r="KH8" s="40" t="s">
        <v>15</v>
      </c>
      <c r="KI8" s="40" t="s">
        <v>59</v>
      </c>
      <c r="KJ8" s="34" t="s">
        <v>60</v>
      </c>
      <c r="KK8" s="39" t="s">
        <v>13</v>
      </c>
      <c r="KL8" s="27" t="s">
        <v>60</v>
      </c>
      <c r="KM8" s="40" t="s">
        <v>14</v>
      </c>
      <c r="KN8" s="27" t="s">
        <v>60</v>
      </c>
      <c r="KO8" s="40" t="s">
        <v>15</v>
      </c>
      <c r="KP8" s="40" t="s">
        <v>59</v>
      </c>
      <c r="KQ8" s="34" t="s">
        <v>60</v>
      </c>
      <c r="KR8" s="39" t="s">
        <v>13</v>
      </c>
      <c r="KS8" s="27" t="s">
        <v>60</v>
      </c>
      <c r="KT8" s="40" t="s">
        <v>14</v>
      </c>
      <c r="KU8" s="27" t="s">
        <v>60</v>
      </c>
      <c r="KV8" s="40" t="s">
        <v>15</v>
      </c>
      <c r="KW8" s="40" t="s">
        <v>59</v>
      </c>
      <c r="KX8" s="34" t="s">
        <v>60</v>
      </c>
      <c r="KY8" s="39" t="s">
        <v>13</v>
      </c>
      <c r="KZ8" s="27" t="s">
        <v>60</v>
      </c>
      <c r="LA8" s="40" t="s">
        <v>14</v>
      </c>
      <c r="LB8" s="27" t="s">
        <v>60</v>
      </c>
      <c r="LC8" s="40" t="s">
        <v>15</v>
      </c>
      <c r="LD8" s="40" t="s">
        <v>59</v>
      </c>
      <c r="LE8" s="34" t="s">
        <v>60</v>
      </c>
      <c r="LF8" s="39" t="s">
        <v>13</v>
      </c>
      <c r="LG8" s="27" t="s">
        <v>60</v>
      </c>
      <c r="LH8" s="40" t="s">
        <v>14</v>
      </c>
      <c r="LI8" s="27" t="s">
        <v>60</v>
      </c>
      <c r="LJ8" s="40" t="s">
        <v>15</v>
      </c>
      <c r="LK8" s="40" t="s">
        <v>59</v>
      </c>
      <c r="LL8" s="34" t="s">
        <v>60</v>
      </c>
      <c r="LM8" s="39" t="s">
        <v>13</v>
      </c>
      <c r="LN8" s="27" t="s">
        <v>60</v>
      </c>
      <c r="LO8" s="40" t="s">
        <v>14</v>
      </c>
      <c r="LP8" s="27" t="s">
        <v>60</v>
      </c>
      <c r="LQ8" s="40" t="s">
        <v>15</v>
      </c>
      <c r="LR8" s="40" t="s">
        <v>59</v>
      </c>
      <c r="LS8" s="34" t="s">
        <v>60</v>
      </c>
      <c r="LT8" s="39" t="s">
        <v>13</v>
      </c>
      <c r="LU8" s="27" t="s">
        <v>60</v>
      </c>
      <c r="LV8" s="40" t="s">
        <v>14</v>
      </c>
      <c r="LW8" s="27" t="s">
        <v>60</v>
      </c>
      <c r="LX8" s="40" t="s">
        <v>15</v>
      </c>
      <c r="LY8" s="40" t="s">
        <v>59</v>
      </c>
      <c r="LZ8" s="34" t="s">
        <v>60</v>
      </c>
      <c r="MA8" s="39" t="s">
        <v>13</v>
      </c>
      <c r="MB8" s="27" t="s">
        <v>60</v>
      </c>
      <c r="MC8" s="40" t="s">
        <v>14</v>
      </c>
      <c r="MD8" s="27" t="s">
        <v>60</v>
      </c>
      <c r="ME8" s="40" t="s">
        <v>15</v>
      </c>
      <c r="MF8" s="40" t="s">
        <v>59</v>
      </c>
      <c r="MG8" s="34" t="s">
        <v>60</v>
      </c>
      <c r="MH8" s="39" t="s">
        <v>13</v>
      </c>
      <c r="MI8" s="27" t="s">
        <v>60</v>
      </c>
      <c r="MJ8" s="40" t="s">
        <v>14</v>
      </c>
      <c r="MK8" s="27" t="s">
        <v>60</v>
      </c>
      <c r="ML8" s="40" t="s">
        <v>15</v>
      </c>
      <c r="MM8" s="40" t="s">
        <v>59</v>
      </c>
      <c r="MN8" s="34" t="s">
        <v>60</v>
      </c>
      <c r="MP8" s="11"/>
      <c r="MQ8" s="28"/>
      <c r="MR8" s="11"/>
      <c r="MS8" s="28"/>
      <c r="MT8" s="11"/>
      <c r="MU8" s="11"/>
      <c r="MV8" s="28"/>
      <c r="MW8" s="21"/>
      <c r="AMA8" s="5"/>
      <c r="AMB8" s="5"/>
      <c r="AMC8" s="5"/>
      <c r="AMD8" s="5"/>
      <c r="AME8" s="5"/>
      <c r="AMF8" s="5"/>
      <c r="AMG8" s="5"/>
      <c r="AMH8" s="5"/>
      <c r="AMI8" s="5"/>
      <c r="AMJ8" s="5"/>
      <c r="AMK8" s="5"/>
      <c r="AML8" s="5"/>
      <c r="AMM8" s="5"/>
      <c r="AMN8" s="5"/>
      <c r="AMO8" s="5"/>
      <c r="AMP8" s="5"/>
      <c r="AMQ8" s="5"/>
      <c r="AMR8" s="5"/>
      <c r="AMS8" s="5"/>
      <c r="AMT8" s="5"/>
      <c r="AMU8" s="5"/>
      <c r="AMV8" s="5"/>
      <c r="AMW8" s="5"/>
      <c r="AMX8" s="5"/>
      <c r="AMY8" s="5"/>
      <c r="AMZ8" s="5"/>
      <c r="ANA8" s="5"/>
      <c r="ANB8" s="5"/>
      <c r="ANC8" s="5"/>
      <c r="AND8" s="5"/>
      <c r="ANE8" s="5"/>
      <c r="ANF8" s="5"/>
      <c r="ANG8" s="5"/>
      <c r="ANH8" s="5"/>
      <c r="ANI8" s="5"/>
      <c r="ANJ8" s="5"/>
      <c r="ANK8" s="5"/>
      <c r="ANL8" s="5"/>
      <c r="ANM8" s="5"/>
      <c r="ANN8" s="5"/>
      <c r="ANO8" s="5"/>
      <c r="ANP8" s="5"/>
      <c r="ANQ8" s="5"/>
      <c r="ANR8" s="5"/>
      <c r="ANS8" s="5"/>
      <c r="ANT8" s="5"/>
      <c r="ANU8" s="5"/>
      <c r="ANV8" s="5"/>
      <c r="ANW8" s="5"/>
      <c r="ANX8" s="5"/>
      <c r="ANY8" s="5"/>
      <c r="ANZ8" s="5"/>
      <c r="AOA8" s="5"/>
      <c r="AOB8" s="5"/>
      <c r="AOC8" s="5"/>
      <c r="AOD8" s="5"/>
      <c r="AOE8" s="5"/>
      <c r="AOF8" s="5"/>
      <c r="AOG8" s="5"/>
      <c r="AOH8" s="5"/>
      <c r="AOI8" s="5"/>
      <c r="AOJ8" s="5"/>
      <c r="AOK8" s="5"/>
      <c r="AOL8" s="5"/>
      <c r="AOM8" s="5"/>
      <c r="AON8" s="5"/>
      <c r="AOO8" s="5"/>
      <c r="AOP8" s="5"/>
      <c r="AOQ8" s="5"/>
      <c r="AOR8" s="5"/>
      <c r="AOS8" s="5"/>
      <c r="AOT8" s="5"/>
      <c r="AOU8" s="5"/>
      <c r="AOV8" s="5"/>
      <c r="AOW8" s="5"/>
      <c r="AOX8" s="5"/>
      <c r="AOY8" s="5"/>
      <c r="AOZ8" s="5"/>
      <c r="APA8" s="5"/>
      <c r="APB8" s="5"/>
      <c r="APC8" s="5"/>
      <c r="APD8" s="5"/>
      <c r="APE8" s="5"/>
      <c r="APF8" s="5"/>
      <c r="APG8" s="5"/>
      <c r="APH8" s="5"/>
      <c r="API8" s="5"/>
      <c r="APJ8" s="5"/>
      <c r="APK8" s="5"/>
      <c r="APL8" s="5"/>
      <c r="APM8" s="5"/>
      <c r="APN8" s="5"/>
      <c r="APO8" s="5"/>
      <c r="APP8" s="5"/>
      <c r="APQ8" s="5"/>
      <c r="APR8" s="5"/>
      <c r="APS8" s="5"/>
      <c r="APT8" s="5"/>
      <c r="APU8" s="5"/>
      <c r="APV8" s="5"/>
      <c r="APW8" s="5"/>
      <c r="APX8" s="5"/>
      <c r="APY8" s="5"/>
      <c r="APZ8" s="5"/>
      <c r="AQA8" s="5"/>
      <c r="AQB8" s="5"/>
      <c r="AQC8" s="5"/>
      <c r="AQD8" s="5"/>
      <c r="AQE8" s="5"/>
      <c r="AQF8" s="5"/>
      <c r="AQG8" s="5"/>
      <c r="AQH8" s="5"/>
      <c r="AQI8" s="5"/>
      <c r="AQJ8" s="5"/>
      <c r="AQK8" s="5"/>
      <c r="AQL8" s="5"/>
      <c r="AQM8" s="5"/>
      <c r="AQN8" s="5"/>
      <c r="AQO8" s="5"/>
      <c r="AQP8" s="5"/>
      <c r="AQQ8" s="5"/>
      <c r="AQR8" s="5"/>
      <c r="AQS8" s="5"/>
      <c r="AQT8" s="5"/>
      <c r="AQU8" s="5"/>
      <c r="AQV8" s="5"/>
      <c r="AQW8" s="5"/>
      <c r="AQX8" s="5"/>
      <c r="AQY8" s="5"/>
      <c r="AQZ8" s="5"/>
      <c r="ARA8" s="5"/>
      <c r="ARB8" s="5"/>
      <c r="ARC8" s="5"/>
      <c r="ARD8" s="5"/>
      <c r="ARE8" s="5"/>
      <c r="ARF8" s="5"/>
      <c r="ARG8" s="5"/>
      <c r="ARH8" s="5"/>
      <c r="ARI8" s="5"/>
      <c r="ARJ8" s="5"/>
      <c r="ARK8" s="5"/>
      <c r="ARL8" s="5"/>
      <c r="ARM8" s="5"/>
      <c r="ARN8" s="5"/>
      <c r="ARO8" s="5"/>
      <c r="ARP8" s="5"/>
      <c r="ARQ8" s="5"/>
      <c r="ARR8" s="5"/>
      <c r="ARS8" s="5"/>
      <c r="ART8" s="5"/>
      <c r="ARU8" s="5"/>
      <c r="ARV8" s="5"/>
      <c r="ARW8" s="5"/>
      <c r="ARX8" s="5"/>
      <c r="ARY8" s="5"/>
      <c r="ARZ8" s="5"/>
      <c r="ASA8" s="5"/>
      <c r="ASB8" s="5"/>
      <c r="ASC8" s="5"/>
      <c r="ASD8" s="5"/>
      <c r="ASE8" s="5"/>
      <c r="ASF8" s="5"/>
      <c r="ASG8" s="5"/>
      <c r="ASH8" s="5"/>
      <c r="ASI8" s="5"/>
      <c r="ASJ8" s="5"/>
      <c r="ASK8" s="5"/>
      <c r="ASL8" s="5"/>
      <c r="ASM8" s="5"/>
      <c r="ASN8" s="5"/>
      <c r="ASO8" s="5"/>
      <c r="ASP8" s="5"/>
      <c r="ASQ8" s="5"/>
      <c r="ASR8" s="5"/>
      <c r="ASS8" s="5"/>
      <c r="AST8" s="5"/>
      <c r="ASU8" s="5"/>
      <c r="ASV8" s="5"/>
      <c r="ASW8" s="5"/>
      <c r="ASX8" s="5"/>
      <c r="ASY8" s="5"/>
      <c r="ASZ8" s="5"/>
      <c r="ATA8" s="5"/>
      <c r="ATB8" s="5"/>
      <c r="ATC8" s="5"/>
      <c r="ATD8" s="5"/>
      <c r="ATE8" s="5"/>
      <c r="ATF8" s="5"/>
      <c r="ATG8" s="5"/>
      <c r="ATH8" s="5"/>
      <c r="ATI8" s="5"/>
      <c r="ATJ8" s="5"/>
      <c r="ATK8" s="5"/>
      <c r="ATL8" s="5"/>
      <c r="ATM8" s="5"/>
      <c r="ATN8" s="5"/>
      <c r="ATO8" s="5"/>
      <c r="ATP8" s="5"/>
      <c r="ATQ8" s="5"/>
      <c r="ATR8" s="5"/>
      <c r="ATS8" s="5"/>
      <c r="ATT8" s="5"/>
      <c r="ATU8" s="5"/>
      <c r="ATV8" s="5"/>
      <c r="ATW8" s="5"/>
      <c r="ATX8" s="5"/>
      <c r="ATY8" s="5"/>
      <c r="ATZ8" s="5"/>
      <c r="AUA8" s="5"/>
      <c r="AUB8" s="5"/>
      <c r="AUC8" s="5"/>
      <c r="AUD8" s="5"/>
      <c r="AUE8" s="5"/>
      <c r="AUF8" s="5"/>
      <c r="AUG8" s="5"/>
      <c r="AUH8" s="5"/>
      <c r="AUI8" s="5"/>
      <c r="AUJ8" s="5"/>
      <c r="AUK8" s="5"/>
      <c r="AUL8" s="5"/>
      <c r="AUM8" s="5"/>
      <c r="AUN8" s="5"/>
      <c r="AUO8" s="5"/>
      <c r="AUP8" s="5"/>
      <c r="AUQ8" s="5"/>
      <c r="AUR8" s="5"/>
      <c r="AUS8" s="5"/>
      <c r="AUT8" s="5"/>
      <c r="AUU8" s="5"/>
      <c r="AUV8" s="5"/>
      <c r="AUW8" s="5"/>
      <c r="AUX8" s="5"/>
      <c r="AUY8" s="5"/>
      <c r="AUZ8" s="5"/>
      <c r="AVA8" s="5"/>
      <c r="AVB8" s="5"/>
      <c r="AVC8" s="5"/>
      <c r="AVD8" s="5"/>
      <c r="AVE8" s="5"/>
      <c r="AVF8" s="5"/>
      <c r="AVG8" s="5"/>
      <c r="AVH8" s="5"/>
      <c r="AVI8" s="5"/>
      <c r="AVJ8" s="5"/>
      <c r="AVK8" s="5"/>
      <c r="AVL8" s="5"/>
      <c r="AVM8" s="5"/>
      <c r="AVN8" s="5"/>
      <c r="AVO8" s="5"/>
      <c r="AVP8" s="5"/>
      <c r="AVQ8" s="5"/>
      <c r="AVR8" s="5"/>
      <c r="AVS8" s="5"/>
      <c r="AVT8" s="5"/>
      <c r="AVU8" s="5"/>
      <c r="AVV8" s="5"/>
      <c r="AVW8" s="5"/>
      <c r="AVX8" s="5"/>
      <c r="AVY8" s="5"/>
      <c r="AVZ8" s="5"/>
      <c r="AWA8" s="5"/>
      <c r="AWB8" s="5"/>
      <c r="AWC8" s="5"/>
      <c r="AWD8" s="5"/>
      <c r="AWE8" s="5"/>
      <c r="AWF8" s="5"/>
      <c r="AWG8" s="5"/>
      <c r="AWH8" s="5"/>
      <c r="AWI8" s="5"/>
      <c r="AWJ8" s="5"/>
      <c r="AWK8" s="5"/>
      <c r="AWL8" s="5"/>
      <c r="AWM8" s="5"/>
      <c r="AWN8" s="5"/>
      <c r="AWO8" s="5"/>
      <c r="AWP8" s="5"/>
      <c r="AWQ8" s="5"/>
      <c r="AWR8" s="5"/>
      <c r="AWS8" s="5"/>
      <c r="AWT8" s="5"/>
      <c r="AWU8" s="5"/>
      <c r="AWV8" s="5"/>
      <c r="AWW8" s="5"/>
      <c r="AWX8" s="5"/>
      <c r="AWY8" s="5"/>
      <c r="AWZ8" s="5"/>
      <c r="AXA8" s="5"/>
      <c r="AXB8" s="5"/>
      <c r="AXC8" s="5"/>
      <c r="AXD8" s="5"/>
      <c r="AXE8" s="5"/>
      <c r="AXF8" s="5"/>
      <c r="AXG8" s="5"/>
      <c r="AXH8" s="5"/>
      <c r="AXI8" s="5"/>
      <c r="AXJ8" s="5"/>
      <c r="AXK8" s="5"/>
      <c r="AXL8" s="5"/>
      <c r="AXM8" s="5"/>
      <c r="AXN8" s="5"/>
      <c r="AXO8" s="5"/>
      <c r="AXP8" s="5"/>
      <c r="AXQ8" s="5"/>
      <c r="AXR8" s="5"/>
      <c r="AXS8" s="5"/>
      <c r="AXT8" s="5"/>
      <c r="AXU8" s="5"/>
      <c r="AXV8" s="5"/>
      <c r="AXW8" s="5"/>
      <c r="AXX8" s="5"/>
      <c r="AXY8" s="5"/>
      <c r="AXZ8" s="5"/>
      <c r="AYA8" s="5"/>
      <c r="AYB8" s="5"/>
      <c r="AYC8" s="5"/>
      <c r="AYD8" s="5"/>
      <c r="AYE8" s="5"/>
      <c r="AYF8" s="5"/>
      <c r="AYG8" s="5"/>
      <c r="AYH8" s="5"/>
      <c r="AYI8" s="5"/>
      <c r="AYJ8" s="5"/>
      <c r="AYK8" s="5"/>
      <c r="AYL8" s="5"/>
      <c r="AYM8" s="5"/>
      <c r="AYN8" s="5"/>
      <c r="AYO8" s="5"/>
      <c r="AYP8" s="5"/>
      <c r="AYQ8" s="5"/>
    </row>
    <row r="9" spans="1:1343">
      <c r="A9" s="63" t="s">
        <v>2</v>
      </c>
      <c r="B9" s="77">
        <v>3896272</v>
      </c>
      <c r="C9" s="28">
        <f t="shared" ref="C9:C13" si="0">B9/B$21*100</f>
        <v>9.5108291758297003</v>
      </c>
      <c r="D9" s="77">
        <v>3692363</v>
      </c>
      <c r="E9" s="28">
        <f t="shared" ref="E9:E13" si="1">D9/D$21*100</f>
        <v>8.7803604264210353</v>
      </c>
      <c r="F9" s="41">
        <f t="shared" ref="F9:F13" si="2">SUM(B9+D9)</f>
        <v>7588635</v>
      </c>
      <c r="G9" s="35">
        <f t="shared" ref="G9:G13" si="3">F9/F$21*100</f>
        <v>9.1408178008143732</v>
      </c>
      <c r="H9" s="10">
        <v>0</v>
      </c>
      <c r="I9" s="28">
        <f t="shared" ref="I9:I13" si="4">H9/H$21*100</f>
        <v>0</v>
      </c>
      <c r="J9" s="138">
        <v>1</v>
      </c>
      <c r="K9" s="28">
        <f t="shared" ref="K9:K13" si="5">J9/J$21*100</f>
        <v>2.7570995312930797E-2</v>
      </c>
      <c r="L9" s="11"/>
      <c r="M9" s="12">
        <f>SUM(H9+J9+L9)</f>
        <v>1</v>
      </c>
      <c r="N9" s="10">
        <v>0</v>
      </c>
      <c r="O9" s="28">
        <f t="shared" ref="O9:O13" si="6">N9/N$21*100</f>
        <v>0</v>
      </c>
      <c r="P9" s="138">
        <v>1</v>
      </c>
      <c r="Q9" s="28">
        <f t="shared" ref="Q9:Q13" si="7">P9/P$21*100</f>
        <v>2.7762354247640203E-2</v>
      </c>
      <c r="R9" s="11"/>
      <c r="S9" s="12">
        <f>SUM(N9+P9+R9)</f>
        <v>1</v>
      </c>
      <c r="T9" s="10">
        <v>0</v>
      </c>
      <c r="U9" s="28">
        <f t="shared" ref="U9:U13" si="8">T9/T$21*100</f>
        <v>0</v>
      </c>
      <c r="V9" s="138">
        <v>1</v>
      </c>
      <c r="W9" s="28">
        <f t="shared" ref="W9:W13" si="9">V9/V$21*100</f>
        <v>2.8058361391694729E-2</v>
      </c>
      <c r="X9" s="11"/>
      <c r="Y9" s="12">
        <f>SUM(T9+V9+X9)</f>
        <v>1</v>
      </c>
      <c r="Z9" s="10">
        <v>0</v>
      </c>
      <c r="AA9" s="28">
        <f t="shared" ref="AA9:AA13" si="10">Z9/Z$21*100</f>
        <v>0</v>
      </c>
      <c r="AB9" s="138">
        <v>1</v>
      </c>
      <c r="AC9" s="28">
        <f t="shared" ref="AC9:AC13" si="11">AB9/AB$21*100</f>
        <v>2.834467120181406E-2</v>
      </c>
      <c r="AD9" s="11"/>
      <c r="AE9" s="12">
        <f>SUM(Z9+AB9+AD9)</f>
        <v>1</v>
      </c>
      <c r="AF9" s="10">
        <v>0</v>
      </c>
      <c r="AG9" s="28">
        <f t="shared" ref="AG9:AG13" si="12">AF9/AF$21*100</f>
        <v>0</v>
      </c>
      <c r="AH9" s="138">
        <v>1</v>
      </c>
      <c r="AI9" s="28">
        <f t="shared" ref="AI9:AI13" si="13">AH9/AH$21*100</f>
        <v>2.8433323855558714E-2</v>
      </c>
      <c r="AJ9" s="11"/>
      <c r="AK9" s="12">
        <f>SUM(AF9+AH9+AJ9)</f>
        <v>1</v>
      </c>
      <c r="AL9" s="10">
        <v>0</v>
      </c>
      <c r="AM9" s="28">
        <f t="shared" ref="AM9:AM13" si="14">AL9/AL$21*100</f>
        <v>0</v>
      </c>
      <c r="AN9" s="11">
        <v>1</v>
      </c>
      <c r="AO9" s="28">
        <f t="shared" ref="AO9:AO13" si="15">AN9/AN$21*100</f>
        <v>2.8538812785388126E-2</v>
      </c>
      <c r="AP9" s="11"/>
      <c r="AQ9" s="12">
        <f t="shared" ref="AQ9:AQ13" si="16">SUM(AL9+AN9+AP9)</f>
        <v>1</v>
      </c>
      <c r="AR9" s="10">
        <v>0</v>
      </c>
      <c r="AS9" s="28">
        <f t="shared" ref="AS9:AS13" si="17">AR9/AR$21*100</f>
        <v>0</v>
      </c>
      <c r="AT9" s="11">
        <v>1</v>
      </c>
      <c r="AU9" s="28">
        <f t="shared" ref="AU9:AU13" si="18">AT9/AT$21*100</f>
        <v>2.880184331797235E-2</v>
      </c>
      <c r="AV9" s="11"/>
      <c r="AW9" s="12">
        <f t="shared" ref="AW9:AW13" si="19">SUM(AR9+AT9+AV9)</f>
        <v>1</v>
      </c>
      <c r="AX9" s="10">
        <v>0</v>
      </c>
      <c r="AY9" s="28">
        <f t="shared" ref="AY9:AY13" si="20">AX9/AX$21*100</f>
        <v>0</v>
      </c>
      <c r="AZ9" s="11">
        <v>1</v>
      </c>
      <c r="BA9" s="28">
        <f t="shared" ref="BA9:BA13" si="21">AZ9/AZ$21*100</f>
        <v>2.920560747663551E-2</v>
      </c>
      <c r="BB9" s="11"/>
      <c r="BC9" s="12">
        <f t="shared" ref="BC9:BC13" si="22">SUM(AX9+AZ9+BB9)</f>
        <v>1</v>
      </c>
      <c r="BD9" s="10">
        <v>0</v>
      </c>
      <c r="BE9" s="28">
        <f t="shared" ref="BE9:BE13" si="23">BD9/BD$21*100</f>
        <v>0</v>
      </c>
      <c r="BF9" s="11">
        <v>1</v>
      </c>
      <c r="BG9" s="28">
        <f t="shared" ref="BG9:BG13" si="24">BF9/BF$21*100</f>
        <v>2.9673590504451036E-2</v>
      </c>
      <c r="BH9" s="11"/>
      <c r="BI9" s="12">
        <f t="shared" ref="BI9:BI13" si="25">SUM(BD9+BF9+BH9)</f>
        <v>1</v>
      </c>
      <c r="BJ9" s="10">
        <v>0</v>
      </c>
      <c r="BK9" s="28">
        <f t="shared" ref="BK9:BK13" si="26">BJ9/BJ$21*100</f>
        <v>0</v>
      </c>
      <c r="BL9" s="11">
        <v>1</v>
      </c>
      <c r="BM9" s="28">
        <f t="shared" ref="BM9:BM13" si="27">BL9/BL$21*100</f>
        <v>3.0084235860409148E-2</v>
      </c>
      <c r="BN9" s="11"/>
      <c r="BO9" s="12">
        <f t="shared" ref="BO9:BO13" si="28">SUM(BJ9+BL9+BN9)</f>
        <v>1</v>
      </c>
      <c r="BP9" s="10">
        <v>0</v>
      </c>
      <c r="BQ9" s="28">
        <f t="shared" ref="BQ9:BQ13" si="29">BP9/BP$21*100</f>
        <v>0</v>
      </c>
      <c r="BR9" s="11">
        <v>1</v>
      </c>
      <c r="BS9" s="28">
        <f t="shared" ref="BS9:BS13" si="30">BR9/BR$21*100</f>
        <v>3.048780487804878E-2</v>
      </c>
      <c r="BT9" s="11"/>
      <c r="BU9" s="12">
        <f t="shared" ref="BU9:BU13" si="31">SUM(BP9+BR9+BT9)</f>
        <v>1</v>
      </c>
      <c r="BV9" s="10">
        <v>0</v>
      </c>
      <c r="BW9" s="28">
        <f t="shared" ref="BW9:BW13" si="32">BV9/BV$21*100</f>
        <v>0</v>
      </c>
      <c r="BX9" s="11">
        <v>1</v>
      </c>
      <c r="BY9" s="28">
        <f t="shared" ref="BY9:BY13" si="33">BX9/BX$21*100</f>
        <v>3.0553009471432937E-2</v>
      </c>
      <c r="BZ9" s="11"/>
      <c r="CA9" s="12">
        <f t="shared" ref="CA9:CA13" si="34">SUM(BV9+BX9+BZ9)</f>
        <v>1</v>
      </c>
      <c r="CB9" s="10">
        <v>0</v>
      </c>
      <c r="CC9" s="28">
        <f t="shared" ref="CC9:CC13" si="35">CB9/CB$21*100</f>
        <v>0</v>
      </c>
      <c r="CD9" s="11">
        <v>1</v>
      </c>
      <c r="CE9" s="28">
        <f t="shared" ref="CE9:CE13" si="36">CD9/CD$21*100</f>
        <v>3.0646644192460923E-2</v>
      </c>
      <c r="CF9" s="11"/>
      <c r="CG9" s="12">
        <f t="shared" ref="CG9:CG13" si="37">SUM(CB9+CD9+CF9)</f>
        <v>1</v>
      </c>
      <c r="CH9" s="10">
        <v>0</v>
      </c>
      <c r="CI9" s="28">
        <f t="shared" ref="CI9:CI13" si="38">CH9/CH$21*100</f>
        <v>0</v>
      </c>
      <c r="CJ9" s="11">
        <v>1</v>
      </c>
      <c r="CK9" s="28">
        <f t="shared" ref="CK9:CK13" si="39">CJ9/CJ$21*100</f>
        <v>3.1075201988812924E-2</v>
      </c>
      <c r="CL9" s="11"/>
      <c r="CM9" s="12">
        <f t="shared" ref="CM9:CM13" si="40">SUM(CH9+CJ9+CL9)</f>
        <v>1</v>
      </c>
      <c r="CN9" s="10">
        <v>0</v>
      </c>
      <c r="CO9" s="28">
        <f t="shared" ref="CO9:CO13" si="41">CN9/CN$21*100</f>
        <v>0</v>
      </c>
      <c r="CP9" s="11">
        <v>1</v>
      </c>
      <c r="CQ9" s="28">
        <f t="shared" ref="CQ9:CQ13" si="42">CP9/CP$21*100</f>
        <v>3.1806615776081425E-2</v>
      </c>
      <c r="CR9" s="11"/>
      <c r="CS9" s="12">
        <f t="shared" ref="CS9:CS13" si="43">SUM(CN9+CP9+CR9)</f>
        <v>1</v>
      </c>
      <c r="CT9" s="10">
        <v>0</v>
      </c>
      <c r="CU9" s="28">
        <f t="shared" ref="CU9:CU13" si="44">CT9/CT$21*100</f>
        <v>0</v>
      </c>
      <c r="CV9" s="11">
        <v>1</v>
      </c>
      <c r="CW9" s="28">
        <f t="shared" ref="CW9:CW13" si="45">CV9/CV$21*100</f>
        <v>3.2456994482310937E-2</v>
      </c>
      <c r="CX9" s="11"/>
      <c r="CY9" s="12">
        <f t="shared" ref="CY9:CY13" si="46">SUM(CT9+CV9+CX9)</f>
        <v>1</v>
      </c>
      <c r="CZ9" s="10">
        <v>1</v>
      </c>
      <c r="DA9" s="28">
        <f t="shared" ref="DA9:DA13" si="47">CZ9/CZ$21*100</f>
        <v>2.615062761506276E-2</v>
      </c>
      <c r="DB9" s="11">
        <v>1</v>
      </c>
      <c r="DC9" s="28">
        <f t="shared" ref="DC9:DC13" si="48">DB9/DB$21*100</f>
        <v>3.3355570380253496E-2</v>
      </c>
      <c r="DD9" s="11"/>
      <c r="DE9" s="12">
        <f t="shared" ref="DE9:DE13" si="49">SUM(CZ9+DB9+DD9)</f>
        <v>2</v>
      </c>
      <c r="DF9" s="11">
        <v>1</v>
      </c>
      <c r="DG9" s="28">
        <f t="shared" ref="DG9:DG13" si="50">DF9/DF$21*100</f>
        <v>2.6666666666666668E-2</v>
      </c>
      <c r="DH9" s="11">
        <v>1</v>
      </c>
      <c r="DI9" s="28">
        <f t="shared" ref="DI9:DI13" si="51">DH9/DH$21*100</f>
        <v>3.4106412005457026E-2</v>
      </c>
      <c r="DJ9" s="11"/>
      <c r="DK9" s="105">
        <f t="shared" ref="DK9:DK13" si="52">SUM(DF9+DH9+DJ9)</f>
        <v>2</v>
      </c>
      <c r="DL9" s="11">
        <v>1</v>
      </c>
      <c r="DM9" s="28">
        <f t="shared" ref="DM9:DM13" si="53">DL9/DL$21*100</f>
        <v>2.6852846401718582E-2</v>
      </c>
      <c r="DN9" s="11">
        <v>1</v>
      </c>
      <c r="DO9" s="28">
        <f t="shared" ref="DO9:DO13" si="54">DN9/DN$21*100</f>
        <v>3.4293552812071325E-2</v>
      </c>
      <c r="DP9" s="11"/>
      <c r="DQ9" s="105">
        <f t="shared" ref="DQ9:DQ13" si="55">SUM(DL9+DN9+DP9)</f>
        <v>2</v>
      </c>
      <c r="DR9" s="11">
        <v>1</v>
      </c>
      <c r="DS9" s="28">
        <f t="shared" ref="DS9:DS13" si="56">DR9/DR$21*100</f>
        <v>2.7048958615093318E-2</v>
      </c>
      <c r="DT9" s="11">
        <v>1</v>
      </c>
      <c r="DU9" s="28">
        <f t="shared" ref="DU9:DU13" si="57">DT9/DT$21*100</f>
        <v>3.4855350296270481E-2</v>
      </c>
      <c r="DV9" s="11"/>
      <c r="DW9" s="11">
        <f t="shared" ref="DW9:DW13" si="58">SUM(DR9+DT9+DV9)</f>
        <v>2</v>
      </c>
      <c r="DX9" s="28">
        <f t="shared" ref="DX9:DX13" si="59">DW9/DW$21*100</f>
        <v>3.0459945172098692E-2</v>
      </c>
      <c r="DY9" s="99">
        <v>0</v>
      </c>
      <c r="DZ9" s="100">
        <f t="shared" ref="DZ9:DZ13" si="60">DY9/DY$21*100</f>
        <v>0</v>
      </c>
      <c r="EA9" s="101">
        <v>1</v>
      </c>
      <c r="EB9" s="100">
        <f t="shared" ref="EB9:EB13" si="61">EA9/EA$21*100</f>
        <v>3.5385704175513094E-2</v>
      </c>
      <c r="EC9" s="101"/>
      <c r="ED9" s="101">
        <f t="shared" ref="ED9:ED13" si="62">SUM(DY9+EA9+EC9)</f>
        <v>1</v>
      </c>
      <c r="EE9" s="102">
        <f t="shared" ref="EE9:EE13" si="63">ED9/ED$21*100</f>
        <v>1.5451174289245981E-2</v>
      </c>
      <c r="EF9" s="99">
        <v>0</v>
      </c>
      <c r="EG9" s="100">
        <f t="shared" ref="EG9:EG13" si="64">EF9/EF$21*100</f>
        <v>0</v>
      </c>
      <c r="EH9" s="101">
        <v>1</v>
      </c>
      <c r="EI9" s="100">
        <f t="shared" ref="EI9:EI13" si="65">EH9/EH$21*100</f>
        <v>3.6443148688046649E-2</v>
      </c>
      <c r="EJ9" s="101"/>
      <c r="EK9" s="101">
        <f t="shared" ref="EK9:EK13" si="66">SUM(EF9+EH9+EJ9)</f>
        <v>1</v>
      </c>
      <c r="EL9" s="102">
        <f t="shared" ref="EL9:EL13" si="67">EK9/EK$21*100</f>
        <v>1.5928639694170119E-2</v>
      </c>
      <c r="EM9" s="101">
        <v>0</v>
      </c>
      <c r="EN9" s="100">
        <f t="shared" ref="EN9:EN13" si="68">EM9/EM$21*100</f>
        <v>0</v>
      </c>
      <c r="EO9" s="101">
        <v>1</v>
      </c>
      <c r="EP9" s="100">
        <f t="shared" ref="EP9:EP13" si="69">EO9/EO$21*100</f>
        <v>3.7495313085864269E-2</v>
      </c>
      <c r="EQ9" s="101"/>
      <c r="ER9" s="101">
        <f t="shared" ref="ER9:ER13" si="70">SUM(EM9+EO9+EQ9)</f>
        <v>1</v>
      </c>
      <c r="ES9" s="102">
        <f t="shared" ref="ES9:ES13" si="71">ER9/ER$21*100</f>
        <v>1.636929120969062E-2</v>
      </c>
      <c r="ET9" s="99">
        <v>0</v>
      </c>
      <c r="EU9" s="100">
        <f t="shared" ref="EU9:EU13" si="72">ET9/ET$21*100</f>
        <v>0</v>
      </c>
      <c r="EV9" s="101">
        <v>1</v>
      </c>
      <c r="EW9" s="100">
        <f t="shared" ref="EW9:EW13" si="73">EV9/EV$21*100</f>
        <v>3.901677721420211E-2</v>
      </c>
      <c r="EX9" s="101"/>
      <c r="EY9" s="101">
        <f t="shared" ref="EY9:EY13" si="74">SUM(ET9+EV9+EX9)</f>
        <v>1</v>
      </c>
      <c r="EZ9" s="102">
        <f t="shared" ref="EZ9:EZ13" si="75">EY9/EY$21*100</f>
        <v>1.6929067208396816E-2</v>
      </c>
      <c r="FA9" s="11">
        <v>0</v>
      </c>
      <c r="FB9" s="28">
        <f t="shared" ref="FB9:FB13" si="76">FA9/FA$21*100</f>
        <v>0</v>
      </c>
      <c r="FC9" s="11">
        <v>1</v>
      </c>
      <c r="FD9" s="28">
        <f t="shared" ref="FD9:FD13" si="77">FC9/FC$21*100</f>
        <v>4.0290088638195005E-2</v>
      </c>
      <c r="FE9" s="11"/>
      <c r="FF9" s="11">
        <f t="shared" ref="FF9:FF13" si="78">SUM(FA9+FC9+FE9)</f>
        <v>1</v>
      </c>
      <c r="FG9" s="35">
        <f t="shared" ref="FG9:FG13" si="79">FF9/FF$21*100</f>
        <v>1.7409470752089137E-2</v>
      </c>
      <c r="FH9" s="151">
        <v>171</v>
      </c>
      <c r="FI9" s="152">
        <f>FH9/FH$21*100</f>
        <v>5.6231502795133181</v>
      </c>
      <c r="FJ9" s="149">
        <v>58</v>
      </c>
      <c r="FK9" s="152">
        <f>FJ9/FJ$21*100</f>
        <v>2.5494505494505497</v>
      </c>
      <c r="FL9" s="149"/>
      <c r="FM9" s="149">
        <f>SUM(FH9+FJ9+FL14)</f>
        <v>229</v>
      </c>
      <c r="FN9" s="150">
        <f>FM9/FM$21*100</f>
        <v>4.3077501881113616</v>
      </c>
      <c r="FO9" s="151">
        <v>170</v>
      </c>
      <c r="FP9" s="152">
        <f>FO9/FO$21*100</f>
        <v>5.7941376959781872</v>
      </c>
      <c r="FQ9" s="149">
        <v>56</v>
      </c>
      <c r="FR9" s="152">
        <f>FQ9/FQ$21*100</f>
        <v>2.5974025974025974</v>
      </c>
      <c r="FS9" s="149"/>
      <c r="FT9" s="149">
        <f>SUM(FO9+FQ9+FS14)</f>
        <v>226</v>
      </c>
      <c r="FU9" s="150">
        <f>FT9/FT$21*100</f>
        <v>4.4400785854616895</v>
      </c>
      <c r="FV9" s="151">
        <v>163</v>
      </c>
      <c r="FW9" s="152">
        <f>FV9/FV$21*100</f>
        <v>5.8193502320599784</v>
      </c>
      <c r="FX9" s="149">
        <v>60</v>
      </c>
      <c r="FY9" s="152">
        <f>FX9/FX$21*100</f>
        <v>2.892960462873674</v>
      </c>
      <c r="FZ9" s="149"/>
      <c r="GA9" s="149">
        <f>SUM(FV9+FX9+FZ14)</f>
        <v>223</v>
      </c>
      <c r="GB9" s="150">
        <f>GA9/GA$21*100</f>
        <v>4.574358974358975</v>
      </c>
      <c r="GC9" s="151">
        <v>157</v>
      </c>
      <c r="GD9" s="152">
        <f>GC9/GC$21*100</f>
        <v>5.8889722430607652</v>
      </c>
      <c r="GE9" s="149">
        <v>50</v>
      </c>
      <c r="GF9" s="152">
        <f>GE9/GE$21*100</f>
        <v>2.5920165889061693</v>
      </c>
      <c r="GG9" s="149"/>
      <c r="GH9" s="149">
        <f>SUM(GC9+GE9+GG14)</f>
        <v>207</v>
      </c>
      <c r="GI9" s="150">
        <f>GH9/GH$21*100</f>
        <v>4.5048966267682262</v>
      </c>
      <c r="GJ9" s="151">
        <v>151</v>
      </c>
      <c r="GK9" s="152">
        <f>GJ9/GJ$21*100</f>
        <v>5.9007424775302848</v>
      </c>
      <c r="GL9" s="149">
        <v>50</v>
      </c>
      <c r="GM9" s="152">
        <f>GL9/GL$21*100</f>
        <v>2.7144408251900112</v>
      </c>
      <c r="GN9" s="149"/>
      <c r="GO9" s="149">
        <f>SUM(GJ9+GL9+GN14)</f>
        <v>201</v>
      </c>
      <c r="GP9" s="150">
        <f>GO9/GO$21*100</f>
        <v>4.5671438309475123</v>
      </c>
      <c r="GQ9" s="151">
        <v>148</v>
      </c>
      <c r="GR9" s="152">
        <f>GQ9/GQ$21*100</f>
        <v>5.9533386967015289</v>
      </c>
      <c r="GS9" s="149">
        <v>47</v>
      </c>
      <c r="GT9" s="152">
        <f>GS9/GS$21*100</f>
        <v>2.6038781163434903</v>
      </c>
      <c r="GU9" s="149"/>
      <c r="GV9" s="149">
        <f>SUM(GQ9+GS9+GU14)</f>
        <v>195</v>
      </c>
      <c r="GW9" s="150">
        <f>GV9/GV$21*100</f>
        <v>4.5443952458634351</v>
      </c>
      <c r="GX9" s="151">
        <v>136</v>
      </c>
      <c r="GY9" s="152">
        <f>GX9/GX$21*100</f>
        <v>5.711885762284755</v>
      </c>
      <c r="GZ9" s="149">
        <v>44</v>
      </c>
      <c r="HA9" s="152">
        <f>GZ9/GZ$21*100</f>
        <v>2.5507246376811592</v>
      </c>
      <c r="HB9" s="149"/>
      <c r="HC9" s="149">
        <f>SUM(GX9+GZ9+HB14)</f>
        <v>180</v>
      </c>
      <c r="HD9" s="150">
        <f>HC9/HC$21*100</f>
        <v>4.3838285435947393</v>
      </c>
      <c r="HE9" s="151">
        <v>129</v>
      </c>
      <c r="HF9" s="152">
        <f>HE9/HE$21*100</f>
        <v>5.7743957027752906</v>
      </c>
      <c r="HG9" s="149">
        <v>41</v>
      </c>
      <c r="HH9" s="152">
        <f>HG9/HG$21*100</f>
        <v>2.5168815224063845</v>
      </c>
      <c r="HI9" s="149"/>
      <c r="HJ9" s="149">
        <f>SUM(HE9+HG9+HI14)</f>
        <v>170</v>
      </c>
      <c r="HK9" s="150">
        <f>HJ9/HJ$21*100</f>
        <v>4.4007248252653373</v>
      </c>
      <c r="HL9" s="151">
        <v>123</v>
      </c>
      <c r="HM9" s="152">
        <f>HL9/HL$21*100</f>
        <v>5.9305689488910316</v>
      </c>
      <c r="HN9" s="149">
        <v>39</v>
      </c>
      <c r="HO9" s="152">
        <f>HN9/HN$21*100</f>
        <v>2.620967741935484</v>
      </c>
      <c r="HP9" s="149"/>
      <c r="HQ9" s="149">
        <f>SUM(HL9+HN9+HP14)</f>
        <v>162</v>
      </c>
      <c r="HR9" s="150">
        <f>HQ9/HQ$21*100</f>
        <v>4.5480067377877598</v>
      </c>
      <c r="HS9" s="151">
        <v>115</v>
      </c>
      <c r="HT9" s="152">
        <f>HS9/HS$21*100</f>
        <v>6.0304142632406927</v>
      </c>
      <c r="HU9" s="149">
        <v>35</v>
      </c>
      <c r="HV9" s="152">
        <f>HU9/HU$21*100</f>
        <v>2.608047690014903</v>
      </c>
      <c r="HW9" s="149"/>
      <c r="HX9" s="149">
        <f>SUM(HS9+HU9+HW14)</f>
        <v>150</v>
      </c>
      <c r="HY9" s="150">
        <f>HX9/HX$21*100</f>
        <v>4.6168051708217916</v>
      </c>
      <c r="HZ9" s="151">
        <v>109</v>
      </c>
      <c r="IA9" s="152">
        <f>HZ9/HZ$21*100</f>
        <v>6.2072892938496587</v>
      </c>
      <c r="IB9" s="149">
        <v>33</v>
      </c>
      <c r="IC9" s="152">
        <f>IB9/IB$21*100</f>
        <v>2.7295285359801489</v>
      </c>
      <c r="ID9" s="149"/>
      <c r="IE9" s="149">
        <f>SUM(HZ9+IB9+ID14)</f>
        <v>142</v>
      </c>
      <c r="IF9" s="150">
        <f>IE9/IE$21*100</f>
        <v>4.789207419898819</v>
      </c>
      <c r="IG9" s="151">
        <v>101</v>
      </c>
      <c r="IH9" s="152">
        <f>IG9/IG$21*100</f>
        <v>6.09167671893848</v>
      </c>
      <c r="II9" s="149">
        <v>33</v>
      </c>
      <c r="IJ9" s="152">
        <f>II9/II$21*100</f>
        <v>2.9074889867841409</v>
      </c>
      <c r="IK9" s="149"/>
      <c r="IL9" s="149">
        <f>SUM(IG9+II9+IK14)</f>
        <v>134</v>
      </c>
      <c r="IM9" s="150">
        <f>IL9/IL$21*100</f>
        <v>4.797708557107053</v>
      </c>
      <c r="IN9" s="151">
        <v>97</v>
      </c>
      <c r="IO9" s="152">
        <f>IN9/IN$21*100</f>
        <v>6.0929648241206031</v>
      </c>
      <c r="IP9" s="149">
        <v>31</v>
      </c>
      <c r="IQ9" s="152">
        <f>IP9/IP$21*100</f>
        <v>2.8810408921933086</v>
      </c>
      <c r="IR9" s="149"/>
      <c r="IS9" s="149">
        <f>SUM(IN9+IP9+IR14)</f>
        <v>128</v>
      </c>
      <c r="IT9" s="150">
        <f>IS9/IS$21*100</f>
        <v>4.7976011994003001</v>
      </c>
      <c r="IU9" s="151">
        <v>93</v>
      </c>
      <c r="IV9" s="152">
        <f>IU9/IU$21*100</f>
        <v>6.1103810775295662</v>
      </c>
      <c r="IW9" s="149">
        <v>31</v>
      </c>
      <c r="IX9" s="152">
        <f>IW9/IW$21*100</f>
        <v>3.0451866404715129</v>
      </c>
      <c r="IY9" s="149"/>
      <c r="IZ9" s="149">
        <f>SUM(IU9+IW9+IY14)</f>
        <v>124</v>
      </c>
      <c r="JA9" s="150">
        <f>IZ9/IZ$21*100</f>
        <v>4.8818897637795278</v>
      </c>
      <c r="JB9" s="151">
        <v>87</v>
      </c>
      <c r="JC9" s="152">
        <f>JB9/JB$21*100</f>
        <v>6.1009817671809259</v>
      </c>
      <c r="JD9" s="149">
        <v>29</v>
      </c>
      <c r="JE9" s="152">
        <f>JD9/JD$21*100</f>
        <v>3.0752916224814424</v>
      </c>
      <c r="JF9" s="149"/>
      <c r="JG9" s="149">
        <f>SUM(JB9+JD9+JF14)</f>
        <v>116</v>
      </c>
      <c r="JH9" s="150">
        <f>JG9/JG$21*100</f>
        <v>4.8965808357956941</v>
      </c>
      <c r="JI9" s="151">
        <v>76</v>
      </c>
      <c r="JJ9" s="152">
        <f>JI9/JI$21*100</f>
        <v>5.9097978227060652</v>
      </c>
      <c r="JK9" s="149">
        <v>26</v>
      </c>
      <c r="JL9" s="152">
        <f>JK9/JK$21*100</f>
        <v>3.1823745410036719</v>
      </c>
      <c r="JM9" s="149"/>
      <c r="JN9" s="149">
        <f>SUM(JI9+JK9+JM14)</f>
        <v>102</v>
      </c>
      <c r="JO9" s="150">
        <f>JN9/JN$21*100</f>
        <v>4.8502139800285313</v>
      </c>
      <c r="JP9" s="151">
        <v>67</v>
      </c>
      <c r="JQ9" s="152">
        <f>JP9/JP$21*100</f>
        <v>5.8210251954821892</v>
      </c>
      <c r="JR9" s="149">
        <v>20</v>
      </c>
      <c r="JS9" s="152">
        <f>JR9/JR$21*100</f>
        <v>2.8328611898017</v>
      </c>
      <c r="JT9" s="149"/>
      <c r="JU9" s="149">
        <f>SUM(JP9+JR9+JT14)</f>
        <v>87</v>
      </c>
      <c r="JV9" s="150">
        <f>JU9/JU$21*100</f>
        <v>4.6849757673667201</v>
      </c>
      <c r="JW9" s="151">
        <v>60</v>
      </c>
      <c r="JX9" s="152">
        <f>JW9/JW$21*100</f>
        <v>5.928853754940711</v>
      </c>
      <c r="JY9" s="149">
        <v>14</v>
      </c>
      <c r="JZ9" s="152">
        <f>JY9/JY$21*100</f>
        <v>2.3648648648648649</v>
      </c>
      <c r="KA9" s="149"/>
      <c r="KB9" s="149">
        <f>SUM(JW9+JY9+KA14)</f>
        <v>74</v>
      </c>
      <c r="KC9" s="150">
        <f>KB9/KB$21*100</f>
        <v>4.6134663341645883</v>
      </c>
      <c r="KD9" s="151">
        <v>58</v>
      </c>
      <c r="KE9" s="152">
        <f>KD9/KD$21*100</f>
        <v>6.3526834611171967</v>
      </c>
      <c r="KF9" s="149">
        <v>14</v>
      </c>
      <c r="KG9" s="152">
        <f>KF9/KF$21*100</f>
        <v>2.7027027027027026</v>
      </c>
      <c r="KH9" s="149"/>
      <c r="KI9" s="149">
        <f>SUM(KD9+KF9+KH14)</f>
        <v>72</v>
      </c>
      <c r="KJ9" s="150">
        <f>KI9/KI$21*100</f>
        <v>5.0314465408805038</v>
      </c>
      <c r="KK9" s="151">
        <v>53</v>
      </c>
      <c r="KL9" s="152">
        <f>KK9/KK$21*100</f>
        <v>6.2279670975323151</v>
      </c>
      <c r="KM9" s="149">
        <v>15</v>
      </c>
      <c r="KN9" s="152">
        <f>KM9/KM$21*100</f>
        <v>3.0737704918032787</v>
      </c>
      <c r="KO9" s="149"/>
      <c r="KP9" s="149">
        <f>SUM(KK9+KM9+KO14)</f>
        <v>68</v>
      </c>
      <c r="KQ9" s="150">
        <f>KP9/KP$21*100</f>
        <v>5.078416728902166</v>
      </c>
      <c r="KR9" s="151">
        <v>48</v>
      </c>
      <c r="KS9" s="152">
        <f>KR9/KR$21*100</f>
        <v>6.3745019920318722</v>
      </c>
      <c r="KT9" s="149">
        <v>9</v>
      </c>
      <c r="KU9" s="152">
        <f>KT9/KT$21*100</f>
        <v>2.2332506203473943</v>
      </c>
      <c r="KV9" s="149"/>
      <c r="KW9" s="149">
        <f>SUM(KR9+KT9+KV14)</f>
        <v>57</v>
      </c>
      <c r="KX9" s="150">
        <f>KW9/KW$21*100</f>
        <v>4.9307958477508649</v>
      </c>
      <c r="KY9" s="151">
        <v>46</v>
      </c>
      <c r="KZ9" s="152">
        <f>KY9/KY$21*100</f>
        <v>6.9591527987897122</v>
      </c>
      <c r="LA9" s="149">
        <v>9</v>
      </c>
      <c r="LB9" s="152">
        <f>LA9/LA$21*100</f>
        <v>2.5495750708215295</v>
      </c>
      <c r="LC9" s="149"/>
      <c r="LD9" s="149">
        <f>SUM(KY9+LA9+LC14)</f>
        <v>55</v>
      </c>
      <c r="LE9" s="150">
        <f>LD9/LD$21*100</f>
        <v>5.4240631163708084</v>
      </c>
      <c r="LF9" s="151">
        <v>39</v>
      </c>
      <c r="LG9" s="152">
        <f>LF9/LF$21*100</f>
        <v>6.8783068783068781</v>
      </c>
      <c r="LH9" s="149">
        <v>9</v>
      </c>
      <c r="LI9" s="152">
        <f>LH9/LH$21*100</f>
        <v>2.9702970297029703</v>
      </c>
      <c r="LJ9" s="149"/>
      <c r="LK9" s="149">
        <f>SUM(LF9+LH9+LJ14)</f>
        <v>48</v>
      </c>
      <c r="LL9" s="150">
        <f>LK9/LK$21*100</f>
        <v>5.5172413793103452</v>
      </c>
      <c r="LM9" s="151">
        <v>35</v>
      </c>
      <c r="LN9" s="152">
        <f>LM9/LM$21*100</f>
        <v>7.3068893528183718</v>
      </c>
      <c r="LO9" s="149">
        <v>7</v>
      </c>
      <c r="LP9" s="152">
        <f>LO9/LO$21*100</f>
        <v>2.788844621513944</v>
      </c>
      <c r="LQ9" s="149"/>
      <c r="LR9" s="149">
        <f>SUM(LM9+LO9+LQ14)</f>
        <v>42</v>
      </c>
      <c r="LS9" s="150">
        <f>LR9/LR$21*100</f>
        <v>5.7534246575342465</v>
      </c>
      <c r="LT9" s="151">
        <v>26</v>
      </c>
      <c r="LU9" s="152">
        <f>LT9/LT$21*100</f>
        <v>6.7885117493472595</v>
      </c>
      <c r="LV9" s="149">
        <v>5</v>
      </c>
      <c r="LW9" s="152">
        <f>LV9/LV$21*100</f>
        <v>2.5252525252525251</v>
      </c>
      <c r="LX9" s="149"/>
      <c r="LY9" s="149">
        <f>SUM(LT9+LV9+LX14)</f>
        <v>31</v>
      </c>
      <c r="LZ9" s="150">
        <f>LY9/LY$21*100</f>
        <v>5.3356282271944924</v>
      </c>
      <c r="MA9" s="151">
        <v>22</v>
      </c>
      <c r="MB9" s="152">
        <f>MA9/MA$21*100</f>
        <v>7.2847682119205297</v>
      </c>
      <c r="MC9" s="149">
        <v>4</v>
      </c>
      <c r="MD9" s="152">
        <f>MC9/MC$21*100</f>
        <v>2.6490066225165565</v>
      </c>
      <c r="ME9" s="149"/>
      <c r="MF9" s="149">
        <f>SUM(MA9+MC9+ME14)</f>
        <v>26</v>
      </c>
      <c r="MG9" s="150">
        <f>MF9/MF$21*100</f>
        <v>5.739514348785872</v>
      </c>
      <c r="MH9" s="106">
        <v>0</v>
      </c>
      <c r="MI9" s="28">
        <f t="shared" ref="MI9:MI12" si="80">MH9/MH$21*100</f>
        <v>0</v>
      </c>
      <c r="MJ9" s="107">
        <v>0</v>
      </c>
      <c r="MK9" s="28">
        <f t="shared" ref="MK9:MK14" si="81">MJ9/MJ$21*100</f>
        <v>0</v>
      </c>
      <c r="ML9" s="107"/>
      <c r="MM9" s="11">
        <f t="shared" ref="MM9:MM14" si="82">SUM(MH9+MJ9+ML9)</f>
        <v>0</v>
      </c>
      <c r="MN9" s="35">
        <f t="shared" ref="MN9:MN14" si="83">MM9/MM$21*100</f>
        <v>0</v>
      </c>
      <c r="MP9" s="11"/>
      <c r="MQ9" s="28"/>
      <c r="MR9" s="11"/>
      <c r="MS9" s="28"/>
      <c r="MT9" s="11"/>
      <c r="MU9" s="11"/>
      <c r="MV9" s="28"/>
      <c r="MW9" s="21"/>
      <c r="AMA9" s="5"/>
      <c r="AMB9" s="5"/>
      <c r="AMC9" s="5"/>
      <c r="AMD9" s="5"/>
      <c r="AME9" s="5"/>
      <c r="AMF9" s="5"/>
      <c r="AMG9" s="5"/>
      <c r="AMH9" s="5"/>
      <c r="AMI9" s="5"/>
      <c r="AMJ9" s="5"/>
      <c r="AMK9" s="5"/>
      <c r="AML9" s="5"/>
      <c r="AMM9" s="5"/>
      <c r="AMN9" s="5"/>
      <c r="AMO9" s="5"/>
      <c r="AMP9" s="5"/>
      <c r="AMQ9" s="5"/>
      <c r="AMR9" s="5"/>
      <c r="AMS9" s="5"/>
      <c r="AMT9" s="5"/>
      <c r="AMU9" s="5"/>
      <c r="AMV9" s="5"/>
      <c r="AMW9" s="5"/>
      <c r="AMX9" s="5"/>
      <c r="AMY9" s="5"/>
      <c r="AMZ9" s="5"/>
      <c r="ANA9" s="5"/>
      <c r="ANB9" s="5"/>
      <c r="ANC9" s="5"/>
      <c r="AND9" s="5"/>
      <c r="ANE9" s="5"/>
      <c r="ANF9" s="5"/>
      <c r="ANG9" s="5"/>
      <c r="ANH9" s="5"/>
      <c r="ANI9" s="5"/>
      <c r="ANJ9" s="5"/>
      <c r="ANK9" s="5"/>
      <c r="ANL9" s="5"/>
      <c r="ANM9" s="5"/>
      <c r="ANN9" s="5"/>
      <c r="ANO9" s="5"/>
      <c r="ANP9" s="5"/>
      <c r="ANQ9" s="5"/>
      <c r="ANR9" s="5"/>
      <c r="ANS9" s="5"/>
      <c r="ANT9" s="5"/>
      <c r="ANU9" s="5"/>
      <c r="ANV9" s="5"/>
      <c r="ANW9" s="5"/>
      <c r="ANX9" s="5"/>
      <c r="ANY9" s="5"/>
      <c r="ANZ9" s="5"/>
      <c r="AOA9" s="5"/>
      <c r="AOB9" s="5"/>
      <c r="AOC9" s="5"/>
      <c r="AOD9" s="5"/>
      <c r="AOE9" s="5"/>
      <c r="AOF9" s="5"/>
      <c r="AOG9" s="5"/>
      <c r="AOH9" s="5"/>
      <c r="AOI9" s="5"/>
      <c r="AOJ9" s="5"/>
      <c r="AOK9" s="5"/>
      <c r="AOL9" s="5"/>
      <c r="AOM9" s="5"/>
      <c r="AON9" s="5"/>
      <c r="AOO9" s="5"/>
      <c r="AOP9" s="5"/>
      <c r="AOQ9" s="5"/>
      <c r="AOR9" s="5"/>
      <c r="AOS9" s="5"/>
      <c r="AOT9" s="5"/>
      <c r="AOU9" s="5"/>
      <c r="AOV9" s="5"/>
      <c r="AOW9" s="5"/>
      <c r="AOX9" s="5"/>
      <c r="AOY9" s="5"/>
      <c r="AOZ9" s="5"/>
      <c r="APA9" s="5"/>
      <c r="APB9" s="5"/>
      <c r="APC9" s="5"/>
      <c r="APD9" s="5"/>
      <c r="APE9" s="5"/>
      <c r="APF9" s="5"/>
      <c r="APG9" s="5"/>
      <c r="APH9" s="5"/>
      <c r="API9" s="5"/>
      <c r="APJ9" s="5"/>
      <c r="APK9" s="5"/>
      <c r="APL9" s="5"/>
      <c r="APM9" s="5"/>
      <c r="APN9" s="5"/>
      <c r="APO9" s="5"/>
      <c r="APP9" s="5"/>
      <c r="APQ9" s="5"/>
      <c r="APR9" s="5"/>
      <c r="APS9" s="5"/>
      <c r="APT9" s="5"/>
      <c r="APU9" s="5"/>
      <c r="APV9" s="5"/>
      <c r="APW9" s="5"/>
      <c r="APX9" s="5"/>
      <c r="APY9" s="5"/>
      <c r="APZ9" s="5"/>
      <c r="AQA9" s="5"/>
      <c r="AQB9" s="5"/>
      <c r="AQC9" s="5"/>
      <c r="AQD9" s="5"/>
      <c r="AQE9" s="5"/>
      <c r="AQF9" s="5"/>
      <c r="AQG9" s="5"/>
      <c r="AQH9" s="5"/>
      <c r="AQI9" s="5"/>
      <c r="AQJ9" s="5"/>
      <c r="AQK9" s="5"/>
      <c r="AQL9" s="5"/>
      <c r="AQM9" s="5"/>
      <c r="AQN9" s="5"/>
      <c r="AQO9" s="5"/>
      <c r="AQP9" s="5"/>
      <c r="AQQ9" s="5"/>
      <c r="AQR9" s="5"/>
      <c r="AQS9" s="5"/>
      <c r="AQT9" s="5"/>
      <c r="AQU9" s="5"/>
      <c r="AQV9" s="5"/>
      <c r="AQW9" s="5"/>
      <c r="AQX9" s="5"/>
      <c r="AQY9" s="5"/>
      <c r="AQZ9" s="5"/>
      <c r="ARA9" s="5"/>
      <c r="ARB9" s="5"/>
      <c r="ARC9" s="5"/>
      <c r="ARD9" s="5"/>
      <c r="ARE9" s="5"/>
      <c r="ARF9" s="5"/>
      <c r="ARG9" s="5"/>
      <c r="ARH9" s="5"/>
      <c r="ARI9" s="5"/>
      <c r="ARJ9" s="5"/>
      <c r="ARK9" s="5"/>
      <c r="ARL9" s="5"/>
      <c r="ARM9" s="5"/>
      <c r="ARN9" s="5"/>
      <c r="ARO9" s="5"/>
      <c r="ARP9" s="5"/>
      <c r="ARQ9" s="5"/>
      <c r="ARR9" s="5"/>
      <c r="ARS9" s="5"/>
      <c r="ART9" s="5"/>
      <c r="ARU9" s="5"/>
      <c r="ARV9" s="5"/>
      <c r="ARW9" s="5"/>
      <c r="ARX9" s="5"/>
      <c r="ARY9" s="5"/>
      <c r="ARZ9" s="5"/>
      <c r="ASA9" s="5"/>
      <c r="ASB9" s="5"/>
      <c r="ASC9" s="5"/>
      <c r="ASD9" s="5"/>
      <c r="ASE9" s="5"/>
      <c r="ASF9" s="5"/>
      <c r="ASG9" s="5"/>
      <c r="ASH9" s="5"/>
      <c r="ASI9" s="5"/>
      <c r="ASJ9" s="5"/>
      <c r="ASK9" s="5"/>
      <c r="ASL9" s="5"/>
      <c r="ASM9" s="5"/>
      <c r="ASN9" s="5"/>
      <c r="ASO9" s="5"/>
      <c r="ASP9" s="5"/>
      <c r="ASQ9" s="5"/>
      <c r="ASR9" s="5"/>
      <c r="ASS9" s="5"/>
      <c r="AST9" s="5"/>
      <c r="ASU9" s="5"/>
      <c r="ASV9" s="5"/>
      <c r="ASW9" s="5"/>
      <c r="ASX9" s="5"/>
      <c r="ASY9" s="5"/>
      <c r="ASZ9" s="5"/>
      <c r="ATA9" s="5"/>
      <c r="ATB9" s="5"/>
      <c r="ATC9" s="5"/>
      <c r="ATD9" s="5"/>
      <c r="ATE9" s="5"/>
      <c r="ATF9" s="5"/>
      <c r="ATG9" s="5"/>
      <c r="ATH9" s="5"/>
      <c r="ATI9" s="5"/>
      <c r="ATJ9" s="5"/>
      <c r="ATK9" s="5"/>
      <c r="ATL9" s="5"/>
      <c r="ATM9" s="5"/>
      <c r="ATN9" s="5"/>
      <c r="ATO9" s="5"/>
      <c r="ATP9" s="5"/>
      <c r="ATQ9" s="5"/>
      <c r="ATR9" s="5"/>
      <c r="ATS9" s="5"/>
      <c r="ATT9" s="5"/>
      <c r="ATU9" s="5"/>
      <c r="ATV9" s="5"/>
      <c r="ATW9" s="5"/>
      <c r="ATX9" s="5"/>
      <c r="ATY9" s="5"/>
      <c r="ATZ9" s="5"/>
      <c r="AUA9" s="5"/>
      <c r="AUB9" s="5"/>
      <c r="AUC9" s="5"/>
      <c r="AUD9" s="5"/>
      <c r="AUE9" s="5"/>
      <c r="AUF9" s="5"/>
      <c r="AUG9" s="5"/>
      <c r="AUH9" s="5"/>
      <c r="AUI9" s="5"/>
      <c r="AUJ9" s="5"/>
      <c r="AUK9" s="5"/>
      <c r="AUL9" s="5"/>
      <c r="AUM9" s="5"/>
      <c r="AUN9" s="5"/>
      <c r="AUO9" s="5"/>
      <c r="AUP9" s="5"/>
      <c r="AUQ9" s="5"/>
      <c r="AUR9" s="5"/>
      <c r="AUS9" s="5"/>
      <c r="AUT9" s="5"/>
      <c r="AUU9" s="5"/>
      <c r="AUV9" s="5"/>
      <c r="AUW9" s="5"/>
      <c r="AUX9" s="5"/>
      <c r="AUY9" s="5"/>
      <c r="AUZ9" s="5"/>
      <c r="AVA9" s="5"/>
      <c r="AVB9" s="5"/>
      <c r="AVC9" s="5"/>
      <c r="AVD9" s="5"/>
      <c r="AVE9" s="5"/>
      <c r="AVF9" s="5"/>
      <c r="AVG9" s="5"/>
      <c r="AVH9" s="5"/>
      <c r="AVI9" s="5"/>
      <c r="AVJ9" s="5"/>
      <c r="AVK9" s="5"/>
      <c r="AVL9" s="5"/>
      <c r="AVM9" s="5"/>
      <c r="AVN9" s="5"/>
      <c r="AVO9" s="5"/>
      <c r="AVP9" s="5"/>
      <c r="AVQ9" s="5"/>
      <c r="AVR9" s="5"/>
      <c r="AVS9" s="5"/>
      <c r="AVT9" s="5"/>
      <c r="AVU9" s="5"/>
      <c r="AVV9" s="5"/>
      <c r="AVW9" s="5"/>
      <c r="AVX9" s="5"/>
      <c r="AVY9" s="5"/>
      <c r="AVZ9" s="5"/>
      <c r="AWA9" s="5"/>
      <c r="AWB9" s="5"/>
      <c r="AWC9" s="5"/>
      <c r="AWD9" s="5"/>
      <c r="AWE9" s="5"/>
      <c r="AWF9" s="5"/>
      <c r="AWG9" s="5"/>
      <c r="AWH9" s="5"/>
      <c r="AWI9" s="5"/>
      <c r="AWJ9" s="5"/>
      <c r="AWK9" s="5"/>
      <c r="AWL9" s="5"/>
      <c r="AWM9" s="5"/>
      <c r="AWN9" s="5"/>
      <c r="AWO9" s="5"/>
      <c r="AWP9" s="5"/>
      <c r="AWQ9" s="5"/>
      <c r="AWR9" s="5"/>
      <c r="AWS9" s="5"/>
      <c r="AWT9" s="5"/>
      <c r="AWU9" s="5"/>
      <c r="AWV9" s="5"/>
      <c r="AWW9" s="5"/>
      <c r="AWX9" s="5"/>
      <c r="AWY9" s="5"/>
      <c r="AWZ9" s="5"/>
      <c r="AXA9" s="5"/>
      <c r="AXB9" s="5"/>
      <c r="AXC9" s="5"/>
      <c r="AXD9" s="5"/>
      <c r="AXE9" s="5"/>
      <c r="AXF9" s="5"/>
      <c r="AXG9" s="5"/>
      <c r="AXH9" s="5"/>
      <c r="AXI9" s="5"/>
      <c r="AXJ9" s="5"/>
      <c r="AXK9" s="5"/>
      <c r="AXL9" s="5"/>
      <c r="AXM9" s="5"/>
      <c r="AXN9" s="5"/>
      <c r="AXO9" s="5"/>
      <c r="AXP9" s="5"/>
      <c r="AXQ9" s="5"/>
      <c r="AXR9" s="5"/>
      <c r="AXS9" s="5"/>
      <c r="AXT9" s="5"/>
      <c r="AXU9" s="5"/>
      <c r="AXV9" s="5"/>
      <c r="AXW9" s="5"/>
      <c r="AXX9" s="5"/>
      <c r="AXY9" s="5"/>
      <c r="AXZ9" s="5"/>
      <c r="AYA9" s="5"/>
      <c r="AYB9" s="5"/>
      <c r="AYC9" s="5"/>
      <c r="AYD9" s="5"/>
      <c r="AYE9" s="5"/>
      <c r="AYF9" s="5"/>
      <c r="AYG9" s="5"/>
      <c r="AYH9" s="5"/>
      <c r="AYI9" s="5"/>
      <c r="AYJ9" s="5"/>
      <c r="AYK9" s="5"/>
      <c r="AYL9" s="5"/>
      <c r="AYM9" s="5"/>
      <c r="AYN9" s="5"/>
      <c r="AYO9" s="5"/>
      <c r="AYP9" s="5"/>
      <c r="AYQ9" s="5"/>
    </row>
    <row r="10" spans="1:1343">
      <c r="A10" s="62" t="s">
        <v>3</v>
      </c>
      <c r="B10" s="77">
        <v>3987129</v>
      </c>
      <c r="C10" s="28">
        <f t="shared" si="0"/>
        <v>9.7326117942989345</v>
      </c>
      <c r="D10" s="77">
        <v>3718528</v>
      </c>
      <c r="E10" s="28">
        <f t="shared" si="1"/>
        <v>8.8425802381127099</v>
      </c>
      <c r="F10" s="41">
        <f t="shared" si="2"/>
        <v>7705657</v>
      </c>
      <c r="G10" s="35">
        <f t="shared" si="3"/>
        <v>9.2817755330925618</v>
      </c>
      <c r="H10" s="13">
        <v>2</v>
      </c>
      <c r="I10" s="28">
        <f t="shared" si="4"/>
        <v>4.4296788482834998E-2</v>
      </c>
      <c r="J10" s="138">
        <v>0</v>
      </c>
      <c r="K10" s="28">
        <f t="shared" si="5"/>
        <v>0</v>
      </c>
      <c r="L10" s="11"/>
      <c r="M10" s="12">
        <f t="shared" ref="M10:M15" si="84">SUM(H10+J10+L10)</f>
        <v>2</v>
      </c>
      <c r="N10" s="13">
        <v>2</v>
      </c>
      <c r="O10" s="28">
        <f t="shared" si="6"/>
        <v>4.4612982377871965E-2</v>
      </c>
      <c r="P10" s="138">
        <v>0</v>
      </c>
      <c r="Q10" s="28">
        <f t="shared" si="7"/>
        <v>0</v>
      </c>
      <c r="R10" s="11"/>
      <c r="S10" s="12">
        <f t="shared" ref="S10:S15" si="85">SUM(N10+P10+R10)</f>
        <v>2</v>
      </c>
      <c r="T10" s="13">
        <v>2</v>
      </c>
      <c r="U10" s="28">
        <f t="shared" si="8"/>
        <v>4.506534474988734E-2</v>
      </c>
      <c r="V10" s="138">
        <v>0</v>
      </c>
      <c r="W10" s="28">
        <f t="shared" si="9"/>
        <v>0</v>
      </c>
      <c r="X10" s="11"/>
      <c r="Y10" s="12">
        <f t="shared" ref="Y10:Y15" si="86">SUM(T10+V10+X10)</f>
        <v>2</v>
      </c>
      <c r="Z10" s="13">
        <v>2</v>
      </c>
      <c r="AA10" s="28">
        <f t="shared" si="10"/>
        <v>4.5433893684688774E-2</v>
      </c>
      <c r="AB10" s="138">
        <v>0</v>
      </c>
      <c r="AC10" s="28">
        <f t="shared" si="11"/>
        <v>0</v>
      </c>
      <c r="AD10" s="11"/>
      <c r="AE10" s="12">
        <f t="shared" ref="AE10:AE15" si="87">SUM(Z10+AB10+AD10)</f>
        <v>2</v>
      </c>
      <c r="AF10" s="13">
        <v>2</v>
      </c>
      <c r="AG10" s="28">
        <f t="shared" si="12"/>
        <v>4.553734061930783E-2</v>
      </c>
      <c r="AH10" s="138">
        <v>0</v>
      </c>
      <c r="AI10" s="28">
        <f t="shared" si="13"/>
        <v>0</v>
      </c>
      <c r="AJ10" s="11"/>
      <c r="AK10" s="12">
        <f t="shared" ref="AK10:AK19" si="88">SUM(AF10+AH10+AJ10)</f>
        <v>2</v>
      </c>
      <c r="AL10" s="10">
        <v>2</v>
      </c>
      <c r="AM10" s="28">
        <f t="shared" si="14"/>
        <v>4.5745654162854532E-2</v>
      </c>
      <c r="AN10" s="11">
        <v>0</v>
      </c>
      <c r="AO10" s="28">
        <f t="shared" si="15"/>
        <v>0</v>
      </c>
      <c r="AP10" s="11"/>
      <c r="AQ10" s="12">
        <f t="shared" si="16"/>
        <v>2</v>
      </c>
      <c r="AR10" s="10">
        <v>2</v>
      </c>
      <c r="AS10" s="28">
        <f t="shared" si="17"/>
        <v>4.6008741660915571E-2</v>
      </c>
      <c r="AT10" s="11">
        <v>0</v>
      </c>
      <c r="AU10" s="28">
        <f t="shared" si="18"/>
        <v>0</v>
      </c>
      <c r="AV10" s="11"/>
      <c r="AW10" s="12">
        <f t="shared" si="19"/>
        <v>2</v>
      </c>
      <c r="AX10" s="10">
        <v>2</v>
      </c>
      <c r="AY10" s="28">
        <f t="shared" si="20"/>
        <v>4.6576618537494181E-2</v>
      </c>
      <c r="AZ10" s="11">
        <v>0</v>
      </c>
      <c r="BA10" s="28">
        <f t="shared" si="21"/>
        <v>0</v>
      </c>
      <c r="BB10" s="11"/>
      <c r="BC10" s="12">
        <f t="shared" si="22"/>
        <v>2</v>
      </c>
      <c r="BD10" s="10">
        <v>2</v>
      </c>
      <c r="BE10" s="28">
        <f t="shared" si="23"/>
        <v>4.6959380136182206E-2</v>
      </c>
      <c r="BF10" s="11">
        <v>0</v>
      </c>
      <c r="BG10" s="28">
        <f t="shared" si="24"/>
        <v>0</v>
      </c>
      <c r="BH10" s="11"/>
      <c r="BI10" s="12">
        <f t="shared" si="25"/>
        <v>2</v>
      </c>
      <c r="BJ10" s="10">
        <v>2</v>
      </c>
      <c r="BK10" s="28">
        <f t="shared" si="26"/>
        <v>4.7573739295908662E-2</v>
      </c>
      <c r="BL10" s="11">
        <v>0</v>
      </c>
      <c r="BM10" s="28">
        <f t="shared" si="27"/>
        <v>0</v>
      </c>
      <c r="BN10" s="11"/>
      <c r="BO10" s="12">
        <f t="shared" si="28"/>
        <v>2</v>
      </c>
      <c r="BP10" s="10">
        <v>2</v>
      </c>
      <c r="BQ10" s="28">
        <f t="shared" si="29"/>
        <v>4.8402710551790899E-2</v>
      </c>
      <c r="BR10" s="11">
        <v>0</v>
      </c>
      <c r="BS10" s="28">
        <f t="shared" si="30"/>
        <v>0</v>
      </c>
      <c r="BT10" s="11"/>
      <c r="BU10" s="12">
        <f t="shared" si="31"/>
        <v>2</v>
      </c>
      <c r="BV10" s="10">
        <v>2</v>
      </c>
      <c r="BW10" s="28">
        <f t="shared" si="32"/>
        <v>4.8579062424095217E-2</v>
      </c>
      <c r="BX10" s="11">
        <v>0</v>
      </c>
      <c r="BY10" s="28">
        <f t="shared" si="33"/>
        <v>0</v>
      </c>
      <c r="BZ10" s="11"/>
      <c r="CA10" s="12">
        <f t="shared" si="34"/>
        <v>2</v>
      </c>
      <c r="CB10" s="10">
        <v>2</v>
      </c>
      <c r="CC10" s="28">
        <f t="shared" si="35"/>
        <v>4.8768593026091198E-2</v>
      </c>
      <c r="CD10" s="11">
        <v>0</v>
      </c>
      <c r="CE10" s="28">
        <f t="shared" si="36"/>
        <v>0</v>
      </c>
      <c r="CF10" s="11"/>
      <c r="CG10" s="12">
        <f t="shared" si="37"/>
        <v>2</v>
      </c>
      <c r="CH10" s="10">
        <v>1</v>
      </c>
      <c r="CI10" s="28">
        <f t="shared" si="38"/>
        <v>2.4740227610094014E-2</v>
      </c>
      <c r="CJ10" s="11">
        <v>0</v>
      </c>
      <c r="CK10" s="28">
        <f t="shared" si="39"/>
        <v>0</v>
      </c>
      <c r="CL10" s="11"/>
      <c r="CM10" s="12">
        <f t="shared" si="40"/>
        <v>1</v>
      </c>
      <c r="CN10" s="10">
        <v>1</v>
      </c>
      <c r="CO10" s="28">
        <f t="shared" si="41"/>
        <v>2.5214321734745339E-2</v>
      </c>
      <c r="CP10" s="11">
        <v>0</v>
      </c>
      <c r="CQ10" s="28">
        <f t="shared" si="42"/>
        <v>0</v>
      </c>
      <c r="CR10" s="11"/>
      <c r="CS10" s="12">
        <f t="shared" si="43"/>
        <v>1</v>
      </c>
      <c r="CT10" s="10">
        <v>1</v>
      </c>
      <c r="CU10" s="28">
        <f t="shared" si="44"/>
        <v>2.5601638504864313E-2</v>
      </c>
      <c r="CV10" s="11">
        <v>0</v>
      </c>
      <c r="CW10" s="28">
        <f t="shared" si="45"/>
        <v>0</v>
      </c>
      <c r="CX10" s="11"/>
      <c r="CY10" s="12">
        <f t="shared" si="46"/>
        <v>1</v>
      </c>
      <c r="CZ10" s="10">
        <v>1</v>
      </c>
      <c r="DA10" s="28">
        <f t="shared" si="47"/>
        <v>2.615062761506276E-2</v>
      </c>
      <c r="DB10" s="11">
        <v>0</v>
      </c>
      <c r="DC10" s="28">
        <f t="shared" si="48"/>
        <v>0</v>
      </c>
      <c r="DD10" s="11"/>
      <c r="DE10" s="12">
        <f t="shared" si="49"/>
        <v>1</v>
      </c>
      <c r="DF10" s="11">
        <v>1</v>
      </c>
      <c r="DG10" s="28">
        <f t="shared" si="50"/>
        <v>2.6666666666666668E-2</v>
      </c>
      <c r="DH10" s="11">
        <v>0</v>
      </c>
      <c r="DI10" s="28">
        <f t="shared" si="51"/>
        <v>0</v>
      </c>
      <c r="DJ10" s="11"/>
      <c r="DK10" s="12">
        <f t="shared" si="52"/>
        <v>1</v>
      </c>
      <c r="DL10" s="11">
        <v>1</v>
      </c>
      <c r="DM10" s="28">
        <f t="shared" si="53"/>
        <v>2.6852846401718582E-2</v>
      </c>
      <c r="DN10" s="11">
        <v>0</v>
      </c>
      <c r="DO10" s="28">
        <f t="shared" si="54"/>
        <v>0</v>
      </c>
      <c r="DP10" s="11"/>
      <c r="DQ10" s="12">
        <f t="shared" si="55"/>
        <v>1</v>
      </c>
      <c r="DR10" s="11">
        <v>1</v>
      </c>
      <c r="DS10" s="28">
        <f t="shared" si="56"/>
        <v>2.7048958615093318E-2</v>
      </c>
      <c r="DT10" s="11">
        <v>0</v>
      </c>
      <c r="DU10" s="28">
        <f t="shared" si="57"/>
        <v>0</v>
      </c>
      <c r="DV10" s="11"/>
      <c r="DW10" s="11">
        <f t="shared" si="58"/>
        <v>1</v>
      </c>
      <c r="DX10" s="28">
        <f t="shared" si="59"/>
        <v>1.5229972586049346E-2</v>
      </c>
      <c r="DY10" s="10">
        <v>1</v>
      </c>
      <c r="DZ10" s="28">
        <f t="shared" si="60"/>
        <v>2.7427317608337907E-2</v>
      </c>
      <c r="EA10" s="11">
        <v>0</v>
      </c>
      <c r="EB10" s="28">
        <f t="shared" si="61"/>
        <v>0</v>
      </c>
      <c r="EC10" s="11"/>
      <c r="ED10" s="11">
        <f t="shared" si="62"/>
        <v>1</v>
      </c>
      <c r="EE10" s="35">
        <f t="shared" si="63"/>
        <v>1.5451174289245981E-2</v>
      </c>
      <c r="EF10" s="10">
        <v>1</v>
      </c>
      <c r="EG10" s="28">
        <f t="shared" si="64"/>
        <v>2.8296547821165818E-2</v>
      </c>
      <c r="EH10" s="11">
        <v>0</v>
      </c>
      <c r="EI10" s="28">
        <f t="shared" si="65"/>
        <v>0</v>
      </c>
      <c r="EJ10" s="11"/>
      <c r="EK10" s="11">
        <f t="shared" si="66"/>
        <v>1</v>
      </c>
      <c r="EL10" s="35">
        <f t="shared" si="67"/>
        <v>1.5928639694170119E-2</v>
      </c>
      <c r="EM10" s="11">
        <v>1</v>
      </c>
      <c r="EN10" s="28">
        <f t="shared" si="68"/>
        <v>2.9052876234747237E-2</v>
      </c>
      <c r="EO10" s="11">
        <v>0</v>
      </c>
      <c r="EP10" s="28">
        <f t="shared" si="69"/>
        <v>0</v>
      </c>
      <c r="EQ10" s="11"/>
      <c r="ER10" s="11">
        <f t="shared" si="70"/>
        <v>1</v>
      </c>
      <c r="ES10" s="35">
        <f t="shared" si="71"/>
        <v>1.636929120969062E-2</v>
      </c>
      <c r="ET10" s="10">
        <v>1</v>
      </c>
      <c r="EU10" s="28">
        <f t="shared" si="72"/>
        <v>2.9904306220095694E-2</v>
      </c>
      <c r="EV10" s="11">
        <v>0</v>
      </c>
      <c r="EW10" s="28">
        <f t="shared" si="73"/>
        <v>0</v>
      </c>
      <c r="EX10" s="11"/>
      <c r="EY10" s="11">
        <f t="shared" si="74"/>
        <v>1</v>
      </c>
      <c r="EZ10" s="35">
        <f t="shared" si="75"/>
        <v>1.6929067208396816E-2</v>
      </c>
      <c r="FA10" s="11">
        <v>1</v>
      </c>
      <c r="FB10" s="28">
        <f t="shared" si="76"/>
        <v>3.0656039239730225E-2</v>
      </c>
      <c r="FC10" s="11">
        <v>0</v>
      </c>
      <c r="FD10" s="28">
        <f t="shared" si="77"/>
        <v>0</v>
      </c>
      <c r="FE10" s="11"/>
      <c r="FF10" s="11">
        <f t="shared" si="78"/>
        <v>1</v>
      </c>
      <c r="FG10" s="35">
        <f t="shared" si="79"/>
        <v>1.7409470752089137E-2</v>
      </c>
      <c r="FH10" s="145"/>
      <c r="FI10" s="147"/>
      <c r="FJ10" s="147"/>
      <c r="FK10" s="147"/>
      <c r="FL10" s="147"/>
      <c r="FM10" s="147"/>
      <c r="FN10" s="143"/>
      <c r="FO10" s="145"/>
      <c r="FP10" s="147"/>
      <c r="FQ10" s="147"/>
      <c r="FR10" s="147"/>
      <c r="FS10" s="147"/>
      <c r="FT10" s="147"/>
      <c r="FU10" s="143"/>
      <c r="FV10" s="145"/>
      <c r="FW10" s="147"/>
      <c r="FX10" s="147"/>
      <c r="FY10" s="147"/>
      <c r="FZ10" s="147"/>
      <c r="GA10" s="147"/>
      <c r="GB10" s="143"/>
      <c r="GC10" s="145"/>
      <c r="GD10" s="147"/>
      <c r="GE10" s="147"/>
      <c r="GF10" s="147"/>
      <c r="GG10" s="147"/>
      <c r="GH10" s="147"/>
      <c r="GI10" s="143"/>
      <c r="GJ10" s="145"/>
      <c r="GK10" s="147"/>
      <c r="GL10" s="147"/>
      <c r="GM10" s="147"/>
      <c r="GN10" s="147"/>
      <c r="GO10" s="147"/>
      <c r="GP10" s="143"/>
      <c r="GQ10" s="145"/>
      <c r="GR10" s="147"/>
      <c r="GS10" s="147"/>
      <c r="GT10" s="147"/>
      <c r="GU10" s="147"/>
      <c r="GV10" s="147"/>
      <c r="GW10" s="143"/>
      <c r="GX10" s="145"/>
      <c r="GY10" s="147"/>
      <c r="GZ10" s="147"/>
      <c r="HA10" s="147"/>
      <c r="HB10" s="147"/>
      <c r="HC10" s="147"/>
      <c r="HD10" s="143"/>
      <c r="HE10" s="145"/>
      <c r="HF10" s="147"/>
      <c r="HG10" s="147"/>
      <c r="HH10" s="147"/>
      <c r="HI10" s="147"/>
      <c r="HJ10" s="147"/>
      <c r="HK10" s="143"/>
      <c r="HL10" s="145"/>
      <c r="HM10" s="147"/>
      <c r="HN10" s="147"/>
      <c r="HO10" s="147"/>
      <c r="HP10" s="147"/>
      <c r="HQ10" s="147"/>
      <c r="HR10" s="143"/>
      <c r="HS10" s="145"/>
      <c r="HT10" s="147"/>
      <c r="HU10" s="147"/>
      <c r="HV10" s="147"/>
      <c r="HW10" s="147"/>
      <c r="HX10" s="147"/>
      <c r="HY10" s="143"/>
      <c r="HZ10" s="145"/>
      <c r="IA10" s="147"/>
      <c r="IB10" s="147"/>
      <c r="IC10" s="147"/>
      <c r="ID10" s="147"/>
      <c r="IE10" s="147"/>
      <c r="IF10" s="143"/>
      <c r="IG10" s="145"/>
      <c r="IH10" s="147"/>
      <c r="II10" s="147"/>
      <c r="IJ10" s="147"/>
      <c r="IK10" s="147"/>
      <c r="IL10" s="147"/>
      <c r="IM10" s="143"/>
      <c r="IN10" s="145"/>
      <c r="IO10" s="147"/>
      <c r="IP10" s="147"/>
      <c r="IQ10" s="147"/>
      <c r="IR10" s="147"/>
      <c r="IS10" s="147"/>
      <c r="IT10" s="143"/>
      <c r="IU10" s="145"/>
      <c r="IV10" s="147"/>
      <c r="IW10" s="147"/>
      <c r="IX10" s="147"/>
      <c r="IY10" s="147"/>
      <c r="IZ10" s="147"/>
      <c r="JA10" s="143"/>
      <c r="JB10" s="145"/>
      <c r="JC10" s="147"/>
      <c r="JD10" s="147"/>
      <c r="JE10" s="147"/>
      <c r="JF10" s="147"/>
      <c r="JG10" s="147"/>
      <c r="JH10" s="143"/>
      <c r="JI10" s="145"/>
      <c r="JJ10" s="147"/>
      <c r="JK10" s="147"/>
      <c r="JL10" s="147"/>
      <c r="JM10" s="147"/>
      <c r="JN10" s="147"/>
      <c r="JO10" s="143"/>
      <c r="JP10" s="145"/>
      <c r="JQ10" s="147"/>
      <c r="JR10" s="147"/>
      <c r="JS10" s="147"/>
      <c r="JT10" s="147"/>
      <c r="JU10" s="147"/>
      <c r="JV10" s="143"/>
      <c r="JW10" s="145"/>
      <c r="JX10" s="147"/>
      <c r="JY10" s="147"/>
      <c r="JZ10" s="147"/>
      <c r="KA10" s="147"/>
      <c r="KB10" s="147"/>
      <c r="KC10" s="143"/>
      <c r="KD10" s="145"/>
      <c r="KE10" s="147"/>
      <c r="KF10" s="147"/>
      <c r="KG10" s="147"/>
      <c r="KH10" s="147"/>
      <c r="KI10" s="147"/>
      <c r="KJ10" s="143"/>
      <c r="KK10" s="145"/>
      <c r="KL10" s="147"/>
      <c r="KM10" s="147"/>
      <c r="KN10" s="147"/>
      <c r="KO10" s="147"/>
      <c r="KP10" s="147"/>
      <c r="KQ10" s="143"/>
      <c r="KR10" s="145"/>
      <c r="KS10" s="147"/>
      <c r="KT10" s="147"/>
      <c r="KU10" s="147"/>
      <c r="KV10" s="147"/>
      <c r="KW10" s="147"/>
      <c r="KX10" s="143"/>
      <c r="KY10" s="145"/>
      <c r="KZ10" s="147"/>
      <c r="LA10" s="147"/>
      <c r="LB10" s="147"/>
      <c r="LC10" s="147"/>
      <c r="LD10" s="147"/>
      <c r="LE10" s="143"/>
      <c r="LF10" s="145"/>
      <c r="LG10" s="147"/>
      <c r="LH10" s="147"/>
      <c r="LI10" s="147"/>
      <c r="LJ10" s="147"/>
      <c r="LK10" s="147"/>
      <c r="LL10" s="143"/>
      <c r="LM10" s="145"/>
      <c r="LN10" s="147"/>
      <c r="LO10" s="147"/>
      <c r="LP10" s="147"/>
      <c r="LQ10" s="147"/>
      <c r="LR10" s="147"/>
      <c r="LS10" s="143"/>
      <c r="LT10" s="145"/>
      <c r="LU10" s="147"/>
      <c r="LV10" s="147"/>
      <c r="LW10" s="147"/>
      <c r="LX10" s="147"/>
      <c r="LY10" s="147"/>
      <c r="LZ10" s="143"/>
      <c r="MA10" s="145"/>
      <c r="MB10" s="147"/>
      <c r="MC10" s="147"/>
      <c r="MD10" s="147"/>
      <c r="ME10" s="147"/>
      <c r="MF10" s="147"/>
      <c r="MG10" s="143"/>
      <c r="MH10" s="108">
        <v>0</v>
      </c>
      <c r="MI10" s="28">
        <f t="shared" si="80"/>
        <v>0</v>
      </c>
      <c r="MJ10" s="109">
        <v>0</v>
      </c>
      <c r="MK10" s="28">
        <f t="shared" si="81"/>
        <v>0</v>
      </c>
      <c r="ML10" s="109"/>
      <c r="MM10" s="11">
        <f t="shared" si="82"/>
        <v>0</v>
      </c>
      <c r="MN10" s="35">
        <f t="shared" si="83"/>
        <v>0</v>
      </c>
      <c r="MP10" s="11"/>
      <c r="MQ10" s="28"/>
      <c r="MR10" s="11"/>
      <c r="MS10" s="28"/>
      <c r="MT10" s="11"/>
      <c r="MU10" s="11"/>
      <c r="MV10" s="28"/>
      <c r="MW10" s="21"/>
      <c r="AMA10" s="5"/>
      <c r="AMB10" s="5"/>
      <c r="AMC10" s="5"/>
      <c r="AMD10" s="5"/>
      <c r="AME10" s="5"/>
      <c r="AMF10" s="5"/>
      <c r="AMG10" s="5"/>
      <c r="AMH10" s="5"/>
      <c r="AMI10" s="5"/>
      <c r="AMJ10" s="5"/>
      <c r="AMK10" s="5"/>
      <c r="AML10" s="5"/>
      <c r="AMM10" s="5"/>
      <c r="AMN10" s="5"/>
      <c r="AMO10" s="5"/>
      <c r="AMP10" s="5"/>
      <c r="AMQ10" s="5"/>
      <c r="AMR10" s="5"/>
      <c r="AMS10" s="5"/>
      <c r="AMT10" s="5"/>
      <c r="AMU10" s="5"/>
      <c r="AMV10" s="5"/>
      <c r="AMW10" s="5"/>
      <c r="AMX10" s="5"/>
      <c r="AMY10" s="5"/>
      <c r="AMZ10" s="5"/>
      <c r="ANA10" s="5"/>
      <c r="ANB10" s="5"/>
      <c r="ANC10" s="5"/>
      <c r="AND10" s="5"/>
      <c r="ANE10" s="5"/>
      <c r="ANF10" s="5"/>
      <c r="ANG10" s="5"/>
      <c r="ANH10" s="5"/>
      <c r="ANI10" s="5"/>
      <c r="ANJ10" s="5"/>
      <c r="ANK10" s="5"/>
      <c r="ANL10" s="5"/>
      <c r="ANM10" s="5"/>
      <c r="ANN10" s="5"/>
      <c r="ANO10" s="5"/>
      <c r="ANP10" s="5"/>
      <c r="ANQ10" s="5"/>
      <c r="ANR10" s="5"/>
      <c r="ANS10" s="5"/>
      <c r="ANT10" s="5"/>
      <c r="ANU10" s="5"/>
      <c r="ANV10" s="5"/>
      <c r="ANW10" s="5"/>
      <c r="ANX10" s="5"/>
      <c r="ANY10" s="5"/>
      <c r="ANZ10" s="5"/>
      <c r="AOA10" s="5"/>
      <c r="AOB10" s="5"/>
      <c r="AOC10" s="5"/>
      <c r="AOD10" s="5"/>
      <c r="AOE10" s="5"/>
      <c r="AOF10" s="5"/>
      <c r="AOG10" s="5"/>
      <c r="AOH10" s="5"/>
      <c r="AOI10" s="5"/>
      <c r="AOJ10" s="5"/>
      <c r="AOK10" s="5"/>
      <c r="AOL10" s="5"/>
      <c r="AOM10" s="5"/>
      <c r="AON10" s="5"/>
      <c r="AOO10" s="5"/>
      <c r="AOP10" s="5"/>
      <c r="AOQ10" s="5"/>
      <c r="AOR10" s="5"/>
      <c r="AOS10" s="5"/>
      <c r="AOT10" s="5"/>
      <c r="AOU10" s="5"/>
      <c r="AOV10" s="5"/>
      <c r="AOW10" s="5"/>
      <c r="AOX10" s="5"/>
      <c r="AOY10" s="5"/>
      <c r="AOZ10" s="5"/>
      <c r="APA10" s="5"/>
      <c r="APB10" s="5"/>
      <c r="APC10" s="5"/>
      <c r="APD10" s="5"/>
      <c r="APE10" s="5"/>
      <c r="APF10" s="5"/>
      <c r="APG10" s="5"/>
      <c r="APH10" s="5"/>
      <c r="API10" s="5"/>
      <c r="APJ10" s="5"/>
      <c r="APK10" s="5"/>
      <c r="APL10" s="5"/>
      <c r="APM10" s="5"/>
      <c r="APN10" s="5"/>
      <c r="APO10" s="5"/>
      <c r="APP10" s="5"/>
      <c r="APQ10" s="5"/>
      <c r="APR10" s="5"/>
      <c r="APS10" s="5"/>
      <c r="APT10" s="5"/>
      <c r="APU10" s="5"/>
      <c r="APV10" s="5"/>
      <c r="APW10" s="5"/>
      <c r="APX10" s="5"/>
      <c r="APY10" s="5"/>
      <c r="APZ10" s="5"/>
      <c r="AQA10" s="5"/>
      <c r="AQB10" s="5"/>
      <c r="AQC10" s="5"/>
      <c r="AQD10" s="5"/>
      <c r="AQE10" s="5"/>
      <c r="AQF10" s="5"/>
      <c r="AQG10" s="5"/>
      <c r="AQH10" s="5"/>
      <c r="AQI10" s="5"/>
      <c r="AQJ10" s="5"/>
      <c r="AQK10" s="5"/>
      <c r="AQL10" s="5"/>
      <c r="AQM10" s="5"/>
      <c r="AQN10" s="5"/>
      <c r="AQO10" s="5"/>
      <c r="AQP10" s="5"/>
      <c r="AQQ10" s="5"/>
      <c r="AQR10" s="5"/>
      <c r="AQS10" s="5"/>
      <c r="AQT10" s="5"/>
      <c r="AQU10" s="5"/>
      <c r="AQV10" s="5"/>
      <c r="AQW10" s="5"/>
      <c r="AQX10" s="5"/>
      <c r="AQY10" s="5"/>
      <c r="AQZ10" s="5"/>
      <c r="ARA10" s="5"/>
      <c r="ARB10" s="5"/>
      <c r="ARC10" s="5"/>
      <c r="ARD10" s="5"/>
      <c r="ARE10" s="5"/>
      <c r="ARF10" s="5"/>
      <c r="ARG10" s="5"/>
      <c r="ARH10" s="5"/>
      <c r="ARI10" s="5"/>
      <c r="ARJ10" s="5"/>
      <c r="ARK10" s="5"/>
      <c r="ARL10" s="5"/>
      <c r="ARM10" s="5"/>
      <c r="ARN10" s="5"/>
      <c r="ARO10" s="5"/>
      <c r="ARP10" s="5"/>
      <c r="ARQ10" s="5"/>
      <c r="ARR10" s="5"/>
      <c r="ARS10" s="5"/>
      <c r="ART10" s="5"/>
      <c r="ARU10" s="5"/>
      <c r="ARV10" s="5"/>
      <c r="ARW10" s="5"/>
      <c r="ARX10" s="5"/>
      <c r="ARY10" s="5"/>
      <c r="ARZ10" s="5"/>
      <c r="ASA10" s="5"/>
      <c r="ASB10" s="5"/>
      <c r="ASC10" s="5"/>
      <c r="ASD10" s="5"/>
      <c r="ASE10" s="5"/>
      <c r="ASF10" s="5"/>
      <c r="ASG10" s="5"/>
      <c r="ASH10" s="5"/>
      <c r="ASI10" s="5"/>
      <c r="ASJ10" s="5"/>
      <c r="ASK10" s="5"/>
      <c r="ASL10" s="5"/>
      <c r="ASM10" s="5"/>
      <c r="ASN10" s="5"/>
      <c r="ASO10" s="5"/>
      <c r="ASP10" s="5"/>
      <c r="ASQ10" s="5"/>
      <c r="ASR10" s="5"/>
      <c r="ASS10" s="5"/>
      <c r="AST10" s="5"/>
      <c r="ASU10" s="5"/>
      <c r="ASV10" s="5"/>
      <c r="ASW10" s="5"/>
      <c r="ASX10" s="5"/>
      <c r="ASY10" s="5"/>
      <c r="ASZ10" s="5"/>
      <c r="ATA10" s="5"/>
      <c r="ATB10" s="5"/>
      <c r="ATC10" s="5"/>
      <c r="ATD10" s="5"/>
      <c r="ATE10" s="5"/>
      <c r="ATF10" s="5"/>
      <c r="ATG10" s="5"/>
      <c r="ATH10" s="5"/>
      <c r="ATI10" s="5"/>
      <c r="ATJ10" s="5"/>
      <c r="ATK10" s="5"/>
      <c r="ATL10" s="5"/>
      <c r="ATM10" s="5"/>
      <c r="ATN10" s="5"/>
      <c r="ATO10" s="5"/>
      <c r="ATP10" s="5"/>
      <c r="ATQ10" s="5"/>
      <c r="ATR10" s="5"/>
      <c r="ATS10" s="5"/>
      <c r="ATT10" s="5"/>
      <c r="ATU10" s="5"/>
      <c r="ATV10" s="5"/>
      <c r="ATW10" s="5"/>
      <c r="ATX10" s="5"/>
      <c r="ATY10" s="5"/>
      <c r="ATZ10" s="5"/>
      <c r="AUA10" s="5"/>
      <c r="AUB10" s="5"/>
      <c r="AUC10" s="5"/>
      <c r="AUD10" s="5"/>
      <c r="AUE10" s="5"/>
      <c r="AUF10" s="5"/>
      <c r="AUG10" s="5"/>
      <c r="AUH10" s="5"/>
      <c r="AUI10" s="5"/>
      <c r="AUJ10" s="5"/>
      <c r="AUK10" s="5"/>
      <c r="AUL10" s="5"/>
      <c r="AUM10" s="5"/>
      <c r="AUN10" s="5"/>
      <c r="AUO10" s="5"/>
      <c r="AUP10" s="5"/>
      <c r="AUQ10" s="5"/>
      <c r="AUR10" s="5"/>
      <c r="AUS10" s="5"/>
      <c r="AUT10" s="5"/>
      <c r="AUU10" s="5"/>
      <c r="AUV10" s="5"/>
      <c r="AUW10" s="5"/>
      <c r="AUX10" s="5"/>
      <c r="AUY10" s="5"/>
      <c r="AUZ10" s="5"/>
      <c r="AVA10" s="5"/>
      <c r="AVB10" s="5"/>
      <c r="AVC10" s="5"/>
      <c r="AVD10" s="5"/>
      <c r="AVE10" s="5"/>
      <c r="AVF10" s="5"/>
      <c r="AVG10" s="5"/>
      <c r="AVH10" s="5"/>
      <c r="AVI10" s="5"/>
      <c r="AVJ10" s="5"/>
      <c r="AVK10" s="5"/>
      <c r="AVL10" s="5"/>
      <c r="AVM10" s="5"/>
      <c r="AVN10" s="5"/>
      <c r="AVO10" s="5"/>
      <c r="AVP10" s="5"/>
      <c r="AVQ10" s="5"/>
      <c r="AVR10" s="5"/>
      <c r="AVS10" s="5"/>
      <c r="AVT10" s="5"/>
      <c r="AVU10" s="5"/>
      <c r="AVV10" s="5"/>
      <c r="AVW10" s="5"/>
      <c r="AVX10" s="5"/>
      <c r="AVY10" s="5"/>
      <c r="AVZ10" s="5"/>
      <c r="AWA10" s="5"/>
      <c r="AWB10" s="5"/>
      <c r="AWC10" s="5"/>
      <c r="AWD10" s="5"/>
      <c r="AWE10" s="5"/>
      <c r="AWF10" s="5"/>
      <c r="AWG10" s="5"/>
      <c r="AWH10" s="5"/>
      <c r="AWI10" s="5"/>
      <c r="AWJ10" s="5"/>
      <c r="AWK10" s="5"/>
      <c r="AWL10" s="5"/>
      <c r="AWM10" s="5"/>
      <c r="AWN10" s="5"/>
      <c r="AWO10" s="5"/>
      <c r="AWP10" s="5"/>
      <c r="AWQ10" s="5"/>
      <c r="AWR10" s="5"/>
      <c r="AWS10" s="5"/>
      <c r="AWT10" s="5"/>
      <c r="AWU10" s="5"/>
      <c r="AWV10" s="5"/>
      <c r="AWW10" s="5"/>
      <c r="AWX10" s="5"/>
      <c r="AWY10" s="5"/>
      <c r="AWZ10" s="5"/>
      <c r="AXA10" s="5"/>
      <c r="AXB10" s="5"/>
      <c r="AXC10" s="5"/>
      <c r="AXD10" s="5"/>
      <c r="AXE10" s="5"/>
      <c r="AXF10" s="5"/>
      <c r="AXG10" s="5"/>
      <c r="AXH10" s="5"/>
      <c r="AXI10" s="5"/>
      <c r="AXJ10" s="5"/>
      <c r="AXK10" s="5"/>
      <c r="AXL10" s="5"/>
      <c r="AXM10" s="5"/>
      <c r="AXN10" s="5"/>
      <c r="AXO10" s="5"/>
      <c r="AXP10" s="5"/>
      <c r="AXQ10" s="5"/>
      <c r="AXR10" s="5"/>
      <c r="AXS10" s="5"/>
      <c r="AXT10" s="5"/>
      <c r="AXU10" s="5"/>
      <c r="AXV10" s="5"/>
      <c r="AXW10" s="5"/>
      <c r="AXX10" s="5"/>
      <c r="AXY10" s="5"/>
      <c r="AXZ10" s="5"/>
      <c r="AYA10" s="5"/>
      <c r="AYB10" s="5"/>
      <c r="AYC10" s="5"/>
      <c r="AYD10" s="5"/>
      <c r="AYE10" s="5"/>
      <c r="AYF10" s="5"/>
      <c r="AYG10" s="5"/>
      <c r="AYH10" s="5"/>
      <c r="AYI10" s="5"/>
      <c r="AYJ10" s="5"/>
      <c r="AYK10" s="5"/>
      <c r="AYL10" s="5"/>
      <c r="AYM10" s="5"/>
      <c r="AYN10" s="5"/>
      <c r="AYO10" s="5"/>
      <c r="AYP10" s="5"/>
      <c r="AYQ10" s="5"/>
    </row>
    <row r="11" spans="1:1343">
      <c r="A11" s="17" t="s">
        <v>4</v>
      </c>
      <c r="B11" s="77">
        <v>5110948</v>
      </c>
      <c r="C11" s="28">
        <f t="shared" si="0"/>
        <v>12.475862402457645</v>
      </c>
      <c r="D11" s="77">
        <v>4689659</v>
      </c>
      <c r="E11" s="28">
        <f t="shared" si="1"/>
        <v>11.151909034135931</v>
      </c>
      <c r="F11" s="41">
        <f t="shared" si="2"/>
        <v>9800607</v>
      </c>
      <c r="G11" s="35">
        <f t="shared" si="3"/>
        <v>11.805227544134873</v>
      </c>
      <c r="H11" s="13">
        <v>6</v>
      </c>
      <c r="I11" s="28">
        <f t="shared" si="4"/>
        <v>0.13289036544850499</v>
      </c>
      <c r="J11" s="138">
        <v>2</v>
      </c>
      <c r="K11" s="28">
        <f t="shared" si="5"/>
        <v>5.5141990625861594E-2</v>
      </c>
      <c r="L11" s="11"/>
      <c r="M11" s="12">
        <f t="shared" si="84"/>
        <v>8</v>
      </c>
      <c r="N11" s="13">
        <v>6</v>
      </c>
      <c r="O11" s="28">
        <f t="shared" si="6"/>
        <v>0.13383894713361588</v>
      </c>
      <c r="P11" s="138">
        <v>2</v>
      </c>
      <c r="Q11" s="28">
        <f t="shared" si="7"/>
        <v>5.5524708495280406E-2</v>
      </c>
      <c r="R11" s="11"/>
      <c r="S11" s="12">
        <f t="shared" si="85"/>
        <v>8</v>
      </c>
      <c r="T11" s="13">
        <v>6</v>
      </c>
      <c r="U11" s="28">
        <f t="shared" si="8"/>
        <v>0.13519603424966201</v>
      </c>
      <c r="V11" s="138">
        <v>2</v>
      </c>
      <c r="W11" s="28">
        <f t="shared" si="9"/>
        <v>5.6116722783389458E-2</v>
      </c>
      <c r="X11" s="11"/>
      <c r="Y11" s="12">
        <f t="shared" si="86"/>
        <v>8</v>
      </c>
      <c r="Z11" s="13">
        <v>6</v>
      </c>
      <c r="AA11" s="28">
        <f t="shared" si="10"/>
        <v>0.13630168105406634</v>
      </c>
      <c r="AB11" s="138">
        <v>2</v>
      </c>
      <c r="AC11" s="28">
        <f t="shared" si="11"/>
        <v>5.6689342403628121E-2</v>
      </c>
      <c r="AD11" s="11"/>
      <c r="AE11" s="12">
        <f t="shared" si="87"/>
        <v>8</v>
      </c>
      <c r="AF11" s="13">
        <v>7</v>
      </c>
      <c r="AG11" s="28">
        <f t="shared" si="12"/>
        <v>0.15938069216757741</v>
      </c>
      <c r="AH11" s="138">
        <v>2</v>
      </c>
      <c r="AI11" s="28">
        <f t="shared" si="13"/>
        <v>5.6866647711117428E-2</v>
      </c>
      <c r="AJ11" s="11"/>
      <c r="AK11" s="12">
        <f t="shared" si="88"/>
        <v>9</v>
      </c>
      <c r="AL11" s="10">
        <v>6</v>
      </c>
      <c r="AM11" s="28">
        <f t="shared" si="14"/>
        <v>0.1372369624885636</v>
      </c>
      <c r="AN11" s="11">
        <v>2</v>
      </c>
      <c r="AO11" s="28">
        <f t="shared" si="15"/>
        <v>5.7077625570776253E-2</v>
      </c>
      <c r="AP11" s="11"/>
      <c r="AQ11" s="12">
        <f t="shared" si="16"/>
        <v>8</v>
      </c>
      <c r="AR11" s="10">
        <v>6</v>
      </c>
      <c r="AS11" s="28">
        <f t="shared" si="17"/>
        <v>0.13802622498274672</v>
      </c>
      <c r="AT11" s="11">
        <v>2</v>
      </c>
      <c r="AU11" s="28">
        <f t="shared" si="18"/>
        <v>5.7603686635944701E-2</v>
      </c>
      <c r="AV11" s="11"/>
      <c r="AW11" s="12">
        <f t="shared" si="19"/>
        <v>8</v>
      </c>
      <c r="AX11" s="10">
        <v>6</v>
      </c>
      <c r="AY11" s="28">
        <f t="shared" si="20"/>
        <v>0.13972985561248255</v>
      </c>
      <c r="AZ11" s="11">
        <v>2</v>
      </c>
      <c r="BA11" s="28">
        <f t="shared" si="21"/>
        <v>5.8411214953271021E-2</v>
      </c>
      <c r="BB11" s="11"/>
      <c r="BC11" s="12">
        <f t="shared" si="22"/>
        <v>8</v>
      </c>
      <c r="BD11" s="10">
        <v>6</v>
      </c>
      <c r="BE11" s="28">
        <f t="shared" si="23"/>
        <v>0.1408781404085466</v>
      </c>
      <c r="BF11" s="11">
        <v>2</v>
      </c>
      <c r="BG11" s="28">
        <f t="shared" si="24"/>
        <v>5.9347181008902072E-2</v>
      </c>
      <c r="BH11" s="11"/>
      <c r="BI11" s="12">
        <f t="shared" si="25"/>
        <v>8</v>
      </c>
      <c r="BJ11" s="10">
        <v>5</v>
      </c>
      <c r="BK11" s="28">
        <f t="shared" si="26"/>
        <v>0.11893434823977164</v>
      </c>
      <c r="BL11" s="11">
        <v>2</v>
      </c>
      <c r="BM11" s="28">
        <f t="shared" si="27"/>
        <v>6.0168471720818295E-2</v>
      </c>
      <c r="BN11" s="11"/>
      <c r="BO11" s="12">
        <f t="shared" si="28"/>
        <v>7</v>
      </c>
      <c r="BP11" s="10">
        <v>5</v>
      </c>
      <c r="BQ11" s="28">
        <f t="shared" si="29"/>
        <v>0.12100677637947724</v>
      </c>
      <c r="BR11" s="11">
        <v>2</v>
      </c>
      <c r="BS11" s="28">
        <f t="shared" si="30"/>
        <v>6.097560975609756E-2</v>
      </c>
      <c r="BT11" s="11"/>
      <c r="BU11" s="12">
        <f t="shared" si="31"/>
        <v>7</v>
      </c>
      <c r="BV11" s="10">
        <v>5</v>
      </c>
      <c r="BW11" s="28">
        <f t="shared" si="32"/>
        <v>0.12144765606023804</v>
      </c>
      <c r="BX11" s="11">
        <v>2</v>
      </c>
      <c r="BY11" s="28">
        <f t="shared" si="33"/>
        <v>6.1106018942865874E-2</v>
      </c>
      <c r="BZ11" s="11"/>
      <c r="CA11" s="12">
        <f t="shared" si="34"/>
        <v>7</v>
      </c>
      <c r="CB11" s="10">
        <v>5</v>
      </c>
      <c r="CC11" s="28">
        <f t="shared" si="35"/>
        <v>0.121921482565228</v>
      </c>
      <c r="CD11" s="11">
        <v>2</v>
      </c>
      <c r="CE11" s="28">
        <f t="shared" si="36"/>
        <v>6.1293288384921846E-2</v>
      </c>
      <c r="CF11" s="11"/>
      <c r="CG11" s="12">
        <f t="shared" si="37"/>
        <v>7</v>
      </c>
      <c r="CH11" s="10">
        <v>5</v>
      </c>
      <c r="CI11" s="28">
        <f t="shared" si="38"/>
        <v>0.12370113805047006</v>
      </c>
      <c r="CJ11" s="11">
        <v>2</v>
      </c>
      <c r="CK11" s="28">
        <f t="shared" si="39"/>
        <v>6.2150403977625848E-2</v>
      </c>
      <c r="CL11" s="11"/>
      <c r="CM11" s="12">
        <f t="shared" si="40"/>
        <v>7</v>
      </c>
      <c r="CN11" s="10">
        <v>5</v>
      </c>
      <c r="CO11" s="28">
        <f t="shared" si="41"/>
        <v>0.12607160867372666</v>
      </c>
      <c r="CP11" s="11">
        <v>2</v>
      </c>
      <c r="CQ11" s="28">
        <f t="shared" si="42"/>
        <v>6.3613231552162849E-2</v>
      </c>
      <c r="CR11" s="11"/>
      <c r="CS11" s="12">
        <f t="shared" si="43"/>
        <v>7</v>
      </c>
      <c r="CT11" s="10">
        <v>5</v>
      </c>
      <c r="CU11" s="28">
        <f t="shared" si="44"/>
        <v>0.12800819252432155</v>
      </c>
      <c r="CV11" s="11">
        <v>2</v>
      </c>
      <c r="CW11" s="28">
        <f t="shared" si="45"/>
        <v>6.4913988964621874E-2</v>
      </c>
      <c r="CX11" s="11"/>
      <c r="CY11" s="12">
        <f t="shared" si="46"/>
        <v>7</v>
      </c>
      <c r="CZ11" s="10">
        <v>5</v>
      </c>
      <c r="DA11" s="28">
        <f t="shared" si="47"/>
        <v>0.1307531380753138</v>
      </c>
      <c r="DB11" s="11">
        <v>2</v>
      </c>
      <c r="DC11" s="28">
        <f t="shared" si="48"/>
        <v>6.6711140760506993E-2</v>
      </c>
      <c r="DD11" s="11"/>
      <c r="DE11" s="12">
        <f t="shared" si="49"/>
        <v>7</v>
      </c>
      <c r="DF11" s="11">
        <v>4</v>
      </c>
      <c r="DG11" s="28">
        <f t="shared" si="50"/>
        <v>0.10666666666666667</v>
      </c>
      <c r="DH11" s="11">
        <v>2</v>
      </c>
      <c r="DI11" s="28">
        <f t="shared" si="51"/>
        <v>6.8212824010914053E-2</v>
      </c>
      <c r="DJ11" s="11"/>
      <c r="DK11" s="12">
        <f t="shared" si="52"/>
        <v>6</v>
      </c>
      <c r="DL11" s="11">
        <v>4</v>
      </c>
      <c r="DM11" s="28">
        <f t="shared" si="53"/>
        <v>0.10741138560687433</v>
      </c>
      <c r="DN11" s="11">
        <v>2</v>
      </c>
      <c r="DO11" s="28">
        <f t="shared" si="54"/>
        <v>6.858710562414265E-2</v>
      </c>
      <c r="DP11" s="11"/>
      <c r="DQ11" s="12">
        <f t="shared" si="55"/>
        <v>6</v>
      </c>
      <c r="DR11" s="11">
        <v>4</v>
      </c>
      <c r="DS11" s="28">
        <f t="shared" si="56"/>
        <v>0.10819583446037327</v>
      </c>
      <c r="DT11" s="11">
        <v>2</v>
      </c>
      <c r="DU11" s="28">
        <f t="shared" si="57"/>
        <v>6.9710700592540961E-2</v>
      </c>
      <c r="DV11" s="11"/>
      <c r="DW11" s="11">
        <f t="shared" si="58"/>
        <v>6</v>
      </c>
      <c r="DX11" s="28">
        <f t="shared" si="59"/>
        <v>9.1379835516296068E-2</v>
      </c>
      <c r="DY11" s="10">
        <v>4</v>
      </c>
      <c r="DZ11" s="28">
        <f t="shared" si="60"/>
        <v>0.10970927043335163</v>
      </c>
      <c r="EA11" s="11">
        <v>2</v>
      </c>
      <c r="EB11" s="28">
        <f t="shared" si="61"/>
        <v>7.0771408351026188E-2</v>
      </c>
      <c r="EC11" s="11"/>
      <c r="ED11" s="11">
        <f t="shared" si="62"/>
        <v>6</v>
      </c>
      <c r="EE11" s="35">
        <f t="shared" si="63"/>
        <v>9.2707045735475904E-2</v>
      </c>
      <c r="EF11" s="10">
        <v>4</v>
      </c>
      <c r="EG11" s="28">
        <f t="shared" si="64"/>
        <v>0.11318619128466327</v>
      </c>
      <c r="EH11" s="11">
        <v>2</v>
      </c>
      <c r="EI11" s="28">
        <f t="shared" si="65"/>
        <v>7.2886297376093298E-2</v>
      </c>
      <c r="EJ11" s="11"/>
      <c r="EK11" s="11">
        <f t="shared" si="66"/>
        <v>6</v>
      </c>
      <c r="EL11" s="35">
        <f t="shared" si="67"/>
        <v>9.5571838165020698E-2</v>
      </c>
      <c r="EM11" s="11">
        <v>4</v>
      </c>
      <c r="EN11" s="28">
        <f t="shared" si="68"/>
        <v>0.11621150493898895</v>
      </c>
      <c r="EO11" s="11">
        <v>2</v>
      </c>
      <c r="EP11" s="28">
        <f t="shared" si="69"/>
        <v>7.4990626171728539E-2</v>
      </c>
      <c r="EQ11" s="11"/>
      <c r="ER11" s="11">
        <f t="shared" si="70"/>
        <v>6</v>
      </c>
      <c r="ES11" s="35">
        <f t="shared" si="71"/>
        <v>9.8215747258143735E-2</v>
      </c>
      <c r="ET11" s="10">
        <v>4</v>
      </c>
      <c r="EU11" s="28">
        <f t="shared" si="72"/>
        <v>0.11961722488038277</v>
      </c>
      <c r="EV11" s="11">
        <v>2</v>
      </c>
      <c r="EW11" s="28">
        <f t="shared" si="73"/>
        <v>7.803355442840422E-2</v>
      </c>
      <c r="EX11" s="11"/>
      <c r="EY11" s="11">
        <f t="shared" si="74"/>
        <v>6</v>
      </c>
      <c r="EZ11" s="35">
        <f t="shared" si="75"/>
        <v>0.10157440325038089</v>
      </c>
      <c r="FA11" s="11">
        <v>3</v>
      </c>
      <c r="FB11" s="28">
        <f t="shared" si="76"/>
        <v>9.1968117719190681E-2</v>
      </c>
      <c r="FC11" s="11">
        <v>2</v>
      </c>
      <c r="FD11" s="28">
        <f t="shared" si="77"/>
        <v>8.0580177276390011E-2</v>
      </c>
      <c r="FE11" s="11"/>
      <c r="FF11" s="11">
        <f t="shared" si="78"/>
        <v>5</v>
      </c>
      <c r="FG11" s="35">
        <f t="shared" si="79"/>
        <v>8.7047353760445687E-2</v>
      </c>
      <c r="FH11" s="145"/>
      <c r="FI11" s="147"/>
      <c r="FJ11" s="147"/>
      <c r="FK11" s="147"/>
      <c r="FL11" s="147"/>
      <c r="FM11" s="147"/>
      <c r="FN11" s="143"/>
      <c r="FO11" s="145"/>
      <c r="FP11" s="147"/>
      <c r="FQ11" s="147"/>
      <c r="FR11" s="147"/>
      <c r="FS11" s="147"/>
      <c r="FT11" s="147"/>
      <c r="FU11" s="143"/>
      <c r="FV11" s="145"/>
      <c r="FW11" s="147"/>
      <c r="FX11" s="147"/>
      <c r="FY11" s="147"/>
      <c r="FZ11" s="147"/>
      <c r="GA11" s="147"/>
      <c r="GB11" s="143"/>
      <c r="GC11" s="145"/>
      <c r="GD11" s="147"/>
      <c r="GE11" s="147"/>
      <c r="GF11" s="147"/>
      <c r="GG11" s="147"/>
      <c r="GH11" s="147"/>
      <c r="GI11" s="143"/>
      <c r="GJ11" s="145"/>
      <c r="GK11" s="147"/>
      <c r="GL11" s="147"/>
      <c r="GM11" s="147"/>
      <c r="GN11" s="147"/>
      <c r="GO11" s="147"/>
      <c r="GP11" s="143"/>
      <c r="GQ11" s="145"/>
      <c r="GR11" s="147"/>
      <c r="GS11" s="147"/>
      <c r="GT11" s="147"/>
      <c r="GU11" s="147"/>
      <c r="GV11" s="147"/>
      <c r="GW11" s="143"/>
      <c r="GX11" s="145"/>
      <c r="GY11" s="147"/>
      <c r="GZ11" s="147"/>
      <c r="HA11" s="147"/>
      <c r="HB11" s="147"/>
      <c r="HC11" s="147"/>
      <c r="HD11" s="143"/>
      <c r="HE11" s="145"/>
      <c r="HF11" s="147"/>
      <c r="HG11" s="147"/>
      <c r="HH11" s="147"/>
      <c r="HI11" s="147"/>
      <c r="HJ11" s="147"/>
      <c r="HK11" s="143"/>
      <c r="HL11" s="145"/>
      <c r="HM11" s="147"/>
      <c r="HN11" s="147"/>
      <c r="HO11" s="147"/>
      <c r="HP11" s="147"/>
      <c r="HQ11" s="147"/>
      <c r="HR11" s="143"/>
      <c r="HS11" s="145"/>
      <c r="HT11" s="147"/>
      <c r="HU11" s="147"/>
      <c r="HV11" s="147"/>
      <c r="HW11" s="147"/>
      <c r="HX11" s="147"/>
      <c r="HY11" s="143"/>
      <c r="HZ11" s="145"/>
      <c r="IA11" s="147"/>
      <c r="IB11" s="147"/>
      <c r="IC11" s="147"/>
      <c r="ID11" s="147"/>
      <c r="IE11" s="147"/>
      <c r="IF11" s="143"/>
      <c r="IG11" s="145"/>
      <c r="IH11" s="147"/>
      <c r="II11" s="147"/>
      <c r="IJ11" s="147"/>
      <c r="IK11" s="147"/>
      <c r="IL11" s="147"/>
      <c r="IM11" s="143"/>
      <c r="IN11" s="145"/>
      <c r="IO11" s="147"/>
      <c r="IP11" s="147"/>
      <c r="IQ11" s="147"/>
      <c r="IR11" s="147"/>
      <c r="IS11" s="147"/>
      <c r="IT11" s="143"/>
      <c r="IU11" s="145"/>
      <c r="IV11" s="147"/>
      <c r="IW11" s="147"/>
      <c r="IX11" s="147"/>
      <c r="IY11" s="147"/>
      <c r="IZ11" s="147"/>
      <c r="JA11" s="143"/>
      <c r="JB11" s="145"/>
      <c r="JC11" s="147"/>
      <c r="JD11" s="147"/>
      <c r="JE11" s="147"/>
      <c r="JF11" s="147"/>
      <c r="JG11" s="147"/>
      <c r="JH11" s="143"/>
      <c r="JI11" s="145"/>
      <c r="JJ11" s="147"/>
      <c r="JK11" s="147"/>
      <c r="JL11" s="147"/>
      <c r="JM11" s="147"/>
      <c r="JN11" s="147"/>
      <c r="JO11" s="143"/>
      <c r="JP11" s="145"/>
      <c r="JQ11" s="147"/>
      <c r="JR11" s="147"/>
      <c r="JS11" s="147"/>
      <c r="JT11" s="147"/>
      <c r="JU11" s="147"/>
      <c r="JV11" s="143"/>
      <c r="JW11" s="145"/>
      <c r="JX11" s="147"/>
      <c r="JY11" s="147"/>
      <c r="JZ11" s="147"/>
      <c r="KA11" s="147"/>
      <c r="KB11" s="147"/>
      <c r="KC11" s="143"/>
      <c r="KD11" s="145"/>
      <c r="KE11" s="147"/>
      <c r="KF11" s="147"/>
      <c r="KG11" s="147"/>
      <c r="KH11" s="147"/>
      <c r="KI11" s="147"/>
      <c r="KJ11" s="143"/>
      <c r="KK11" s="145"/>
      <c r="KL11" s="147"/>
      <c r="KM11" s="147"/>
      <c r="KN11" s="147"/>
      <c r="KO11" s="147"/>
      <c r="KP11" s="147"/>
      <c r="KQ11" s="143"/>
      <c r="KR11" s="145"/>
      <c r="KS11" s="147"/>
      <c r="KT11" s="147"/>
      <c r="KU11" s="147"/>
      <c r="KV11" s="147"/>
      <c r="KW11" s="147"/>
      <c r="KX11" s="143"/>
      <c r="KY11" s="145"/>
      <c r="KZ11" s="147"/>
      <c r="LA11" s="147"/>
      <c r="LB11" s="147"/>
      <c r="LC11" s="147"/>
      <c r="LD11" s="147"/>
      <c r="LE11" s="143"/>
      <c r="LF11" s="145"/>
      <c r="LG11" s="147"/>
      <c r="LH11" s="147"/>
      <c r="LI11" s="147"/>
      <c r="LJ11" s="147"/>
      <c r="LK11" s="147"/>
      <c r="LL11" s="143"/>
      <c r="LM11" s="145"/>
      <c r="LN11" s="147"/>
      <c r="LO11" s="147"/>
      <c r="LP11" s="147"/>
      <c r="LQ11" s="147"/>
      <c r="LR11" s="147"/>
      <c r="LS11" s="143"/>
      <c r="LT11" s="145"/>
      <c r="LU11" s="147"/>
      <c r="LV11" s="147"/>
      <c r="LW11" s="147"/>
      <c r="LX11" s="147"/>
      <c r="LY11" s="147"/>
      <c r="LZ11" s="143"/>
      <c r="MA11" s="145"/>
      <c r="MB11" s="147"/>
      <c r="MC11" s="147"/>
      <c r="MD11" s="147"/>
      <c r="ME11" s="147"/>
      <c r="MF11" s="147"/>
      <c r="MG11" s="143"/>
      <c r="MH11" s="108">
        <v>0</v>
      </c>
      <c r="MI11" s="28">
        <f t="shared" si="80"/>
        <v>0</v>
      </c>
      <c r="MJ11" s="11">
        <v>1</v>
      </c>
      <c r="MK11" s="28">
        <f t="shared" si="81"/>
        <v>0.75757575757575757</v>
      </c>
      <c r="ML11" s="109"/>
      <c r="MM11" s="11">
        <f t="shared" si="82"/>
        <v>1</v>
      </c>
      <c r="MN11" s="35">
        <f t="shared" si="83"/>
        <v>0.25773195876288657</v>
      </c>
      <c r="MP11" s="11"/>
      <c r="MQ11" s="28"/>
      <c r="MR11" s="11"/>
      <c r="MS11" s="28"/>
      <c r="MT11" s="11"/>
      <c r="MU11" s="11"/>
      <c r="MV11" s="28"/>
      <c r="MW11" s="21"/>
      <c r="AMA11" s="5"/>
      <c r="AMB11" s="5"/>
      <c r="AMC11" s="5"/>
      <c r="AMD11" s="5"/>
      <c r="AME11" s="5"/>
      <c r="AMF11" s="5"/>
      <c r="AMG11" s="5"/>
      <c r="AMH11" s="5"/>
      <c r="AMI11" s="5"/>
      <c r="AMJ11" s="5"/>
      <c r="AMK11" s="5"/>
      <c r="AML11" s="5"/>
      <c r="AMM11" s="5"/>
      <c r="AMN11" s="5"/>
      <c r="AMO11" s="5"/>
      <c r="AMP11" s="5"/>
      <c r="AMQ11" s="5"/>
      <c r="AMR11" s="5"/>
      <c r="AMS11" s="5"/>
      <c r="AMT11" s="5"/>
      <c r="AMU11" s="5"/>
      <c r="AMV11" s="5"/>
      <c r="AMW11" s="5"/>
      <c r="AMX11" s="5"/>
      <c r="AMY11" s="5"/>
      <c r="AMZ11" s="5"/>
      <c r="ANA11" s="5"/>
      <c r="ANB11" s="5"/>
      <c r="ANC11" s="5"/>
      <c r="AND11" s="5"/>
      <c r="ANE11" s="5"/>
      <c r="ANF11" s="5"/>
      <c r="ANG11" s="5"/>
      <c r="ANH11" s="5"/>
      <c r="ANI11" s="5"/>
      <c r="ANJ11" s="5"/>
      <c r="ANK11" s="5"/>
      <c r="ANL11" s="5"/>
      <c r="ANM11" s="5"/>
      <c r="ANN11" s="5"/>
      <c r="ANO11" s="5"/>
      <c r="ANP11" s="5"/>
      <c r="ANQ11" s="5"/>
      <c r="ANR11" s="5"/>
      <c r="ANS11" s="5"/>
      <c r="ANT11" s="5"/>
      <c r="ANU11" s="5"/>
      <c r="ANV11" s="5"/>
      <c r="ANW11" s="5"/>
      <c r="ANX11" s="5"/>
      <c r="ANY11" s="5"/>
      <c r="ANZ11" s="5"/>
      <c r="AOA11" s="5"/>
      <c r="AOB11" s="5"/>
      <c r="AOC11" s="5"/>
      <c r="AOD11" s="5"/>
      <c r="AOE11" s="5"/>
      <c r="AOF11" s="5"/>
      <c r="AOG11" s="5"/>
      <c r="AOH11" s="5"/>
      <c r="AOI11" s="5"/>
      <c r="AOJ11" s="5"/>
      <c r="AOK11" s="5"/>
      <c r="AOL11" s="5"/>
      <c r="AOM11" s="5"/>
      <c r="AON11" s="5"/>
      <c r="AOO11" s="5"/>
      <c r="AOP11" s="5"/>
      <c r="AOQ11" s="5"/>
      <c r="AOR11" s="5"/>
      <c r="AOS11" s="5"/>
      <c r="AOT11" s="5"/>
      <c r="AOU11" s="5"/>
      <c r="AOV11" s="5"/>
      <c r="AOW11" s="5"/>
      <c r="AOX11" s="5"/>
      <c r="AOY11" s="5"/>
      <c r="AOZ11" s="5"/>
      <c r="APA11" s="5"/>
      <c r="APB11" s="5"/>
      <c r="APC11" s="5"/>
      <c r="APD11" s="5"/>
      <c r="APE11" s="5"/>
      <c r="APF11" s="5"/>
      <c r="APG11" s="5"/>
      <c r="APH11" s="5"/>
      <c r="API11" s="5"/>
      <c r="APJ11" s="5"/>
      <c r="APK11" s="5"/>
      <c r="APL11" s="5"/>
      <c r="APM11" s="5"/>
      <c r="APN11" s="5"/>
      <c r="APO11" s="5"/>
      <c r="APP11" s="5"/>
      <c r="APQ11" s="5"/>
      <c r="APR11" s="5"/>
      <c r="APS11" s="5"/>
      <c r="APT11" s="5"/>
      <c r="APU11" s="5"/>
      <c r="APV11" s="5"/>
      <c r="APW11" s="5"/>
      <c r="APX11" s="5"/>
      <c r="APY11" s="5"/>
      <c r="APZ11" s="5"/>
      <c r="AQA11" s="5"/>
      <c r="AQB11" s="5"/>
      <c r="AQC11" s="5"/>
      <c r="AQD11" s="5"/>
      <c r="AQE11" s="5"/>
      <c r="AQF11" s="5"/>
      <c r="AQG11" s="5"/>
      <c r="AQH11" s="5"/>
      <c r="AQI11" s="5"/>
      <c r="AQJ11" s="5"/>
      <c r="AQK11" s="5"/>
      <c r="AQL11" s="5"/>
      <c r="AQM11" s="5"/>
      <c r="AQN11" s="5"/>
      <c r="AQO11" s="5"/>
      <c r="AQP11" s="5"/>
      <c r="AQQ11" s="5"/>
      <c r="AQR11" s="5"/>
      <c r="AQS11" s="5"/>
      <c r="AQT11" s="5"/>
      <c r="AQU11" s="5"/>
      <c r="AQV11" s="5"/>
      <c r="AQW11" s="5"/>
      <c r="AQX11" s="5"/>
      <c r="AQY11" s="5"/>
      <c r="AQZ11" s="5"/>
      <c r="ARA11" s="5"/>
      <c r="ARB11" s="5"/>
      <c r="ARC11" s="5"/>
      <c r="ARD11" s="5"/>
      <c r="ARE11" s="5"/>
      <c r="ARF11" s="5"/>
      <c r="ARG11" s="5"/>
      <c r="ARH11" s="5"/>
      <c r="ARI11" s="5"/>
      <c r="ARJ11" s="5"/>
      <c r="ARK11" s="5"/>
      <c r="ARL11" s="5"/>
      <c r="ARM11" s="5"/>
      <c r="ARN11" s="5"/>
      <c r="ARO11" s="5"/>
      <c r="ARP11" s="5"/>
      <c r="ARQ11" s="5"/>
      <c r="ARR11" s="5"/>
      <c r="ARS11" s="5"/>
      <c r="ART11" s="5"/>
      <c r="ARU11" s="5"/>
      <c r="ARV11" s="5"/>
      <c r="ARW11" s="5"/>
      <c r="ARX11" s="5"/>
      <c r="ARY11" s="5"/>
      <c r="ARZ11" s="5"/>
      <c r="ASA11" s="5"/>
      <c r="ASB11" s="5"/>
      <c r="ASC11" s="5"/>
      <c r="ASD11" s="5"/>
      <c r="ASE11" s="5"/>
      <c r="ASF11" s="5"/>
      <c r="ASG11" s="5"/>
      <c r="ASH11" s="5"/>
      <c r="ASI11" s="5"/>
      <c r="ASJ11" s="5"/>
      <c r="ASK11" s="5"/>
      <c r="ASL11" s="5"/>
      <c r="ASM11" s="5"/>
      <c r="ASN11" s="5"/>
      <c r="ASO11" s="5"/>
      <c r="ASP11" s="5"/>
      <c r="ASQ11" s="5"/>
      <c r="ASR11" s="5"/>
      <c r="ASS11" s="5"/>
      <c r="AST11" s="5"/>
      <c r="ASU11" s="5"/>
      <c r="ASV11" s="5"/>
      <c r="ASW11" s="5"/>
      <c r="ASX11" s="5"/>
      <c r="ASY11" s="5"/>
      <c r="ASZ11" s="5"/>
      <c r="ATA11" s="5"/>
      <c r="ATB11" s="5"/>
      <c r="ATC11" s="5"/>
      <c r="ATD11" s="5"/>
      <c r="ATE11" s="5"/>
      <c r="ATF11" s="5"/>
      <c r="ATG11" s="5"/>
      <c r="ATH11" s="5"/>
      <c r="ATI11" s="5"/>
      <c r="ATJ11" s="5"/>
      <c r="ATK11" s="5"/>
      <c r="ATL11" s="5"/>
      <c r="ATM11" s="5"/>
      <c r="ATN11" s="5"/>
      <c r="ATO11" s="5"/>
      <c r="ATP11" s="5"/>
      <c r="ATQ11" s="5"/>
      <c r="ATR11" s="5"/>
      <c r="ATS11" s="5"/>
      <c r="ATT11" s="5"/>
      <c r="ATU11" s="5"/>
      <c r="ATV11" s="5"/>
      <c r="ATW11" s="5"/>
      <c r="ATX11" s="5"/>
      <c r="ATY11" s="5"/>
      <c r="ATZ11" s="5"/>
      <c r="AUA11" s="5"/>
      <c r="AUB11" s="5"/>
      <c r="AUC11" s="5"/>
      <c r="AUD11" s="5"/>
      <c r="AUE11" s="5"/>
      <c r="AUF11" s="5"/>
      <c r="AUG11" s="5"/>
      <c r="AUH11" s="5"/>
      <c r="AUI11" s="5"/>
      <c r="AUJ11" s="5"/>
      <c r="AUK11" s="5"/>
      <c r="AUL11" s="5"/>
      <c r="AUM11" s="5"/>
      <c r="AUN11" s="5"/>
      <c r="AUO11" s="5"/>
      <c r="AUP11" s="5"/>
      <c r="AUQ11" s="5"/>
      <c r="AUR11" s="5"/>
      <c r="AUS11" s="5"/>
      <c r="AUT11" s="5"/>
      <c r="AUU11" s="5"/>
      <c r="AUV11" s="5"/>
      <c r="AUW11" s="5"/>
      <c r="AUX11" s="5"/>
      <c r="AUY11" s="5"/>
      <c r="AUZ11" s="5"/>
      <c r="AVA11" s="5"/>
      <c r="AVB11" s="5"/>
      <c r="AVC11" s="5"/>
      <c r="AVD11" s="5"/>
      <c r="AVE11" s="5"/>
      <c r="AVF11" s="5"/>
      <c r="AVG11" s="5"/>
      <c r="AVH11" s="5"/>
      <c r="AVI11" s="5"/>
      <c r="AVJ11" s="5"/>
      <c r="AVK11" s="5"/>
      <c r="AVL11" s="5"/>
      <c r="AVM11" s="5"/>
      <c r="AVN11" s="5"/>
      <c r="AVO11" s="5"/>
      <c r="AVP11" s="5"/>
      <c r="AVQ11" s="5"/>
      <c r="AVR11" s="5"/>
      <c r="AVS11" s="5"/>
      <c r="AVT11" s="5"/>
      <c r="AVU11" s="5"/>
      <c r="AVV11" s="5"/>
      <c r="AVW11" s="5"/>
      <c r="AVX11" s="5"/>
      <c r="AVY11" s="5"/>
      <c r="AVZ11" s="5"/>
      <c r="AWA11" s="5"/>
      <c r="AWB11" s="5"/>
      <c r="AWC11" s="5"/>
      <c r="AWD11" s="5"/>
      <c r="AWE11" s="5"/>
      <c r="AWF11" s="5"/>
      <c r="AWG11" s="5"/>
      <c r="AWH11" s="5"/>
      <c r="AWI11" s="5"/>
      <c r="AWJ11" s="5"/>
      <c r="AWK11" s="5"/>
      <c r="AWL11" s="5"/>
      <c r="AWM11" s="5"/>
      <c r="AWN11" s="5"/>
      <c r="AWO11" s="5"/>
      <c r="AWP11" s="5"/>
      <c r="AWQ11" s="5"/>
      <c r="AWR11" s="5"/>
      <c r="AWS11" s="5"/>
      <c r="AWT11" s="5"/>
      <c r="AWU11" s="5"/>
      <c r="AWV11" s="5"/>
      <c r="AWW11" s="5"/>
      <c r="AWX11" s="5"/>
      <c r="AWY11" s="5"/>
      <c r="AWZ11" s="5"/>
      <c r="AXA11" s="5"/>
      <c r="AXB11" s="5"/>
      <c r="AXC11" s="5"/>
      <c r="AXD11" s="5"/>
      <c r="AXE11" s="5"/>
      <c r="AXF11" s="5"/>
      <c r="AXG11" s="5"/>
      <c r="AXH11" s="5"/>
      <c r="AXI11" s="5"/>
      <c r="AXJ11" s="5"/>
      <c r="AXK11" s="5"/>
      <c r="AXL11" s="5"/>
      <c r="AXM11" s="5"/>
      <c r="AXN11" s="5"/>
      <c r="AXO11" s="5"/>
      <c r="AXP11" s="5"/>
      <c r="AXQ11" s="5"/>
      <c r="AXR11" s="5"/>
      <c r="AXS11" s="5"/>
      <c r="AXT11" s="5"/>
      <c r="AXU11" s="5"/>
      <c r="AXV11" s="5"/>
      <c r="AXW11" s="5"/>
      <c r="AXX11" s="5"/>
      <c r="AXY11" s="5"/>
      <c r="AXZ11" s="5"/>
      <c r="AYA11" s="5"/>
      <c r="AYB11" s="5"/>
      <c r="AYC11" s="5"/>
      <c r="AYD11" s="5"/>
      <c r="AYE11" s="5"/>
      <c r="AYF11" s="5"/>
      <c r="AYG11" s="5"/>
      <c r="AYH11" s="5"/>
      <c r="AYI11" s="5"/>
      <c r="AYJ11" s="5"/>
      <c r="AYK11" s="5"/>
      <c r="AYL11" s="5"/>
      <c r="AYM11" s="5"/>
      <c r="AYN11" s="5"/>
      <c r="AYO11" s="5"/>
      <c r="AYP11" s="5"/>
      <c r="AYQ11" s="5"/>
    </row>
    <row r="12" spans="1:1343">
      <c r="A12" s="17" t="s">
        <v>5</v>
      </c>
      <c r="B12" s="77">
        <v>5437398</v>
      </c>
      <c r="C12" s="28">
        <f t="shared" si="0"/>
        <v>13.272729300982597</v>
      </c>
      <c r="D12" s="77">
        <v>5209047</v>
      </c>
      <c r="E12" s="28">
        <f t="shared" si="1"/>
        <v>12.387002615443611</v>
      </c>
      <c r="F12" s="41">
        <f t="shared" si="2"/>
        <v>10646445</v>
      </c>
      <c r="G12" s="35">
        <f t="shared" si="3"/>
        <v>12.824073627390325</v>
      </c>
      <c r="H12" s="13">
        <v>13</v>
      </c>
      <c r="I12" s="28">
        <f t="shared" si="4"/>
        <v>0.28792912513842744</v>
      </c>
      <c r="J12" s="138">
        <v>6</v>
      </c>
      <c r="K12" s="28">
        <f t="shared" si="5"/>
        <v>0.16542597187758479</v>
      </c>
      <c r="L12" s="11"/>
      <c r="M12" s="12">
        <f t="shared" si="84"/>
        <v>19</v>
      </c>
      <c r="N12" s="13">
        <v>13</v>
      </c>
      <c r="O12" s="28">
        <f t="shared" si="6"/>
        <v>0.28998438545616778</v>
      </c>
      <c r="P12" s="138">
        <v>6</v>
      </c>
      <c r="Q12" s="28">
        <f t="shared" si="7"/>
        <v>0.16657412548584119</v>
      </c>
      <c r="R12" s="11"/>
      <c r="S12" s="12">
        <f t="shared" si="85"/>
        <v>19</v>
      </c>
      <c r="T12" s="13">
        <v>13</v>
      </c>
      <c r="U12" s="28">
        <f t="shared" si="8"/>
        <v>0.29292474087426768</v>
      </c>
      <c r="V12" s="138">
        <v>6</v>
      </c>
      <c r="W12" s="28">
        <f t="shared" si="9"/>
        <v>0.16835016835016833</v>
      </c>
      <c r="X12" s="11"/>
      <c r="Y12" s="12">
        <f t="shared" si="86"/>
        <v>19</v>
      </c>
      <c r="Z12" s="13">
        <v>13</v>
      </c>
      <c r="AA12" s="28">
        <f t="shared" si="10"/>
        <v>0.29532030895047706</v>
      </c>
      <c r="AB12" s="138">
        <v>6</v>
      </c>
      <c r="AC12" s="28">
        <f t="shared" si="11"/>
        <v>0.17006802721088435</v>
      </c>
      <c r="AD12" s="11"/>
      <c r="AE12" s="12">
        <f t="shared" si="87"/>
        <v>19</v>
      </c>
      <c r="AF12" s="13">
        <v>13</v>
      </c>
      <c r="AG12" s="28">
        <f t="shared" si="12"/>
        <v>0.29599271402550092</v>
      </c>
      <c r="AH12" s="138">
        <v>6</v>
      </c>
      <c r="AI12" s="28">
        <f t="shared" si="13"/>
        <v>0.17059994313335228</v>
      </c>
      <c r="AJ12" s="11"/>
      <c r="AK12" s="12">
        <f t="shared" si="88"/>
        <v>19</v>
      </c>
      <c r="AL12" s="10">
        <v>13</v>
      </c>
      <c r="AM12" s="28">
        <f t="shared" si="14"/>
        <v>0.29734675205855443</v>
      </c>
      <c r="AN12" s="11">
        <v>6</v>
      </c>
      <c r="AO12" s="28">
        <f t="shared" si="15"/>
        <v>0.17123287671232876</v>
      </c>
      <c r="AP12" s="11"/>
      <c r="AQ12" s="12">
        <f t="shared" si="16"/>
        <v>19</v>
      </c>
      <c r="AR12" s="10">
        <v>13</v>
      </c>
      <c r="AS12" s="28">
        <f t="shared" si="17"/>
        <v>0.29905682079595125</v>
      </c>
      <c r="AT12" s="11">
        <v>6</v>
      </c>
      <c r="AU12" s="28">
        <f t="shared" si="18"/>
        <v>0.1728110599078341</v>
      </c>
      <c r="AV12" s="11"/>
      <c r="AW12" s="12">
        <f t="shared" si="19"/>
        <v>19</v>
      </c>
      <c r="AX12" s="10">
        <v>13</v>
      </c>
      <c r="AY12" s="28">
        <f t="shared" si="20"/>
        <v>0.30274802049371213</v>
      </c>
      <c r="AZ12" s="11">
        <v>6</v>
      </c>
      <c r="BA12" s="28">
        <f t="shared" si="21"/>
        <v>0.17523364485981308</v>
      </c>
      <c r="BB12" s="11"/>
      <c r="BC12" s="12">
        <f t="shared" si="22"/>
        <v>19</v>
      </c>
      <c r="BD12" s="10">
        <v>14</v>
      </c>
      <c r="BE12" s="28">
        <f t="shared" si="23"/>
        <v>0.32871566095327542</v>
      </c>
      <c r="BF12" s="11">
        <v>6</v>
      </c>
      <c r="BG12" s="28">
        <f t="shared" si="24"/>
        <v>0.17804154302670622</v>
      </c>
      <c r="BH12" s="11"/>
      <c r="BI12" s="12">
        <f t="shared" si="25"/>
        <v>20</v>
      </c>
      <c r="BJ12" s="10">
        <v>13</v>
      </c>
      <c r="BK12" s="28">
        <f t="shared" si="26"/>
        <v>0.30922930542340626</v>
      </c>
      <c r="BL12" s="11">
        <v>6</v>
      </c>
      <c r="BM12" s="28">
        <f t="shared" si="27"/>
        <v>0.18050541516245489</v>
      </c>
      <c r="BN12" s="11"/>
      <c r="BO12" s="12">
        <f t="shared" si="28"/>
        <v>19</v>
      </c>
      <c r="BP12" s="10">
        <v>12</v>
      </c>
      <c r="BQ12" s="28">
        <f t="shared" si="29"/>
        <v>0.29041626331074544</v>
      </c>
      <c r="BR12" s="11">
        <v>6</v>
      </c>
      <c r="BS12" s="28">
        <f t="shared" si="30"/>
        <v>0.18292682926829271</v>
      </c>
      <c r="BT12" s="11"/>
      <c r="BU12" s="12">
        <f t="shared" si="31"/>
        <v>18</v>
      </c>
      <c r="BV12" s="10">
        <v>12</v>
      </c>
      <c r="BW12" s="28">
        <f t="shared" si="32"/>
        <v>0.29147437454457131</v>
      </c>
      <c r="BX12" s="11">
        <v>6</v>
      </c>
      <c r="BY12" s="28">
        <f t="shared" si="33"/>
        <v>0.18331805682859761</v>
      </c>
      <c r="BZ12" s="11"/>
      <c r="CA12" s="12">
        <f t="shared" si="34"/>
        <v>18</v>
      </c>
      <c r="CB12" s="10">
        <v>12</v>
      </c>
      <c r="CC12" s="28">
        <f t="shared" si="35"/>
        <v>0.29261155815654721</v>
      </c>
      <c r="CD12" s="11">
        <v>6</v>
      </c>
      <c r="CE12" s="28">
        <f t="shared" si="36"/>
        <v>0.18387986515476554</v>
      </c>
      <c r="CF12" s="11"/>
      <c r="CG12" s="12">
        <f t="shared" si="37"/>
        <v>18</v>
      </c>
      <c r="CH12" s="10">
        <v>12</v>
      </c>
      <c r="CI12" s="28">
        <f t="shared" si="38"/>
        <v>0.29688273132112813</v>
      </c>
      <c r="CJ12" s="11">
        <v>6</v>
      </c>
      <c r="CK12" s="28">
        <f t="shared" si="39"/>
        <v>0.18645121193287756</v>
      </c>
      <c r="CL12" s="11"/>
      <c r="CM12" s="12">
        <f t="shared" si="40"/>
        <v>18</v>
      </c>
      <c r="CN12" s="10">
        <v>11</v>
      </c>
      <c r="CO12" s="28">
        <f t="shared" si="41"/>
        <v>0.27735753908219873</v>
      </c>
      <c r="CP12" s="11">
        <v>6</v>
      </c>
      <c r="CQ12" s="28">
        <f t="shared" si="42"/>
        <v>0.19083969465648853</v>
      </c>
      <c r="CR12" s="11"/>
      <c r="CS12" s="12">
        <f t="shared" si="43"/>
        <v>17</v>
      </c>
      <c r="CT12" s="10">
        <v>11</v>
      </c>
      <c r="CU12" s="28">
        <f t="shared" si="44"/>
        <v>0.2816180235535074</v>
      </c>
      <c r="CV12" s="11">
        <v>5</v>
      </c>
      <c r="CW12" s="28">
        <f t="shared" si="45"/>
        <v>0.16228497241155468</v>
      </c>
      <c r="CX12" s="11"/>
      <c r="CY12" s="12">
        <f t="shared" si="46"/>
        <v>16</v>
      </c>
      <c r="CZ12" s="10">
        <v>10</v>
      </c>
      <c r="DA12" s="28">
        <f t="shared" si="47"/>
        <v>0.2615062761506276</v>
      </c>
      <c r="DB12" s="11">
        <v>5</v>
      </c>
      <c r="DC12" s="28">
        <f t="shared" si="48"/>
        <v>0.16677785190126751</v>
      </c>
      <c r="DD12" s="11"/>
      <c r="DE12" s="12">
        <f t="shared" si="49"/>
        <v>15</v>
      </c>
      <c r="DF12" s="11">
        <v>9</v>
      </c>
      <c r="DG12" s="28">
        <f t="shared" si="50"/>
        <v>0.24</v>
      </c>
      <c r="DH12" s="11">
        <v>5</v>
      </c>
      <c r="DI12" s="28">
        <f t="shared" si="51"/>
        <v>0.17053206002728513</v>
      </c>
      <c r="DJ12" s="11"/>
      <c r="DK12" s="12">
        <f t="shared" si="52"/>
        <v>14</v>
      </c>
      <c r="DL12" s="11">
        <v>9</v>
      </c>
      <c r="DM12" s="28">
        <f t="shared" si="53"/>
        <v>0.24167561761546724</v>
      </c>
      <c r="DN12" s="11">
        <v>5</v>
      </c>
      <c r="DO12" s="28">
        <f t="shared" si="54"/>
        <v>0.17146776406035666</v>
      </c>
      <c r="DP12" s="11"/>
      <c r="DQ12" s="12">
        <f t="shared" si="55"/>
        <v>14</v>
      </c>
      <c r="DR12" s="11">
        <v>9</v>
      </c>
      <c r="DS12" s="28">
        <f t="shared" si="56"/>
        <v>0.24344062753583989</v>
      </c>
      <c r="DT12" s="11">
        <v>5</v>
      </c>
      <c r="DU12" s="28">
        <f t="shared" si="57"/>
        <v>0.17427675148135238</v>
      </c>
      <c r="DV12" s="11"/>
      <c r="DW12" s="11">
        <f t="shared" si="58"/>
        <v>14</v>
      </c>
      <c r="DX12" s="28">
        <f t="shared" si="59"/>
        <v>0.21321961620469082</v>
      </c>
      <c r="DY12" s="10">
        <v>9</v>
      </c>
      <c r="DZ12" s="28">
        <f t="shared" si="60"/>
        <v>0.24684585847504115</v>
      </c>
      <c r="EA12" s="11">
        <v>5</v>
      </c>
      <c r="EB12" s="28">
        <f t="shared" si="61"/>
        <v>0.17692852087756544</v>
      </c>
      <c r="EC12" s="11"/>
      <c r="ED12" s="11">
        <f t="shared" si="62"/>
        <v>14</v>
      </c>
      <c r="EE12" s="35">
        <f t="shared" si="63"/>
        <v>0.21631644004944375</v>
      </c>
      <c r="EF12" s="10">
        <v>9</v>
      </c>
      <c r="EG12" s="28">
        <f t="shared" si="64"/>
        <v>0.25466893039049238</v>
      </c>
      <c r="EH12" s="11">
        <v>5</v>
      </c>
      <c r="EI12" s="28">
        <f t="shared" si="65"/>
        <v>0.18221574344023322</v>
      </c>
      <c r="EJ12" s="11"/>
      <c r="EK12" s="11">
        <f t="shared" si="66"/>
        <v>14</v>
      </c>
      <c r="EL12" s="35">
        <f t="shared" si="67"/>
        <v>0.22300095571838166</v>
      </c>
      <c r="EM12" s="11">
        <v>9</v>
      </c>
      <c r="EN12" s="28">
        <f t="shared" si="68"/>
        <v>0.26147588611272515</v>
      </c>
      <c r="EO12" s="11">
        <v>5</v>
      </c>
      <c r="EP12" s="28">
        <f t="shared" si="69"/>
        <v>0.18747656542932134</v>
      </c>
      <c r="EQ12" s="11"/>
      <c r="ER12" s="11">
        <f t="shared" si="70"/>
        <v>14</v>
      </c>
      <c r="ES12" s="35">
        <f t="shared" si="71"/>
        <v>0.22917007693566865</v>
      </c>
      <c r="ET12" s="10">
        <v>8</v>
      </c>
      <c r="EU12" s="28">
        <f t="shared" si="72"/>
        <v>0.23923444976076555</v>
      </c>
      <c r="EV12" s="11">
        <v>4</v>
      </c>
      <c r="EW12" s="28">
        <f t="shared" si="73"/>
        <v>0.15606710885680844</v>
      </c>
      <c r="EX12" s="11"/>
      <c r="EY12" s="11">
        <f t="shared" si="74"/>
        <v>12</v>
      </c>
      <c r="EZ12" s="35">
        <f t="shared" si="75"/>
        <v>0.20314880650076178</v>
      </c>
      <c r="FA12" s="11">
        <v>5</v>
      </c>
      <c r="FB12" s="28">
        <f t="shared" si="76"/>
        <v>0.15328019619865113</v>
      </c>
      <c r="FC12" s="11">
        <v>4</v>
      </c>
      <c r="FD12" s="28">
        <f t="shared" si="77"/>
        <v>0.16116035455278002</v>
      </c>
      <c r="FE12" s="11"/>
      <c r="FF12" s="11">
        <f t="shared" si="78"/>
        <v>9</v>
      </c>
      <c r="FG12" s="35">
        <f t="shared" si="79"/>
        <v>0.15668523676880222</v>
      </c>
      <c r="FH12" s="145"/>
      <c r="FI12" s="147"/>
      <c r="FJ12" s="147"/>
      <c r="FK12" s="147"/>
      <c r="FL12" s="147"/>
      <c r="FM12" s="147"/>
      <c r="FN12" s="143"/>
      <c r="FO12" s="145"/>
      <c r="FP12" s="147"/>
      <c r="FQ12" s="147"/>
      <c r="FR12" s="147"/>
      <c r="FS12" s="147"/>
      <c r="FT12" s="147"/>
      <c r="FU12" s="143"/>
      <c r="FV12" s="145"/>
      <c r="FW12" s="147"/>
      <c r="FX12" s="147"/>
      <c r="FY12" s="147"/>
      <c r="FZ12" s="147"/>
      <c r="GA12" s="147"/>
      <c r="GB12" s="143"/>
      <c r="GC12" s="145"/>
      <c r="GD12" s="147"/>
      <c r="GE12" s="147"/>
      <c r="GF12" s="147"/>
      <c r="GG12" s="147"/>
      <c r="GH12" s="147"/>
      <c r="GI12" s="143"/>
      <c r="GJ12" s="145"/>
      <c r="GK12" s="147"/>
      <c r="GL12" s="147"/>
      <c r="GM12" s="147"/>
      <c r="GN12" s="147"/>
      <c r="GO12" s="147"/>
      <c r="GP12" s="143"/>
      <c r="GQ12" s="145"/>
      <c r="GR12" s="147"/>
      <c r="GS12" s="147"/>
      <c r="GT12" s="147"/>
      <c r="GU12" s="147"/>
      <c r="GV12" s="147"/>
      <c r="GW12" s="143"/>
      <c r="GX12" s="145"/>
      <c r="GY12" s="147"/>
      <c r="GZ12" s="147"/>
      <c r="HA12" s="147"/>
      <c r="HB12" s="147"/>
      <c r="HC12" s="147"/>
      <c r="HD12" s="143"/>
      <c r="HE12" s="145"/>
      <c r="HF12" s="147"/>
      <c r="HG12" s="147"/>
      <c r="HH12" s="147"/>
      <c r="HI12" s="147"/>
      <c r="HJ12" s="147"/>
      <c r="HK12" s="143"/>
      <c r="HL12" s="145"/>
      <c r="HM12" s="147"/>
      <c r="HN12" s="147"/>
      <c r="HO12" s="147"/>
      <c r="HP12" s="147"/>
      <c r="HQ12" s="147"/>
      <c r="HR12" s="143"/>
      <c r="HS12" s="145"/>
      <c r="HT12" s="147"/>
      <c r="HU12" s="147"/>
      <c r="HV12" s="147"/>
      <c r="HW12" s="147"/>
      <c r="HX12" s="147"/>
      <c r="HY12" s="143"/>
      <c r="HZ12" s="145"/>
      <c r="IA12" s="147"/>
      <c r="IB12" s="147"/>
      <c r="IC12" s="147"/>
      <c r="ID12" s="147"/>
      <c r="IE12" s="147"/>
      <c r="IF12" s="143"/>
      <c r="IG12" s="145"/>
      <c r="IH12" s="147"/>
      <c r="II12" s="147"/>
      <c r="IJ12" s="147"/>
      <c r="IK12" s="147"/>
      <c r="IL12" s="147"/>
      <c r="IM12" s="143"/>
      <c r="IN12" s="145"/>
      <c r="IO12" s="147"/>
      <c r="IP12" s="147"/>
      <c r="IQ12" s="147"/>
      <c r="IR12" s="147"/>
      <c r="IS12" s="147"/>
      <c r="IT12" s="143"/>
      <c r="IU12" s="145"/>
      <c r="IV12" s="147"/>
      <c r="IW12" s="147"/>
      <c r="IX12" s="147"/>
      <c r="IY12" s="147"/>
      <c r="IZ12" s="147"/>
      <c r="JA12" s="143"/>
      <c r="JB12" s="145"/>
      <c r="JC12" s="147"/>
      <c r="JD12" s="147"/>
      <c r="JE12" s="147"/>
      <c r="JF12" s="147"/>
      <c r="JG12" s="147"/>
      <c r="JH12" s="143"/>
      <c r="JI12" s="145"/>
      <c r="JJ12" s="147"/>
      <c r="JK12" s="147"/>
      <c r="JL12" s="147"/>
      <c r="JM12" s="147"/>
      <c r="JN12" s="147"/>
      <c r="JO12" s="143"/>
      <c r="JP12" s="145"/>
      <c r="JQ12" s="147"/>
      <c r="JR12" s="147"/>
      <c r="JS12" s="147"/>
      <c r="JT12" s="147"/>
      <c r="JU12" s="147"/>
      <c r="JV12" s="143"/>
      <c r="JW12" s="145"/>
      <c r="JX12" s="147"/>
      <c r="JY12" s="147"/>
      <c r="JZ12" s="147"/>
      <c r="KA12" s="147"/>
      <c r="KB12" s="147"/>
      <c r="KC12" s="143"/>
      <c r="KD12" s="145"/>
      <c r="KE12" s="147"/>
      <c r="KF12" s="147"/>
      <c r="KG12" s="147"/>
      <c r="KH12" s="147"/>
      <c r="KI12" s="147"/>
      <c r="KJ12" s="143"/>
      <c r="KK12" s="145"/>
      <c r="KL12" s="147"/>
      <c r="KM12" s="147"/>
      <c r="KN12" s="147"/>
      <c r="KO12" s="147"/>
      <c r="KP12" s="147"/>
      <c r="KQ12" s="143"/>
      <c r="KR12" s="145"/>
      <c r="KS12" s="147"/>
      <c r="KT12" s="147"/>
      <c r="KU12" s="147"/>
      <c r="KV12" s="147"/>
      <c r="KW12" s="147"/>
      <c r="KX12" s="143"/>
      <c r="KY12" s="145"/>
      <c r="KZ12" s="147"/>
      <c r="LA12" s="147"/>
      <c r="LB12" s="147"/>
      <c r="LC12" s="147"/>
      <c r="LD12" s="147"/>
      <c r="LE12" s="143"/>
      <c r="LF12" s="145"/>
      <c r="LG12" s="147"/>
      <c r="LH12" s="147"/>
      <c r="LI12" s="147"/>
      <c r="LJ12" s="147"/>
      <c r="LK12" s="147"/>
      <c r="LL12" s="143"/>
      <c r="LM12" s="145"/>
      <c r="LN12" s="147"/>
      <c r="LO12" s="147"/>
      <c r="LP12" s="147"/>
      <c r="LQ12" s="147"/>
      <c r="LR12" s="147"/>
      <c r="LS12" s="143"/>
      <c r="LT12" s="145"/>
      <c r="LU12" s="147"/>
      <c r="LV12" s="147"/>
      <c r="LW12" s="147"/>
      <c r="LX12" s="147"/>
      <c r="LY12" s="147"/>
      <c r="LZ12" s="143"/>
      <c r="MA12" s="145"/>
      <c r="MB12" s="147"/>
      <c r="MC12" s="147"/>
      <c r="MD12" s="147"/>
      <c r="ME12" s="147"/>
      <c r="MF12" s="147"/>
      <c r="MG12" s="143"/>
      <c r="MH12" s="108">
        <v>0</v>
      </c>
      <c r="MI12" s="28">
        <f t="shared" si="80"/>
        <v>0</v>
      </c>
      <c r="MJ12" s="11">
        <v>0</v>
      </c>
      <c r="MK12" s="28">
        <f t="shared" si="81"/>
        <v>0</v>
      </c>
      <c r="ML12" s="109"/>
      <c r="MM12" s="11">
        <f t="shared" si="82"/>
        <v>0</v>
      </c>
      <c r="MN12" s="35">
        <f t="shared" si="83"/>
        <v>0</v>
      </c>
      <c r="MP12" s="11"/>
      <c r="MQ12" s="28"/>
      <c r="MR12" s="11"/>
      <c r="MS12" s="28"/>
      <c r="MT12" s="20"/>
      <c r="MU12" s="11"/>
      <c r="MV12" s="28"/>
      <c r="MW12" s="21"/>
      <c r="AMA12" s="5"/>
      <c r="AMB12" s="5"/>
      <c r="AMC12" s="5"/>
      <c r="AMD12" s="5"/>
      <c r="AME12" s="5"/>
      <c r="AMF12" s="5"/>
      <c r="AMG12" s="5"/>
      <c r="AMH12" s="5"/>
      <c r="AMI12" s="5"/>
      <c r="AMJ12" s="5"/>
      <c r="AMK12" s="5"/>
      <c r="AML12" s="5"/>
      <c r="AMM12" s="5"/>
      <c r="AMN12" s="5"/>
      <c r="AMO12" s="5"/>
      <c r="AMP12" s="5"/>
      <c r="AMQ12" s="5"/>
      <c r="AMR12" s="5"/>
      <c r="AMS12" s="5"/>
      <c r="AMT12" s="5"/>
      <c r="AMU12" s="5"/>
      <c r="AMV12" s="5"/>
      <c r="AMW12" s="5"/>
      <c r="AMX12" s="5"/>
      <c r="AMY12" s="5"/>
      <c r="AMZ12" s="5"/>
      <c r="ANA12" s="5"/>
      <c r="ANB12" s="5"/>
      <c r="ANC12" s="5"/>
      <c r="AND12" s="5"/>
      <c r="ANE12" s="5"/>
      <c r="ANF12" s="5"/>
      <c r="ANG12" s="5"/>
      <c r="ANH12" s="5"/>
      <c r="ANI12" s="5"/>
      <c r="ANJ12" s="5"/>
      <c r="ANK12" s="5"/>
      <c r="ANL12" s="5"/>
      <c r="ANM12" s="5"/>
      <c r="ANN12" s="5"/>
      <c r="ANO12" s="5"/>
      <c r="ANP12" s="5"/>
      <c r="ANQ12" s="5"/>
      <c r="ANR12" s="5"/>
      <c r="ANS12" s="5"/>
      <c r="ANT12" s="5"/>
      <c r="ANU12" s="5"/>
      <c r="ANV12" s="5"/>
      <c r="ANW12" s="5"/>
      <c r="ANX12" s="5"/>
      <c r="ANY12" s="5"/>
      <c r="ANZ12" s="5"/>
      <c r="AOA12" s="5"/>
      <c r="AOB12" s="5"/>
      <c r="AOC12" s="5"/>
      <c r="AOD12" s="5"/>
      <c r="AOE12" s="5"/>
      <c r="AOF12" s="5"/>
      <c r="AOG12" s="5"/>
      <c r="AOH12" s="5"/>
      <c r="AOI12" s="5"/>
      <c r="AOJ12" s="5"/>
      <c r="AOK12" s="5"/>
      <c r="AOL12" s="5"/>
      <c r="AOM12" s="5"/>
      <c r="AON12" s="5"/>
      <c r="AOO12" s="5"/>
      <c r="AOP12" s="5"/>
      <c r="AOQ12" s="5"/>
      <c r="AOR12" s="5"/>
      <c r="AOS12" s="5"/>
      <c r="AOT12" s="5"/>
      <c r="AOU12" s="5"/>
      <c r="AOV12" s="5"/>
      <c r="AOW12" s="5"/>
      <c r="AOX12" s="5"/>
      <c r="AOY12" s="5"/>
      <c r="AOZ12" s="5"/>
      <c r="APA12" s="5"/>
      <c r="APB12" s="5"/>
      <c r="APC12" s="5"/>
      <c r="APD12" s="5"/>
      <c r="APE12" s="5"/>
      <c r="APF12" s="5"/>
      <c r="APG12" s="5"/>
      <c r="APH12" s="5"/>
      <c r="API12" s="5"/>
      <c r="APJ12" s="5"/>
      <c r="APK12" s="5"/>
      <c r="APL12" s="5"/>
      <c r="APM12" s="5"/>
      <c r="APN12" s="5"/>
      <c r="APO12" s="5"/>
      <c r="APP12" s="5"/>
      <c r="APQ12" s="5"/>
      <c r="APR12" s="5"/>
      <c r="APS12" s="5"/>
      <c r="APT12" s="5"/>
      <c r="APU12" s="5"/>
      <c r="APV12" s="5"/>
      <c r="APW12" s="5"/>
      <c r="APX12" s="5"/>
      <c r="APY12" s="5"/>
      <c r="APZ12" s="5"/>
      <c r="AQA12" s="5"/>
      <c r="AQB12" s="5"/>
      <c r="AQC12" s="5"/>
      <c r="AQD12" s="5"/>
      <c r="AQE12" s="5"/>
      <c r="AQF12" s="5"/>
      <c r="AQG12" s="5"/>
      <c r="AQH12" s="5"/>
      <c r="AQI12" s="5"/>
      <c r="AQJ12" s="5"/>
      <c r="AQK12" s="5"/>
      <c r="AQL12" s="5"/>
      <c r="AQM12" s="5"/>
      <c r="AQN12" s="5"/>
      <c r="AQO12" s="5"/>
      <c r="AQP12" s="5"/>
      <c r="AQQ12" s="5"/>
      <c r="AQR12" s="5"/>
      <c r="AQS12" s="5"/>
      <c r="AQT12" s="5"/>
      <c r="AQU12" s="5"/>
      <c r="AQV12" s="5"/>
      <c r="AQW12" s="5"/>
      <c r="AQX12" s="5"/>
      <c r="AQY12" s="5"/>
      <c r="AQZ12" s="5"/>
      <c r="ARA12" s="5"/>
      <c r="ARB12" s="5"/>
      <c r="ARC12" s="5"/>
      <c r="ARD12" s="5"/>
      <c r="ARE12" s="5"/>
      <c r="ARF12" s="5"/>
      <c r="ARG12" s="5"/>
      <c r="ARH12" s="5"/>
      <c r="ARI12" s="5"/>
      <c r="ARJ12" s="5"/>
      <c r="ARK12" s="5"/>
      <c r="ARL12" s="5"/>
      <c r="ARM12" s="5"/>
      <c r="ARN12" s="5"/>
      <c r="ARO12" s="5"/>
      <c r="ARP12" s="5"/>
      <c r="ARQ12" s="5"/>
      <c r="ARR12" s="5"/>
      <c r="ARS12" s="5"/>
      <c r="ART12" s="5"/>
      <c r="ARU12" s="5"/>
      <c r="ARV12" s="5"/>
      <c r="ARW12" s="5"/>
      <c r="ARX12" s="5"/>
      <c r="ARY12" s="5"/>
      <c r="ARZ12" s="5"/>
      <c r="ASA12" s="5"/>
      <c r="ASB12" s="5"/>
      <c r="ASC12" s="5"/>
      <c r="ASD12" s="5"/>
      <c r="ASE12" s="5"/>
      <c r="ASF12" s="5"/>
      <c r="ASG12" s="5"/>
      <c r="ASH12" s="5"/>
      <c r="ASI12" s="5"/>
      <c r="ASJ12" s="5"/>
      <c r="ASK12" s="5"/>
      <c r="ASL12" s="5"/>
      <c r="ASM12" s="5"/>
      <c r="ASN12" s="5"/>
      <c r="ASO12" s="5"/>
      <c r="ASP12" s="5"/>
      <c r="ASQ12" s="5"/>
      <c r="ASR12" s="5"/>
      <c r="ASS12" s="5"/>
      <c r="AST12" s="5"/>
      <c r="ASU12" s="5"/>
      <c r="ASV12" s="5"/>
      <c r="ASW12" s="5"/>
      <c r="ASX12" s="5"/>
      <c r="ASY12" s="5"/>
      <c r="ASZ12" s="5"/>
      <c r="ATA12" s="5"/>
      <c r="ATB12" s="5"/>
      <c r="ATC12" s="5"/>
      <c r="ATD12" s="5"/>
      <c r="ATE12" s="5"/>
      <c r="ATF12" s="5"/>
      <c r="ATG12" s="5"/>
      <c r="ATH12" s="5"/>
      <c r="ATI12" s="5"/>
      <c r="ATJ12" s="5"/>
      <c r="ATK12" s="5"/>
      <c r="ATL12" s="5"/>
      <c r="ATM12" s="5"/>
      <c r="ATN12" s="5"/>
      <c r="ATO12" s="5"/>
      <c r="ATP12" s="5"/>
      <c r="ATQ12" s="5"/>
      <c r="ATR12" s="5"/>
      <c r="ATS12" s="5"/>
      <c r="ATT12" s="5"/>
      <c r="ATU12" s="5"/>
      <c r="ATV12" s="5"/>
      <c r="ATW12" s="5"/>
      <c r="ATX12" s="5"/>
      <c r="ATY12" s="5"/>
      <c r="ATZ12" s="5"/>
      <c r="AUA12" s="5"/>
      <c r="AUB12" s="5"/>
      <c r="AUC12" s="5"/>
      <c r="AUD12" s="5"/>
      <c r="AUE12" s="5"/>
      <c r="AUF12" s="5"/>
      <c r="AUG12" s="5"/>
      <c r="AUH12" s="5"/>
      <c r="AUI12" s="5"/>
      <c r="AUJ12" s="5"/>
      <c r="AUK12" s="5"/>
      <c r="AUL12" s="5"/>
      <c r="AUM12" s="5"/>
      <c r="AUN12" s="5"/>
      <c r="AUO12" s="5"/>
      <c r="AUP12" s="5"/>
      <c r="AUQ12" s="5"/>
      <c r="AUR12" s="5"/>
      <c r="AUS12" s="5"/>
      <c r="AUT12" s="5"/>
      <c r="AUU12" s="5"/>
      <c r="AUV12" s="5"/>
      <c r="AUW12" s="5"/>
      <c r="AUX12" s="5"/>
      <c r="AUY12" s="5"/>
      <c r="AUZ12" s="5"/>
      <c r="AVA12" s="5"/>
      <c r="AVB12" s="5"/>
      <c r="AVC12" s="5"/>
      <c r="AVD12" s="5"/>
      <c r="AVE12" s="5"/>
      <c r="AVF12" s="5"/>
      <c r="AVG12" s="5"/>
      <c r="AVH12" s="5"/>
      <c r="AVI12" s="5"/>
      <c r="AVJ12" s="5"/>
      <c r="AVK12" s="5"/>
      <c r="AVL12" s="5"/>
      <c r="AVM12" s="5"/>
      <c r="AVN12" s="5"/>
      <c r="AVO12" s="5"/>
      <c r="AVP12" s="5"/>
      <c r="AVQ12" s="5"/>
      <c r="AVR12" s="5"/>
      <c r="AVS12" s="5"/>
      <c r="AVT12" s="5"/>
      <c r="AVU12" s="5"/>
      <c r="AVV12" s="5"/>
      <c r="AVW12" s="5"/>
      <c r="AVX12" s="5"/>
      <c r="AVY12" s="5"/>
      <c r="AVZ12" s="5"/>
      <c r="AWA12" s="5"/>
      <c r="AWB12" s="5"/>
      <c r="AWC12" s="5"/>
      <c r="AWD12" s="5"/>
      <c r="AWE12" s="5"/>
      <c r="AWF12" s="5"/>
      <c r="AWG12" s="5"/>
      <c r="AWH12" s="5"/>
      <c r="AWI12" s="5"/>
      <c r="AWJ12" s="5"/>
      <c r="AWK12" s="5"/>
      <c r="AWL12" s="5"/>
      <c r="AWM12" s="5"/>
      <c r="AWN12" s="5"/>
      <c r="AWO12" s="5"/>
      <c r="AWP12" s="5"/>
      <c r="AWQ12" s="5"/>
      <c r="AWR12" s="5"/>
      <c r="AWS12" s="5"/>
      <c r="AWT12" s="5"/>
      <c r="AWU12" s="5"/>
      <c r="AWV12" s="5"/>
      <c r="AWW12" s="5"/>
      <c r="AWX12" s="5"/>
      <c r="AWY12" s="5"/>
      <c r="AWZ12" s="5"/>
      <c r="AXA12" s="5"/>
      <c r="AXB12" s="5"/>
      <c r="AXC12" s="5"/>
      <c r="AXD12" s="5"/>
      <c r="AXE12" s="5"/>
      <c r="AXF12" s="5"/>
      <c r="AXG12" s="5"/>
      <c r="AXH12" s="5"/>
      <c r="AXI12" s="5"/>
      <c r="AXJ12" s="5"/>
      <c r="AXK12" s="5"/>
      <c r="AXL12" s="5"/>
      <c r="AXM12" s="5"/>
      <c r="AXN12" s="5"/>
      <c r="AXO12" s="5"/>
      <c r="AXP12" s="5"/>
      <c r="AXQ12" s="5"/>
      <c r="AXR12" s="5"/>
      <c r="AXS12" s="5"/>
      <c r="AXT12" s="5"/>
      <c r="AXU12" s="5"/>
      <c r="AXV12" s="5"/>
      <c r="AXW12" s="5"/>
      <c r="AXX12" s="5"/>
      <c r="AXY12" s="5"/>
      <c r="AXZ12" s="5"/>
      <c r="AYA12" s="5"/>
      <c r="AYB12" s="5"/>
      <c r="AYC12" s="5"/>
      <c r="AYD12" s="5"/>
      <c r="AYE12" s="5"/>
      <c r="AYF12" s="5"/>
      <c r="AYG12" s="5"/>
      <c r="AYH12" s="5"/>
      <c r="AYI12" s="5"/>
      <c r="AYJ12" s="5"/>
      <c r="AYK12" s="5"/>
      <c r="AYL12" s="5"/>
      <c r="AYM12" s="5"/>
      <c r="AYN12" s="5"/>
      <c r="AYO12" s="5"/>
      <c r="AYP12" s="5"/>
      <c r="AYQ12" s="5"/>
    </row>
    <row r="13" spans="1:1343">
      <c r="A13" s="17" t="s">
        <v>6</v>
      </c>
      <c r="B13" s="77">
        <v>5251175</v>
      </c>
      <c r="C13" s="28">
        <f t="shared" si="0"/>
        <v>12.818157561224558</v>
      </c>
      <c r="D13" s="77">
        <v>5175082</v>
      </c>
      <c r="E13" s="28">
        <f t="shared" si="1"/>
        <v>12.306234570188204</v>
      </c>
      <c r="F13" s="41">
        <f t="shared" si="2"/>
        <v>10426257</v>
      </c>
      <c r="G13" s="35">
        <f t="shared" si="3"/>
        <v>12.558848275278159</v>
      </c>
      <c r="H13" s="13">
        <v>42</v>
      </c>
      <c r="I13" s="28">
        <f t="shared" si="4"/>
        <v>0.93023255813953487</v>
      </c>
      <c r="J13" s="138">
        <v>16</v>
      </c>
      <c r="K13" s="28">
        <f t="shared" si="5"/>
        <v>0.44113592500689275</v>
      </c>
      <c r="L13" s="11"/>
      <c r="M13" s="12">
        <f t="shared" si="84"/>
        <v>58</v>
      </c>
      <c r="N13" s="13">
        <v>42</v>
      </c>
      <c r="O13" s="28">
        <f t="shared" si="6"/>
        <v>0.93687262993531129</v>
      </c>
      <c r="P13" s="138">
        <v>16</v>
      </c>
      <c r="Q13" s="28">
        <f t="shared" si="7"/>
        <v>0.44419766796224325</v>
      </c>
      <c r="R13" s="11"/>
      <c r="S13" s="12">
        <f t="shared" si="85"/>
        <v>58</v>
      </c>
      <c r="T13" s="13">
        <v>42</v>
      </c>
      <c r="U13" s="28">
        <f t="shared" si="8"/>
        <v>0.94637223974763407</v>
      </c>
      <c r="V13" s="138">
        <v>15</v>
      </c>
      <c r="W13" s="28">
        <f t="shared" si="9"/>
        <v>0.42087542087542085</v>
      </c>
      <c r="X13" s="11"/>
      <c r="Y13" s="12">
        <f t="shared" si="86"/>
        <v>57</v>
      </c>
      <c r="Z13" s="13">
        <v>41</v>
      </c>
      <c r="AA13" s="28">
        <f t="shared" si="10"/>
        <v>0.93139482053611988</v>
      </c>
      <c r="AB13" s="138">
        <v>15</v>
      </c>
      <c r="AC13" s="28">
        <f t="shared" si="11"/>
        <v>0.42517006802721091</v>
      </c>
      <c r="AD13" s="11"/>
      <c r="AE13" s="12">
        <f t="shared" si="87"/>
        <v>56</v>
      </c>
      <c r="AF13" s="13">
        <v>41</v>
      </c>
      <c r="AG13" s="28">
        <f t="shared" si="12"/>
        <v>0.93351548269581064</v>
      </c>
      <c r="AH13" s="138">
        <v>15</v>
      </c>
      <c r="AI13" s="28">
        <f t="shared" si="13"/>
        <v>0.42649985783338068</v>
      </c>
      <c r="AJ13" s="11"/>
      <c r="AK13" s="12">
        <f t="shared" si="88"/>
        <v>56</v>
      </c>
      <c r="AL13" s="10">
        <v>40</v>
      </c>
      <c r="AM13" s="28">
        <f t="shared" si="14"/>
        <v>0.91491308325709064</v>
      </c>
      <c r="AN13" s="11">
        <v>15</v>
      </c>
      <c r="AO13" s="28">
        <f t="shared" si="15"/>
        <v>0.42808219178082191</v>
      </c>
      <c r="AP13" s="11"/>
      <c r="AQ13" s="12">
        <f t="shared" si="16"/>
        <v>55</v>
      </c>
      <c r="AR13" s="10">
        <v>40</v>
      </c>
      <c r="AS13" s="28">
        <f t="shared" si="17"/>
        <v>0.92017483321831151</v>
      </c>
      <c r="AT13" s="11">
        <v>14</v>
      </c>
      <c r="AU13" s="28">
        <f t="shared" si="18"/>
        <v>0.40322580645161288</v>
      </c>
      <c r="AV13" s="11"/>
      <c r="AW13" s="12">
        <f t="shared" si="19"/>
        <v>54</v>
      </c>
      <c r="AX13" s="10">
        <v>40</v>
      </c>
      <c r="AY13" s="28">
        <f t="shared" si="20"/>
        <v>0.9315323707498836</v>
      </c>
      <c r="AZ13" s="11">
        <v>14</v>
      </c>
      <c r="BA13" s="28">
        <f t="shared" si="21"/>
        <v>0.40887850467289716</v>
      </c>
      <c r="BB13" s="11"/>
      <c r="BC13" s="12">
        <f t="shared" si="22"/>
        <v>54</v>
      </c>
      <c r="BD13" s="10">
        <v>40</v>
      </c>
      <c r="BE13" s="28">
        <f t="shared" si="23"/>
        <v>0.9391876027236441</v>
      </c>
      <c r="BF13" s="11">
        <v>14</v>
      </c>
      <c r="BG13" s="28">
        <f t="shared" si="24"/>
        <v>0.41543026706231451</v>
      </c>
      <c r="BH13" s="11"/>
      <c r="BI13" s="12">
        <f t="shared" si="25"/>
        <v>54</v>
      </c>
      <c r="BJ13" s="10">
        <v>40</v>
      </c>
      <c r="BK13" s="28">
        <f t="shared" si="26"/>
        <v>0.95147478591817314</v>
      </c>
      <c r="BL13" s="11">
        <v>14</v>
      </c>
      <c r="BM13" s="28">
        <f t="shared" si="27"/>
        <v>0.42117930204572801</v>
      </c>
      <c r="BN13" s="11"/>
      <c r="BO13" s="12">
        <f t="shared" si="28"/>
        <v>54</v>
      </c>
      <c r="BP13" s="10">
        <v>39</v>
      </c>
      <c r="BQ13" s="28">
        <f t="shared" si="29"/>
        <v>0.9438528557599225</v>
      </c>
      <c r="BR13" s="11">
        <v>13</v>
      </c>
      <c r="BS13" s="28">
        <f t="shared" si="30"/>
        <v>0.39634146341463417</v>
      </c>
      <c r="BT13" s="11"/>
      <c r="BU13" s="12">
        <f t="shared" si="31"/>
        <v>52</v>
      </c>
      <c r="BV13" s="10">
        <v>39</v>
      </c>
      <c r="BW13" s="28">
        <f t="shared" si="32"/>
        <v>0.94729171726985661</v>
      </c>
      <c r="BX13" s="11">
        <v>13</v>
      </c>
      <c r="BY13" s="28">
        <f t="shared" si="33"/>
        <v>0.3971891231286282</v>
      </c>
      <c r="BZ13" s="11"/>
      <c r="CA13" s="12">
        <f t="shared" si="34"/>
        <v>52</v>
      </c>
      <c r="CB13" s="10">
        <v>39</v>
      </c>
      <c r="CC13" s="28">
        <f t="shared" si="35"/>
        <v>0.95098756400877837</v>
      </c>
      <c r="CD13" s="11">
        <v>13</v>
      </c>
      <c r="CE13" s="28">
        <f t="shared" si="36"/>
        <v>0.39840637450199201</v>
      </c>
      <c r="CF13" s="11"/>
      <c r="CG13" s="12">
        <f t="shared" si="37"/>
        <v>52</v>
      </c>
      <c r="CH13" s="10">
        <v>39</v>
      </c>
      <c r="CI13" s="28">
        <f t="shared" si="38"/>
        <v>0.96486887679366651</v>
      </c>
      <c r="CJ13" s="11">
        <v>13</v>
      </c>
      <c r="CK13" s="28">
        <f t="shared" si="39"/>
        <v>0.40397762585456809</v>
      </c>
      <c r="CL13" s="11"/>
      <c r="CM13" s="12">
        <f t="shared" si="40"/>
        <v>52</v>
      </c>
      <c r="CN13" s="10">
        <v>37</v>
      </c>
      <c r="CO13" s="28">
        <f t="shared" si="41"/>
        <v>0.93292990418557731</v>
      </c>
      <c r="CP13" s="11">
        <v>12</v>
      </c>
      <c r="CQ13" s="28">
        <f t="shared" si="42"/>
        <v>0.38167938931297707</v>
      </c>
      <c r="CR13" s="11"/>
      <c r="CS13" s="12">
        <f t="shared" si="43"/>
        <v>49</v>
      </c>
      <c r="CT13" s="10">
        <v>37</v>
      </c>
      <c r="CU13" s="28">
        <f t="shared" si="44"/>
        <v>0.94726062467997951</v>
      </c>
      <c r="CV13" s="11">
        <v>12</v>
      </c>
      <c r="CW13" s="28">
        <f t="shared" si="45"/>
        <v>0.38948393378773127</v>
      </c>
      <c r="CX13" s="11"/>
      <c r="CY13" s="12">
        <f t="shared" si="46"/>
        <v>49</v>
      </c>
      <c r="CZ13" s="10">
        <v>37</v>
      </c>
      <c r="DA13" s="28">
        <f t="shared" si="47"/>
        <v>0.96757322175732208</v>
      </c>
      <c r="DB13" s="11">
        <v>11</v>
      </c>
      <c r="DC13" s="28">
        <f t="shared" si="48"/>
        <v>0.36691127418278852</v>
      </c>
      <c r="DD13" s="11"/>
      <c r="DE13" s="12">
        <f t="shared" si="49"/>
        <v>48</v>
      </c>
      <c r="DF13" s="11">
        <v>37</v>
      </c>
      <c r="DG13" s="28">
        <f t="shared" si="50"/>
        <v>0.98666666666666658</v>
      </c>
      <c r="DH13" s="11">
        <v>11</v>
      </c>
      <c r="DI13" s="28">
        <f t="shared" si="51"/>
        <v>0.37517053206002732</v>
      </c>
      <c r="DJ13" s="11"/>
      <c r="DK13" s="12">
        <f t="shared" si="52"/>
        <v>48</v>
      </c>
      <c r="DL13" s="11">
        <v>37</v>
      </c>
      <c r="DM13" s="28">
        <f t="shared" si="53"/>
        <v>0.99355531686358756</v>
      </c>
      <c r="DN13" s="11">
        <v>11</v>
      </c>
      <c r="DO13" s="28">
        <f t="shared" si="54"/>
        <v>0.37722908093278462</v>
      </c>
      <c r="DP13" s="11"/>
      <c r="DQ13" s="12">
        <f t="shared" si="55"/>
        <v>48</v>
      </c>
      <c r="DR13" s="11">
        <v>36</v>
      </c>
      <c r="DS13" s="28">
        <f t="shared" si="56"/>
        <v>0.97376251014335957</v>
      </c>
      <c r="DT13" s="11">
        <v>11</v>
      </c>
      <c r="DU13" s="28">
        <f t="shared" si="57"/>
        <v>0.38340885325897522</v>
      </c>
      <c r="DV13" s="11"/>
      <c r="DW13" s="11">
        <f t="shared" si="58"/>
        <v>47</v>
      </c>
      <c r="DX13" s="28">
        <f t="shared" si="59"/>
        <v>0.71580871154431924</v>
      </c>
      <c r="DY13" s="10">
        <v>36</v>
      </c>
      <c r="DZ13" s="28">
        <f t="shared" si="60"/>
        <v>0.98738343390016459</v>
      </c>
      <c r="EA13" s="11">
        <v>11</v>
      </c>
      <c r="EB13" s="28">
        <f t="shared" si="61"/>
        <v>0.38924274593064401</v>
      </c>
      <c r="EC13" s="11"/>
      <c r="ED13" s="11">
        <f t="shared" si="62"/>
        <v>47</v>
      </c>
      <c r="EE13" s="35">
        <f t="shared" si="63"/>
        <v>0.72620519159456121</v>
      </c>
      <c r="EF13" s="10">
        <v>36</v>
      </c>
      <c r="EG13" s="28">
        <f t="shared" si="64"/>
        <v>1.0186757215619695</v>
      </c>
      <c r="EH13" s="11">
        <v>10</v>
      </c>
      <c r="EI13" s="28">
        <f t="shared" si="65"/>
        <v>0.36443148688046645</v>
      </c>
      <c r="EJ13" s="11"/>
      <c r="EK13" s="11">
        <f t="shared" si="66"/>
        <v>46</v>
      </c>
      <c r="EL13" s="35">
        <f t="shared" si="67"/>
        <v>0.73271742593182543</v>
      </c>
      <c r="EM13" s="11">
        <v>35</v>
      </c>
      <c r="EN13" s="28">
        <f t="shared" si="68"/>
        <v>1.0168506682161536</v>
      </c>
      <c r="EO13" s="11">
        <v>10</v>
      </c>
      <c r="EP13" s="28">
        <f t="shared" si="69"/>
        <v>0.37495313085864268</v>
      </c>
      <c r="EQ13" s="11"/>
      <c r="ER13" s="11">
        <f t="shared" si="70"/>
        <v>45</v>
      </c>
      <c r="ES13" s="35">
        <f t="shared" si="71"/>
        <v>0.73661810443607789</v>
      </c>
      <c r="ET13" s="10">
        <v>35</v>
      </c>
      <c r="EU13" s="28">
        <f t="shared" si="72"/>
        <v>1.0466507177033493</v>
      </c>
      <c r="EV13" s="11">
        <v>9</v>
      </c>
      <c r="EW13" s="28">
        <f t="shared" si="73"/>
        <v>0.35115099492781898</v>
      </c>
      <c r="EX13" s="11"/>
      <c r="EY13" s="11">
        <f t="shared" si="74"/>
        <v>44</v>
      </c>
      <c r="EZ13" s="35">
        <f t="shared" si="75"/>
        <v>0.74487895716945995</v>
      </c>
      <c r="FA13" s="11">
        <v>35</v>
      </c>
      <c r="FB13" s="28">
        <f t="shared" si="76"/>
        <v>1.0729613733905579</v>
      </c>
      <c r="FC13" s="11">
        <v>9</v>
      </c>
      <c r="FD13" s="28">
        <f t="shared" si="77"/>
        <v>0.36261079774375504</v>
      </c>
      <c r="FE13" s="11"/>
      <c r="FF13" s="11">
        <f t="shared" si="78"/>
        <v>44</v>
      </c>
      <c r="FG13" s="35">
        <f t="shared" si="79"/>
        <v>0.76601671309192199</v>
      </c>
      <c r="FH13" s="145"/>
      <c r="FI13" s="147"/>
      <c r="FJ13" s="147"/>
      <c r="FK13" s="147"/>
      <c r="FL13" s="147"/>
      <c r="FM13" s="147"/>
      <c r="FN13" s="143"/>
      <c r="FO13" s="145"/>
      <c r="FP13" s="147"/>
      <c r="FQ13" s="147"/>
      <c r="FR13" s="147"/>
      <c r="FS13" s="147"/>
      <c r="FT13" s="147"/>
      <c r="FU13" s="143"/>
      <c r="FV13" s="145"/>
      <c r="FW13" s="147"/>
      <c r="FX13" s="147"/>
      <c r="FY13" s="147"/>
      <c r="FZ13" s="147"/>
      <c r="GA13" s="147"/>
      <c r="GB13" s="143"/>
      <c r="GC13" s="145"/>
      <c r="GD13" s="147"/>
      <c r="GE13" s="147"/>
      <c r="GF13" s="147"/>
      <c r="GG13" s="147"/>
      <c r="GH13" s="147"/>
      <c r="GI13" s="143"/>
      <c r="GJ13" s="145"/>
      <c r="GK13" s="147"/>
      <c r="GL13" s="147"/>
      <c r="GM13" s="147"/>
      <c r="GN13" s="147"/>
      <c r="GO13" s="147"/>
      <c r="GP13" s="143"/>
      <c r="GQ13" s="145"/>
      <c r="GR13" s="147"/>
      <c r="GS13" s="147"/>
      <c r="GT13" s="147"/>
      <c r="GU13" s="147"/>
      <c r="GV13" s="147"/>
      <c r="GW13" s="143"/>
      <c r="GX13" s="145"/>
      <c r="GY13" s="147"/>
      <c r="GZ13" s="147"/>
      <c r="HA13" s="147"/>
      <c r="HB13" s="147"/>
      <c r="HC13" s="147"/>
      <c r="HD13" s="143"/>
      <c r="HE13" s="145"/>
      <c r="HF13" s="147"/>
      <c r="HG13" s="147"/>
      <c r="HH13" s="147"/>
      <c r="HI13" s="147"/>
      <c r="HJ13" s="147"/>
      <c r="HK13" s="143"/>
      <c r="HL13" s="145"/>
      <c r="HM13" s="147"/>
      <c r="HN13" s="147"/>
      <c r="HO13" s="147"/>
      <c r="HP13" s="147"/>
      <c r="HQ13" s="147"/>
      <c r="HR13" s="143"/>
      <c r="HS13" s="145"/>
      <c r="HT13" s="147"/>
      <c r="HU13" s="147"/>
      <c r="HV13" s="147"/>
      <c r="HW13" s="147"/>
      <c r="HX13" s="147"/>
      <c r="HY13" s="143"/>
      <c r="HZ13" s="145"/>
      <c r="IA13" s="147"/>
      <c r="IB13" s="147"/>
      <c r="IC13" s="147"/>
      <c r="ID13" s="147"/>
      <c r="IE13" s="147"/>
      <c r="IF13" s="143"/>
      <c r="IG13" s="145"/>
      <c r="IH13" s="147"/>
      <c r="II13" s="147"/>
      <c r="IJ13" s="147"/>
      <c r="IK13" s="147"/>
      <c r="IL13" s="147"/>
      <c r="IM13" s="143"/>
      <c r="IN13" s="145"/>
      <c r="IO13" s="147"/>
      <c r="IP13" s="147"/>
      <c r="IQ13" s="147"/>
      <c r="IR13" s="147"/>
      <c r="IS13" s="147"/>
      <c r="IT13" s="143"/>
      <c r="IU13" s="145"/>
      <c r="IV13" s="147"/>
      <c r="IW13" s="147"/>
      <c r="IX13" s="147"/>
      <c r="IY13" s="147"/>
      <c r="IZ13" s="147"/>
      <c r="JA13" s="143"/>
      <c r="JB13" s="145"/>
      <c r="JC13" s="147"/>
      <c r="JD13" s="147"/>
      <c r="JE13" s="147"/>
      <c r="JF13" s="147"/>
      <c r="JG13" s="147"/>
      <c r="JH13" s="143"/>
      <c r="JI13" s="145"/>
      <c r="JJ13" s="147"/>
      <c r="JK13" s="147"/>
      <c r="JL13" s="147"/>
      <c r="JM13" s="147"/>
      <c r="JN13" s="147"/>
      <c r="JO13" s="143"/>
      <c r="JP13" s="145"/>
      <c r="JQ13" s="147"/>
      <c r="JR13" s="147"/>
      <c r="JS13" s="147"/>
      <c r="JT13" s="147"/>
      <c r="JU13" s="147"/>
      <c r="JV13" s="143"/>
      <c r="JW13" s="145"/>
      <c r="JX13" s="147"/>
      <c r="JY13" s="147"/>
      <c r="JZ13" s="147"/>
      <c r="KA13" s="147"/>
      <c r="KB13" s="147"/>
      <c r="KC13" s="143"/>
      <c r="KD13" s="145"/>
      <c r="KE13" s="147"/>
      <c r="KF13" s="147"/>
      <c r="KG13" s="147"/>
      <c r="KH13" s="147"/>
      <c r="KI13" s="147"/>
      <c r="KJ13" s="143"/>
      <c r="KK13" s="145"/>
      <c r="KL13" s="147"/>
      <c r="KM13" s="147"/>
      <c r="KN13" s="147"/>
      <c r="KO13" s="147"/>
      <c r="KP13" s="147"/>
      <c r="KQ13" s="143"/>
      <c r="KR13" s="145"/>
      <c r="KS13" s="147"/>
      <c r="KT13" s="147"/>
      <c r="KU13" s="147"/>
      <c r="KV13" s="147"/>
      <c r="KW13" s="147"/>
      <c r="KX13" s="143"/>
      <c r="KY13" s="145"/>
      <c r="KZ13" s="147"/>
      <c r="LA13" s="147"/>
      <c r="LB13" s="147"/>
      <c r="LC13" s="147"/>
      <c r="LD13" s="147"/>
      <c r="LE13" s="143"/>
      <c r="LF13" s="145"/>
      <c r="LG13" s="147"/>
      <c r="LH13" s="147"/>
      <c r="LI13" s="147"/>
      <c r="LJ13" s="147"/>
      <c r="LK13" s="147"/>
      <c r="LL13" s="143"/>
      <c r="LM13" s="145"/>
      <c r="LN13" s="147"/>
      <c r="LO13" s="147"/>
      <c r="LP13" s="147"/>
      <c r="LQ13" s="147"/>
      <c r="LR13" s="147"/>
      <c r="LS13" s="143"/>
      <c r="LT13" s="145"/>
      <c r="LU13" s="147"/>
      <c r="LV13" s="147"/>
      <c r="LW13" s="147"/>
      <c r="LX13" s="147"/>
      <c r="LY13" s="147"/>
      <c r="LZ13" s="143"/>
      <c r="MA13" s="145"/>
      <c r="MB13" s="147"/>
      <c r="MC13" s="147"/>
      <c r="MD13" s="147"/>
      <c r="ME13" s="147"/>
      <c r="MF13" s="147"/>
      <c r="MG13" s="143"/>
      <c r="MH13" s="10">
        <v>4</v>
      </c>
      <c r="MI13" s="28">
        <f t="shared" ref="MI13:MI14" si="89">MH13/MH$21*100</f>
        <v>1.5686274509803921</v>
      </c>
      <c r="MJ13" s="11">
        <v>1</v>
      </c>
      <c r="MK13" s="28">
        <f t="shared" si="81"/>
        <v>0.75757575757575757</v>
      </c>
      <c r="ML13" s="109"/>
      <c r="MM13" s="11">
        <f t="shared" si="82"/>
        <v>5</v>
      </c>
      <c r="MN13" s="35">
        <f t="shared" si="83"/>
        <v>1.2886597938144329</v>
      </c>
      <c r="MP13" s="11"/>
      <c r="MQ13" s="28"/>
      <c r="MR13" s="11"/>
      <c r="MS13" s="28"/>
      <c r="MT13" s="11"/>
      <c r="MU13" s="11"/>
      <c r="MV13" s="28"/>
      <c r="MW13" s="21"/>
      <c r="AMA13" s="5"/>
      <c r="AMB13" s="5"/>
      <c r="AMC13" s="5"/>
      <c r="AMD13" s="5"/>
      <c r="AME13" s="5"/>
      <c r="AMF13" s="5"/>
      <c r="AMG13" s="5"/>
      <c r="AMH13" s="5"/>
      <c r="AMI13" s="5"/>
      <c r="AMJ13" s="5"/>
      <c r="AMK13" s="5"/>
      <c r="AML13" s="5"/>
      <c r="AMM13" s="5"/>
      <c r="AMN13" s="5"/>
      <c r="AMO13" s="5"/>
      <c r="AMP13" s="5"/>
      <c r="AMQ13" s="5"/>
      <c r="AMR13" s="5"/>
      <c r="AMS13" s="5"/>
      <c r="AMT13" s="5"/>
      <c r="AMU13" s="5"/>
      <c r="AMV13" s="5"/>
      <c r="AMW13" s="5"/>
      <c r="AMX13" s="5"/>
      <c r="AMY13" s="5"/>
      <c r="AMZ13" s="5"/>
      <c r="ANA13" s="5"/>
      <c r="ANB13" s="5"/>
      <c r="ANC13" s="5"/>
      <c r="AND13" s="5"/>
      <c r="ANE13" s="5"/>
      <c r="ANF13" s="5"/>
      <c r="ANG13" s="5"/>
      <c r="ANH13" s="5"/>
      <c r="ANI13" s="5"/>
      <c r="ANJ13" s="5"/>
      <c r="ANK13" s="5"/>
      <c r="ANL13" s="5"/>
      <c r="ANM13" s="5"/>
      <c r="ANN13" s="5"/>
      <c r="ANO13" s="5"/>
      <c r="ANP13" s="5"/>
      <c r="ANQ13" s="5"/>
      <c r="ANR13" s="5"/>
      <c r="ANS13" s="5"/>
      <c r="ANT13" s="5"/>
      <c r="ANU13" s="5"/>
      <c r="ANV13" s="5"/>
      <c r="ANW13" s="5"/>
      <c r="ANX13" s="5"/>
      <c r="ANY13" s="5"/>
      <c r="ANZ13" s="5"/>
      <c r="AOA13" s="5"/>
      <c r="AOB13" s="5"/>
      <c r="AOC13" s="5"/>
      <c r="AOD13" s="5"/>
      <c r="AOE13" s="5"/>
      <c r="AOF13" s="5"/>
      <c r="AOG13" s="5"/>
      <c r="AOH13" s="5"/>
      <c r="AOI13" s="5"/>
      <c r="AOJ13" s="5"/>
      <c r="AOK13" s="5"/>
      <c r="AOL13" s="5"/>
      <c r="AOM13" s="5"/>
      <c r="AON13" s="5"/>
      <c r="AOO13" s="5"/>
      <c r="AOP13" s="5"/>
      <c r="AOQ13" s="5"/>
      <c r="AOR13" s="5"/>
      <c r="AOS13" s="5"/>
      <c r="AOT13" s="5"/>
      <c r="AOU13" s="5"/>
      <c r="AOV13" s="5"/>
      <c r="AOW13" s="5"/>
      <c r="AOX13" s="5"/>
      <c r="AOY13" s="5"/>
      <c r="AOZ13" s="5"/>
      <c r="APA13" s="5"/>
      <c r="APB13" s="5"/>
      <c r="APC13" s="5"/>
      <c r="APD13" s="5"/>
      <c r="APE13" s="5"/>
      <c r="APF13" s="5"/>
      <c r="APG13" s="5"/>
      <c r="APH13" s="5"/>
      <c r="API13" s="5"/>
      <c r="APJ13" s="5"/>
      <c r="APK13" s="5"/>
      <c r="APL13" s="5"/>
      <c r="APM13" s="5"/>
      <c r="APN13" s="5"/>
      <c r="APO13" s="5"/>
      <c r="APP13" s="5"/>
      <c r="APQ13" s="5"/>
      <c r="APR13" s="5"/>
      <c r="APS13" s="5"/>
      <c r="APT13" s="5"/>
      <c r="APU13" s="5"/>
      <c r="APV13" s="5"/>
      <c r="APW13" s="5"/>
      <c r="APX13" s="5"/>
      <c r="APY13" s="5"/>
      <c r="APZ13" s="5"/>
      <c r="AQA13" s="5"/>
      <c r="AQB13" s="5"/>
      <c r="AQC13" s="5"/>
      <c r="AQD13" s="5"/>
      <c r="AQE13" s="5"/>
      <c r="AQF13" s="5"/>
      <c r="AQG13" s="5"/>
      <c r="AQH13" s="5"/>
      <c r="AQI13" s="5"/>
      <c r="AQJ13" s="5"/>
      <c r="AQK13" s="5"/>
      <c r="AQL13" s="5"/>
      <c r="AQM13" s="5"/>
      <c r="AQN13" s="5"/>
      <c r="AQO13" s="5"/>
      <c r="AQP13" s="5"/>
      <c r="AQQ13" s="5"/>
      <c r="AQR13" s="5"/>
      <c r="AQS13" s="5"/>
      <c r="AQT13" s="5"/>
      <c r="AQU13" s="5"/>
      <c r="AQV13" s="5"/>
      <c r="AQW13" s="5"/>
      <c r="AQX13" s="5"/>
      <c r="AQY13" s="5"/>
      <c r="AQZ13" s="5"/>
      <c r="ARA13" s="5"/>
      <c r="ARB13" s="5"/>
      <c r="ARC13" s="5"/>
      <c r="ARD13" s="5"/>
      <c r="ARE13" s="5"/>
      <c r="ARF13" s="5"/>
      <c r="ARG13" s="5"/>
      <c r="ARH13" s="5"/>
      <c r="ARI13" s="5"/>
      <c r="ARJ13" s="5"/>
      <c r="ARK13" s="5"/>
      <c r="ARL13" s="5"/>
      <c r="ARM13" s="5"/>
      <c r="ARN13" s="5"/>
      <c r="ARO13" s="5"/>
      <c r="ARP13" s="5"/>
      <c r="ARQ13" s="5"/>
      <c r="ARR13" s="5"/>
      <c r="ARS13" s="5"/>
      <c r="ART13" s="5"/>
      <c r="ARU13" s="5"/>
      <c r="ARV13" s="5"/>
      <c r="ARW13" s="5"/>
      <c r="ARX13" s="5"/>
      <c r="ARY13" s="5"/>
      <c r="ARZ13" s="5"/>
      <c r="ASA13" s="5"/>
      <c r="ASB13" s="5"/>
      <c r="ASC13" s="5"/>
      <c r="ASD13" s="5"/>
      <c r="ASE13" s="5"/>
      <c r="ASF13" s="5"/>
      <c r="ASG13" s="5"/>
      <c r="ASH13" s="5"/>
      <c r="ASI13" s="5"/>
      <c r="ASJ13" s="5"/>
      <c r="ASK13" s="5"/>
      <c r="ASL13" s="5"/>
      <c r="ASM13" s="5"/>
      <c r="ASN13" s="5"/>
      <c r="ASO13" s="5"/>
      <c r="ASP13" s="5"/>
      <c r="ASQ13" s="5"/>
      <c r="ASR13" s="5"/>
      <c r="ASS13" s="5"/>
      <c r="AST13" s="5"/>
      <c r="ASU13" s="5"/>
      <c r="ASV13" s="5"/>
      <c r="ASW13" s="5"/>
      <c r="ASX13" s="5"/>
      <c r="ASY13" s="5"/>
      <c r="ASZ13" s="5"/>
      <c r="ATA13" s="5"/>
      <c r="ATB13" s="5"/>
      <c r="ATC13" s="5"/>
      <c r="ATD13" s="5"/>
      <c r="ATE13" s="5"/>
      <c r="ATF13" s="5"/>
      <c r="ATG13" s="5"/>
      <c r="ATH13" s="5"/>
      <c r="ATI13" s="5"/>
      <c r="ATJ13" s="5"/>
      <c r="ATK13" s="5"/>
      <c r="ATL13" s="5"/>
      <c r="ATM13" s="5"/>
      <c r="ATN13" s="5"/>
      <c r="ATO13" s="5"/>
      <c r="ATP13" s="5"/>
      <c r="ATQ13" s="5"/>
      <c r="ATR13" s="5"/>
      <c r="ATS13" s="5"/>
      <c r="ATT13" s="5"/>
      <c r="ATU13" s="5"/>
      <c r="ATV13" s="5"/>
      <c r="ATW13" s="5"/>
      <c r="ATX13" s="5"/>
      <c r="ATY13" s="5"/>
      <c r="ATZ13" s="5"/>
      <c r="AUA13" s="5"/>
      <c r="AUB13" s="5"/>
      <c r="AUC13" s="5"/>
      <c r="AUD13" s="5"/>
      <c r="AUE13" s="5"/>
      <c r="AUF13" s="5"/>
      <c r="AUG13" s="5"/>
      <c r="AUH13" s="5"/>
      <c r="AUI13" s="5"/>
      <c r="AUJ13" s="5"/>
      <c r="AUK13" s="5"/>
      <c r="AUL13" s="5"/>
      <c r="AUM13" s="5"/>
      <c r="AUN13" s="5"/>
      <c r="AUO13" s="5"/>
      <c r="AUP13" s="5"/>
      <c r="AUQ13" s="5"/>
      <c r="AUR13" s="5"/>
      <c r="AUS13" s="5"/>
      <c r="AUT13" s="5"/>
      <c r="AUU13" s="5"/>
      <c r="AUV13" s="5"/>
      <c r="AUW13" s="5"/>
      <c r="AUX13" s="5"/>
      <c r="AUY13" s="5"/>
      <c r="AUZ13" s="5"/>
      <c r="AVA13" s="5"/>
      <c r="AVB13" s="5"/>
      <c r="AVC13" s="5"/>
      <c r="AVD13" s="5"/>
      <c r="AVE13" s="5"/>
      <c r="AVF13" s="5"/>
      <c r="AVG13" s="5"/>
      <c r="AVH13" s="5"/>
      <c r="AVI13" s="5"/>
      <c r="AVJ13" s="5"/>
      <c r="AVK13" s="5"/>
      <c r="AVL13" s="5"/>
      <c r="AVM13" s="5"/>
      <c r="AVN13" s="5"/>
      <c r="AVO13" s="5"/>
      <c r="AVP13" s="5"/>
      <c r="AVQ13" s="5"/>
      <c r="AVR13" s="5"/>
      <c r="AVS13" s="5"/>
      <c r="AVT13" s="5"/>
      <c r="AVU13" s="5"/>
      <c r="AVV13" s="5"/>
      <c r="AVW13" s="5"/>
      <c r="AVX13" s="5"/>
      <c r="AVY13" s="5"/>
      <c r="AVZ13" s="5"/>
      <c r="AWA13" s="5"/>
      <c r="AWB13" s="5"/>
      <c r="AWC13" s="5"/>
      <c r="AWD13" s="5"/>
      <c r="AWE13" s="5"/>
      <c r="AWF13" s="5"/>
      <c r="AWG13" s="5"/>
      <c r="AWH13" s="5"/>
      <c r="AWI13" s="5"/>
      <c r="AWJ13" s="5"/>
      <c r="AWK13" s="5"/>
      <c r="AWL13" s="5"/>
      <c r="AWM13" s="5"/>
      <c r="AWN13" s="5"/>
      <c r="AWO13" s="5"/>
      <c r="AWP13" s="5"/>
      <c r="AWQ13" s="5"/>
      <c r="AWR13" s="5"/>
      <c r="AWS13" s="5"/>
      <c r="AWT13" s="5"/>
      <c r="AWU13" s="5"/>
      <c r="AWV13" s="5"/>
      <c r="AWW13" s="5"/>
      <c r="AWX13" s="5"/>
      <c r="AWY13" s="5"/>
      <c r="AWZ13" s="5"/>
      <c r="AXA13" s="5"/>
      <c r="AXB13" s="5"/>
      <c r="AXC13" s="5"/>
      <c r="AXD13" s="5"/>
      <c r="AXE13" s="5"/>
      <c r="AXF13" s="5"/>
      <c r="AXG13" s="5"/>
      <c r="AXH13" s="5"/>
      <c r="AXI13" s="5"/>
      <c r="AXJ13" s="5"/>
      <c r="AXK13" s="5"/>
      <c r="AXL13" s="5"/>
      <c r="AXM13" s="5"/>
      <c r="AXN13" s="5"/>
      <c r="AXO13" s="5"/>
      <c r="AXP13" s="5"/>
      <c r="AXQ13" s="5"/>
      <c r="AXR13" s="5"/>
      <c r="AXS13" s="5"/>
      <c r="AXT13" s="5"/>
      <c r="AXU13" s="5"/>
      <c r="AXV13" s="5"/>
      <c r="AXW13" s="5"/>
      <c r="AXX13" s="5"/>
      <c r="AXY13" s="5"/>
      <c r="AXZ13" s="5"/>
      <c r="AYA13" s="5"/>
      <c r="AYB13" s="5"/>
      <c r="AYC13" s="5"/>
      <c r="AYD13" s="5"/>
      <c r="AYE13" s="5"/>
      <c r="AYF13" s="5"/>
      <c r="AYG13" s="5"/>
      <c r="AYH13" s="5"/>
      <c r="AYI13" s="5"/>
      <c r="AYJ13" s="5"/>
      <c r="AYK13" s="5"/>
      <c r="AYL13" s="5"/>
      <c r="AYM13" s="5"/>
      <c r="AYN13" s="5"/>
      <c r="AYO13" s="5"/>
      <c r="AYP13" s="5"/>
      <c r="AYQ13" s="5"/>
    </row>
    <row r="14" spans="1:1343">
      <c r="A14" s="17" t="s">
        <v>7</v>
      </c>
      <c r="B14" s="77">
        <v>6767896</v>
      </c>
      <c r="C14" s="28">
        <f>B14/B$21*100</f>
        <v>16.520484898328743</v>
      </c>
      <c r="D14" s="77">
        <v>6706270</v>
      </c>
      <c r="E14" s="28">
        <f>D14/D$21*100</f>
        <v>15.947366961724674</v>
      </c>
      <c r="F14" s="41">
        <f>SUM(B14+D14)</f>
        <v>13474166</v>
      </c>
      <c r="G14" s="35">
        <f>F14/F$21*100</f>
        <v>16.230177946880804</v>
      </c>
      <c r="H14" s="13">
        <v>206</v>
      </c>
      <c r="I14" s="28">
        <f>H14/H$21*100</f>
        <v>4.5625692137320044</v>
      </c>
      <c r="J14" s="138">
        <v>70</v>
      </c>
      <c r="K14" s="28">
        <f>J14/J$21*100</f>
        <v>1.929969671905156</v>
      </c>
      <c r="L14" s="11"/>
      <c r="M14" s="12">
        <f t="shared" si="84"/>
        <v>276</v>
      </c>
      <c r="N14" s="13">
        <v>205</v>
      </c>
      <c r="O14" s="28">
        <f>N14/N$21*100</f>
        <v>4.5728306937318761</v>
      </c>
      <c r="P14" s="138">
        <v>69</v>
      </c>
      <c r="Q14" s="28">
        <f>P14/P$21*100</f>
        <v>1.9156024430871739</v>
      </c>
      <c r="R14" s="11"/>
      <c r="S14" s="12">
        <f t="shared" si="85"/>
        <v>274</v>
      </c>
      <c r="T14" s="13">
        <v>204</v>
      </c>
      <c r="U14" s="28">
        <f>T14/T$21*100</f>
        <v>4.5966651644885079</v>
      </c>
      <c r="V14" s="138">
        <v>68</v>
      </c>
      <c r="W14" s="28">
        <f>V14/V$21*100</f>
        <v>1.9079685746352413</v>
      </c>
      <c r="X14" s="11"/>
      <c r="Y14" s="12">
        <f t="shared" si="86"/>
        <v>272</v>
      </c>
      <c r="Z14" s="13">
        <v>203</v>
      </c>
      <c r="AA14" s="28">
        <f>Z14/Z$21*100</f>
        <v>4.611540208995911</v>
      </c>
      <c r="AB14" s="138">
        <v>67</v>
      </c>
      <c r="AC14" s="28">
        <f>AB14/AB$21*100</f>
        <v>1.899092970521542</v>
      </c>
      <c r="AD14" s="11"/>
      <c r="AE14" s="12">
        <f t="shared" si="87"/>
        <v>270</v>
      </c>
      <c r="AF14" s="13">
        <v>201</v>
      </c>
      <c r="AG14" s="28">
        <f>AF14/AF$21*100</f>
        <v>4.5765027322404377</v>
      </c>
      <c r="AH14" s="138">
        <v>68</v>
      </c>
      <c r="AI14" s="28">
        <f>AH14/AH$21*100</f>
        <v>1.9334660221779927</v>
      </c>
      <c r="AJ14" s="11"/>
      <c r="AK14" s="12">
        <f t="shared" si="88"/>
        <v>269</v>
      </c>
      <c r="AL14" s="10">
        <v>201</v>
      </c>
      <c r="AM14" s="28">
        <f>AL14/AL$21*100</f>
        <v>4.5974382433668808</v>
      </c>
      <c r="AN14" s="11">
        <v>68</v>
      </c>
      <c r="AO14" s="28">
        <f>AN14/AN$21*100</f>
        <v>1.9406392694063925</v>
      </c>
      <c r="AP14" s="11"/>
      <c r="AQ14" s="12">
        <f>SUM(AL14+AN14+AP14)</f>
        <v>269</v>
      </c>
      <c r="AR14" s="10">
        <v>199</v>
      </c>
      <c r="AS14" s="28">
        <f>AR14/AR$21*100</f>
        <v>4.5778697952610994</v>
      </c>
      <c r="AT14" s="11">
        <v>66</v>
      </c>
      <c r="AU14" s="28">
        <f>AT14/AT$21*100</f>
        <v>1.9009216589861753</v>
      </c>
      <c r="AV14" s="11"/>
      <c r="AW14" s="12">
        <f>SUM(AR14+AT14+AV14)</f>
        <v>265</v>
      </c>
      <c r="AX14" s="10">
        <v>195</v>
      </c>
      <c r="AY14" s="28">
        <f>AX14/AX$21*100</f>
        <v>4.5412203074056823</v>
      </c>
      <c r="AZ14" s="11">
        <v>62</v>
      </c>
      <c r="BA14" s="28">
        <f>AZ14/AZ$21*100</f>
        <v>1.8107476635514017</v>
      </c>
      <c r="BB14" s="11"/>
      <c r="BC14" s="12">
        <f>SUM(AX14+AZ14+BB14)</f>
        <v>257</v>
      </c>
      <c r="BD14" s="10">
        <v>195</v>
      </c>
      <c r="BE14" s="28">
        <f>BD14/BD$21*100</f>
        <v>4.578539563277765</v>
      </c>
      <c r="BF14" s="11">
        <v>62</v>
      </c>
      <c r="BG14" s="28">
        <f>BF14/BF$21*100</f>
        <v>1.8397626112759646</v>
      </c>
      <c r="BH14" s="11"/>
      <c r="BI14" s="12">
        <f>SUM(BD14+BF14+BH14)</f>
        <v>257</v>
      </c>
      <c r="BJ14" s="10">
        <v>194</v>
      </c>
      <c r="BK14" s="28">
        <f>BJ14/BJ$21*100</f>
        <v>4.6146527117031395</v>
      </c>
      <c r="BL14" s="11">
        <v>62</v>
      </c>
      <c r="BM14" s="28">
        <f>BL14/BL$21*100</f>
        <v>1.865222623345367</v>
      </c>
      <c r="BN14" s="11"/>
      <c r="BO14" s="12">
        <f>SUM(BJ14+BL14+BN14)</f>
        <v>256</v>
      </c>
      <c r="BP14" s="10">
        <v>186</v>
      </c>
      <c r="BQ14" s="28">
        <f>BP14/BP$21*100</f>
        <v>4.5014520813165539</v>
      </c>
      <c r="BR14" s="11">
        <v>61</v>
      </c>
      <c r="BS14" s="28">
        <f>BR14/BR$21*100</f>
        <v>1.8597560975609755</v>
      </c>
      <c r="BT14" s="11"/>
      <c r="BU14" s="12">
        <f>SUM(BP14+BR14+BT14)</f>
        <v>247</v>
      </c>
      <c r="BV14" s="10">
        <v>187</v>
      </c>
      <c r="BW14" s="28">
        <f>BV14/BV$21*100</f>
        <v>4.5421423366529021</v>
      </c>
      <c r="BX14" s="11">
        <v>61</v>
      </c>
      <c r="BY14" s="28">
        <f>BX14/BX$21*100</f>
        <v>1.8637335777574089</v>
      </c>
      <c r="BZ14" s="11">
        <v>1</v>
      </c>
      <c r="CA14" s="12">
        <f>SUM(BV14+BX14+BZ14)</f>
        <v>249</v>
      </c>
      <c r="CB14" s="10">
        <v>185</v>
      </c>
      <c r="CC14" s="28">
        <f>CB14/CB$21*100</f>
        <v>4.511094854913436</v>
      </c>
      <c r="CD14" s="11">
        <v>61</v>
      </c>
      <c r="CE14" s="28">
        <f>CD14/CD$21*100</f>
        <v>1.8694452957401166</v>
      </c>
      <c r="CF14" s="11">
        <v>1</v>
      </c>
      <c r="CG14" s="12">
        <f>SUM(CB14+CD14+CF14)</f>
        <v>247</v>
      </c>
      <c r="CH14" s="10">
        <v>184</v>
      </c>
      <c r="CI14" s="28">
        <f>CH14/CH$21*100</f>
        <v>4.5522018802572983</v>
      </c>
      <c r="CJ14" s="11">
        <v>60</v>
      </c>
      <c r="CK14" s="28">
        <f>CJ14/CJ$21*100</f>
        <v>1.8645121193287757</v>
      </c>
      <c r="CL14" s="11">
        <v>1</v>
      </c>
      <c r="CM14" s="12">
        <f>SUM(CH14+CJ14+CL14)</f>
        <v>245</v>
      </c>
      <c r="CN14" s="10">
        <v>180</v>
      </c>
      <c r="CO14" s="28">
        <f>CN14/CN$21*100</f>
        <v>4.5385779122541603</v>
      </c>
      <c r="CP14" s="11">
        <v>58</v>
      </c>
      <c r="CQ14" s="28">
        <f>CP14/CP$21*100</f>
        <v>1.8447837150127224</v>
      </c>
      <c r="CR14" s="11">
        <v>1</v>
      </c>
      <c r="CS14" s="12">
        <f>SUM(CN14+CP14+CR14)</f>
        <v>239</v>
      </c>
      <c r="CT14" s="10">
        <v>176</v>
      </c>
      <c r="CU14" s="28">
        <f>CT14/CT$21*100</f>
        <v>4.5058883768561184</v>
      </c>
      <c r="CV14" s="11">
        <v>57</v>
      </c>
      <c r="CW14" s="28">
        <f>CV14/CV$21*100</f>
        <v>1.8500486854917235</v>
      </c>
      <c r="CX14" s="11"/>
      <c r="CY14" s="12">
        <f>SUM(CT14+CV14+CX14)</f>
        <v>233</v>
      </c>
      <c r="CZ14" s="10">
        <v>172</v>
      </c>
      <c r="DA14" s="28">
        <f>CZ14/CZ$21*100</f>
        <v>4.497907949790795</v>
      </c>
      <c r="DB14" s="11">
        <v>56</v>
      </c>
      <c r="DC14" s="28">
        <f>DB14/DB$21*100</f>
        <v>1.8679119412941962</v>
      </c>
      <c r="DD14" s="11"/>
      <c r="DE14" s="12">
        <f>SUM(CZ14+DB14+DD14)</f>
        <v>228</v>
      </c>
      <c r="DF14" s="11">
        <v>167</v>
      </c>
      <c r="DG14" s="28">
        <f>DF14/DF$21*100</f>
        <v>4.4533333333333331</v>
      </c>
      <c r="DH14" s="11">
        <v>54</v>
      </c>
      <c r="DI14" s="28">
        <f>DH14/DH$21*100</f>
        <v>1.8417462482946794</v>
      </c>
      <c r="DJ14" s="11"/>
      <c r="DK14" s="12">
        <f>SUM(DF14+DH14+DJ14)</f>
        <v>221</v>
      </c>
      <c r="DL14" s="11">
        <v>166</v>
      </c>
      <c r="DM14" s="28">
        <f>DL14/DL$21*100</f>
        <v>4.4575725026852844</v>
      </c>
      <c r="DN14" s="11">
        <v>54</v>
      </c>
      <c r="DO14" s="28">
        <f>DN14/DN$21*100</f>
        <v>1.8518518518518516</v>
      </c>
      <c r="DP14" s="11">
        <v>1</v>
      </c>
      <c r="DQ14" s="12">
        <f>SUM(DL14+DN14+DP14)</f>
        <v>221</v>
      </c>
      <c r="DR14" s="11">
        <v>164</v>
      </c>
      <c r="DS14" s="28">
        <f>DR14/DR$21*100</f>
        <v>4.4360292128753045</v>
      </c>
      <c r="DT14" s="11">
        <v>51</v>
      </c>
      <c r="DU14" s="28">
        <f>DT14/DT$21*100</f>
        <v>1.7776228651097945</v>
      </c>
      <c r="DV14" s="11"/>
      <c r="DW14" s="11">
        <f>SUM(DR14+DT14+DV14)</f>
        <v>215</v>
      </c>
      <c r="DX14" s="28">
        <f>DW14/DW$21*100</f>
        <v>3.2744441060006091</v>
      </c>
      <c r="DY14" s="10">
        <v>161</v>
      </c>
      <c r="DZ14" s="28">
        <f>DY14/DY$21*100</f>
        <v>4.4157981349424027</v>
      </c>
      <c r="EA14" s="11">
        <v>50</v>
      </c>
      <c r="EB14" s="28">
        <f>EA14/EA$21*100</f>
        <v>1.7692852087756548</v>
      </c>
      <c r="EC14" s="11"/>
      <c r="ED14" s="11">
        <f>SUM(DY14+EA14+EC14)</f>
        <v>211</v>
      </c>
      <c r="EE14" s="35">
        <f>ED14/ED$21*100</f>
        <v>3.2601977750309019</v>
      </c>
      <c r="EF14" s="10">
        <v>157</v>
      </c>
      <c r="EG14" s="28">
        <f>EF14/EF$21*100</f>
        <v>4.4425580079230338</v>
      </c>
      <c r="EH14" s="11">
        <v>48</v>
      </c>
      <c r="EI14" s="28">
        <f>EH14/EH$21*100</f>
        <v>1.749271137026239</v>
      </c>
      <c r="EJ14" s="11"/>
      <c r="EK14" s="11">
        <f>SUM(EF14+EH14+EJ14)</f>
        <v>205</v>
      </c>
      <c r="EL14" s="35">
        <f>EK14/EK$21*100</f>
        <v>3.2653711373048742</v>
      </c>
      <c r="EM14" s="11">
        <v>152</v>
      </c>
      <c r="EN14" s="28">
        <f>EM14/EM$21*100</f>
        <v>4.4160371876815807</v>
      </c>
      <c r="EO14" s="11">
        <v>47</v>
      </c>
      <c r="EP14" s="28">
        <f>EO14/EO$21*100</f>
        <v>1.7622797150356206</v>
      </c>
      <c r="EQ14" s="11"/>
      <c r="ER14" s="11">
        <f>SUM(EM14+EO14+EQ14)</f>
        <v>199</v>
      </c>
      <c r="ES14" s="35">
        <f>ER14/ER$21*100</f>
        <v>3.2574889507284337</v>
      </c>
      <c r="ET14" s="10">
        <v>142</v>
      </c>
      <c r="EU14" s="28">
        <f>ET14/ET$21*100</f>
        <v>4.2464114832535884</v>
      </c>
      <c r="EV14" s="11">
        <v>44</v>
      </c>
      <c r="EW14" s="28">
        <f>EV14/EV$21*100</f>
        <v>1.7167381974248928</v>
      </c>
      <c r="EX14" s="11"/>
      <c r="EY14" s="11">
        <f>SUM(ET14+EV14+EX14)</f>
        <v>186</v>
      </c>
      <c r="EZ14" s="35">
        <f>EY14/EY$21*100</f>
        <v>3.1488065007618085</v>
      </c>
      <c r="FA14" s="11">
        <v>137</v>
      </c>
      <c r="FB14" s="28">
        <f>FA14/FA$21*100</f>
        <v>4.199877375843041</v>
      </c>
      <c r="FC14" s="11">
        <v>42</v>
      </c>
      <c r="FD14" s="28">
        <f>FC14/FC$21*100</f>
        <v>1.6921837228041903</v>
      </c>
      <c r="FE14" s="11"/>
      <c r="FF14" s="11">
        <f>SUM(FA14+FC14+FE14)</f>
        <v>179</v>
      </c>
      <c r="FG14" s="35">
        <f>FF14/FF$21*100</f>
        <v>3.1162952646239557</v>
      </c>
      <c r="FH14" s="145"/>
      <c r="FI14" s="147"/>
      <c r="FJ14" s="147"/>
      <c r="FK14" s="147"/>
      <c r="FL14" s="147"/>
      <c r="FM14" s="147"/>
      <c r="FN14" s="143"/>
      <c r="FO14" s="145"/>
      <c r="FP14" s="147"/>
      <c r="FQ14" s="147"/>
      <c r="FR14" s="147"/>
      <c r="FS14" s="147"/>
      <c r="FT14" s="147"/>
      <c r="FU14" s="143"/>
      <c r="FV14" s="145"/>
      <c r="FW14" s="147"/>
      <c r="FX14" s="147"/>
      <c r="FY14" s="147"/>
      <c r="FZ14" s="147"/>
      <c r="GA14" s="147"/>
      <c r="GB14" s="143"/>
      <c r="GC14" s="145"/>
      <c r="GD14" s="147"/>
      <c r="GE14" s="147"/>
      <c r="GF14" s="147"/>
      <c r="GG14" s="147"/>
      <c r="GH14" s="147"/>
      <c r="GI14" s="143"/>
      <c r="GJ14" s="145"/>
      <c r="GK14" s="147"/>
      <c r="GL14" s="147"/>
      <c r="GM14" s="147"/>
      <c r="GN14" s="147"/>
      <c r="GO14" s="147"/>
      <c r="GP14" s="143"/>
      <c r="GQ14" s="145"/>
      <c r="GR14" s="147"/>
      <c r="GS14" s="147"/>
      <c r="GT14" s="147"/>
      <c r="GU14" s="147"/>
      <c r="GV14" s="147"/>
      <c r="GW14" s="143"/>
      <c r="GX14" s="145"/>
      <c r="GY14" s="147"/>
      <c r="GZ14" s="147"/>
      <c r="HA14" s="147"/>
      <c r="HB14" s="147"/>
      <c r="HC14" s="147"/>
      <c r="HD14" s="143"/>
      <c r="HE14" s="145"/>
      <c r="HF14" s="147"/>
      <c r="HG14" s="147"/>
      <c r="HH14" s="147"/>
      <c r="HI14" s="147"/>
      <c r="HJ14" s="147"/>
      <c r="HK14" s="143"/>
      <c r="HL14" s="145"/>
      <c r="HM14" s="147"/>
      <c r="HN14" s="147"/>
      <c r="HO14" s="147"/>
      <c r="HP14" s="147"/>
      <c r="HQ14" s="147"/>
      <c r="HR14" s="143"/>
      <c r="HS14" s="145"/>
      <c r="HT14" s="147"/>
      <c r="HU14" s="147"/>
      <c r="HV14" s="147"/>
      <c r="HW14" s="147"/>
      <c r="HX14" s="147"/>
      <c r="HY14" s="143"/>
      <c r="HZ14" s="145"/>
      <c r="IA14" s="147"/>
      <c r="IB14" s="147"/>
      <c r="IC14" s="147"/>
      <c r="ID14" s="147"/>
      <c r="IE14" s="147"/>
      <c r="IF14" s="143"/>
      <c r="IG14" s="145"/>
      <c r="IH14" s="147"/>
      <c r="II14" s="147"/>
      <c r="IJ14" s="147"/>
      <c r="IK14" s="147"/>
      <c r="IL14" s="147"/>
      <c r="IM14" s="143"/>
      <c r="IN14" s="145"/>
      <c r="IO14" s="147"/>
      <c r="IP14" s="147"/>
      <c r="IQ14" s="147"/>
      <c r="IR14" s="147"/>
      <c r="IS14" s="147"/>
      <c r="IT14" s="143"/>
      <c r="IU14" s="145"/>
      <c r="IV14" s="147"/>
      <c r="IW14" s="147"/>
      <c r="IX14" s="147"/>
      <c r="IY14" s="147"/>
      <c r="IZ14" s="147"/>
      <c r="JA14" s="143"/>
      <c r="JB14" s="145"/>
      <c r="JC14" s="147"/>
      <c r="JD14" s="147"/>
      <c r="JE14" s="147"/>
      <c r="JF14" s="147"/>
      <c r="JG14" s="147"/>
      <c r="JH14" s="143"/>
      <c r="JI14" s="145"/>
      <c r="JJ14" s="147"/>
      <c r="JK14" s="147"/>
      <c r="JL14" s="147"/>
      <c r="JM14" s="147"/>
      <c r="JN14" s="147"/>
      <c r="JO14" s="143"/>
      <c r="JP14" s="145"/>
      <c r="JQ14" s="147"/>
      <c r="JR14" s="147"/>
      <c r="JS14" s="147"/>
      <c r="JT14" s="147"/>
      <c r="JU14" s="147"/>
      <c r="JV14" s="143"/>
      <c r="JW14" s="145"/>
      <c r="JX14" s="147"/>
      <c r="JY14" s="147"/>
      <c r="JZ14" s="147"/>
      <c r="KA14" s="147"/>
      <c r="KB14" s="147"/>
      <c r="KC14" s="143"/>
      <c r="KD14" s="145"/>
      <c r="KE14" s="147"/>
      <c r="KF14" s="147"/>
      <c r="KG14" s="147"/>
      <c r="KH14" s="147"/>
      <c r="KI14" s="147"/>
      <c r="KJ14" s="143"/>
      <c r="KK14" s="145"/>
      <c r="KL14" s="147"/>
      <c r="KM14" s="147"/>
      <c r="KN14" s="147"/>
      <c r="KO14" s="147"/>
      <c r="KP14" s="147"/>
      <c r="KQ14" s="143"/>
      <c r="KR14" s="145"/>
      <c r="KS14" s="147"/>
      <c r="KT14" s="147"/>
      <c r="KU14" s="147"/>
      <c r="KV14" s="147"/>
      <c r="KW14" s="147"/>
      <c r="KX14" s="143"/>
      <c r="KY14" s="145"/>
      <c r="KZ14" s="147"/>
      <c r="LA14" s="147"/>
      <c r="LB14" s="147"/>
      <c r="LC14" s="147"/>
      <c r="LD14" s="147"/>
      <c r="LE14" s="143"/>
      <c r="LF14" s="145"/>
      <c r="LG14" s="147"/>
      <c r="LH14" s="147"/>
      <c r="LI14" s="147"/>
      <c r="LJ14" s="147"/>
      <c r="LK14" s="147"/>
      <c r="LL14" s="143"/>
      <c r="LM14" s="145"/>
      <c r="LN14" s="147"/>
      <c r="LO14" s="147"/>
      <c r="LP14" s="147"/>
      <c r="LQ14" s="147"/>
      <c r="LR14" s="147"/>
      <c r="LS14" s="143"/>
      <c r="LT14" s="145"/>
      <c r="LU14" s="147"/>
      <c r="LV14" s="147"/>
      <c r="LW14" s="147"/>
      <c r="LX14" s="147"/>
      <c r="LY14" s="147"/>
      <c r="LZ14" s="143"/>
      <c r="MA14" s="145"/>
      <c r="MB14" s="147"/>
      <c r="MC14" s="147"/>
      <c r="MD14" s="147"/>
      <c r="ME14" s="147"/>
      <c r="MF14" s="147"/>
      <c r="MG14" s="143"/>
      <c r="MH14" s="10">
        <v>12</v>
      </c>
      <c r="MI14" s="28">
        <f t="shared" si="89"/>
        <v>4.7058823529411766</v>
      </c>
      <c r="MJ14" s="11">
        <v>3</v>
      </c>
      <c r="MK14" s="28">
        <f t="shared" si="81"/>
        <v>2.2727272727272729</v>
      </c>
      <c r="ML14" s="109"/>
      <c r="MM14" s="11">
        <f t="shared" si="82"/>
        <v>15</v>
      </c>
      <c r="MN14" s="35">
        <f t="shared" si="83"/>
        <v>3.865979381443299</v>
      </c>
      <c r="MP14" s="11"/>
      <c r="MQ14" s="28"/>
      <c r="MR14" s="11"/>
      <c r="MS14" s="28"/>
      <c r="MT14" s="22"/>
      <c r="MU14" s="11"/>
      <c r="MV14" s="28"/>
      <c r="MW14" s="21"/>
      <c r="AMA14" s="5"/>
      <c r="AMB14" s="5"/>
      <c r="AMC14" s="5"/>
      <c r="AMD14" s="5"/>
      <c r="AME14" s="5"/>
      <c r="AMF14" s="5"/>
      <c r="AMG14" s="5"/>
      <c r="AMH14" s="5"/>
      <c r="AMI14" s="5"/>
      <c r="AMJ14" s="5"/>
      <c r="AMK14" s="5"/>
      <c r="AML14" s="5"/>
      <c r="AMM14" s="5"/>
      <c r="AMN14" s="5"/>
      <c r="AMO14" s="5"/>
      <c r="AMP14" s="5"/>
      <c r="AMQ14" s="5"/>
      <c r="AMR14" s="5"/>
      <c r="AMS14" s="5"/>
      <c r="AMT14" s="5"/>
      <c r="AMU14" s="5"/>
      <c r="AMV14" s="5"/>
      <c r="AMW14" s="5"/>
      <c r="AMX14" s="5"/>
      <c r="AMY14" s="5"/>
      <c r="AMZ14" s="5"/>
      <c r="ANA14" s="5"/>
      <c r="ANB14" s="5"/>
      <c r="ANC14" s="5"/>
      <c r="AND14" s="5"/>
      <c r="ANE14" s="5"/>
      <c r="ANF14" s="5"/>
      <c r="ANG14" s="5"/>
      <c r="ANH14" s="5"/>
      <c r="ANI14" s="5"/>
      <c r="ANJ14" s="5"/>
      <c r="ANK14" s="5"/>
      <c r="ANL14" s="5"/>
      <c r="ANM14" s="5"/>
      <c r="ANN14" s="5"/>
      <c r="ANO14" s="5"/>
      <c r="ANP14" s="5"/>
      <c r="ANQ14" s="5"/>
      <c r="ANR14" s="5"/>
      <c r="ANS14" s="5"/>
      <c r="ANT14" s="5"/>
      <c r="ANU14" s="5"/>
      <c r="ANV14" s="5"/>
      <c r="ANW14" s="5"/>
      <c r="ANX14" s="5"/>
      <c r="ANY14" s="5"/>
      <c r="ANZ14" s="5"/>
      <c r="AOA14" s="5"/>
      <c r="AOB14" s="5"/>
      <c r="AOC14" s="5"/>
      <c r="AOD14" s="5"/>
      <c r="AOE14" s="5"/>
      <c r="AOF14" s="5"/>
      <c r="AOG14" s="5"/>
      <c r="AOH14" s="5"/>
      <c r="AOI14" s="5"/>
      <c r="AOJ14" s="5"/>
      <c r="AOK14" s="5"/>
      <c r="AOL14" s="5"/>
      <c r="AOM14" s="5"/>
      <c r="AON14" s="5"/>
      <c r="AOO14" s="5"/>
      <c r="AOP14" s="5"/>
      <c r="AOQ14" s="5"/>
      <c r="AOR14" s="5"/>
      <c r="AOS14" s="5"/>
      <c r="AOT14" s="5"/>
      <c r="AOU14" s="5"/>
      <c r="AOV14" s="5"/>
      <c r="AOW14" s="5"/>
      <c r="AOX14" s="5"/>
      <c r="AOY14" s="5"/>
      <c r="AOZ14" s="5"/>
      <c r="APA14" s="5"/>
      <c r="APB14" s="5"/>
      <c r="APC14" s="5"/>
      <c r="APD14" s="5"/>
      <c r="APE14" s="5"/>
      <c r="APF14" s="5"/>
      <c r="APG14" s="5"/>
      <c r="APH14" s="5"/>
      <c r="API14" s="5"/>
      <c r="APJ14" s="5"/>
      <c r="APK14" s="5"/>
      <c r="APL14" s="5"/>
      <c r="APM14" s="5"/>
      <c r="APN14" s="5"/>
      <c r="APO14" s="5"/>
      <c r="APP14" s="5"/>
      <c r="APQ14" s="5"/>
      <c r="APR14" s="5"/>
      <c r="APS14" s="5"/>
      <c r="APT14" s="5"/>
      <c r="APU14" s="5"/>
      <c r="APV14" s="5"/>
      <c r="APW14" s="5"/>
      <c r="APX14" s="5"/>
      <c r="APY14" s="5"/>
      <c r="APZ14" s="5"/>
      <c r="AQA14" s="5"/>
      <c r="AQB14" s="5"/>
      <c r="AQC14" s="5"/>
      <c r="AQD14" s="5"/>
      <c r="AQE14" s="5"/>
      <c r="AQF14" s="5"/>
      <c r="AQG14" s="5"/>
      <c r="AQH14" s="5"/>
      <c r="AQI14" s="5"/>
      <c r="AQJ14" s="5"/>
      <c r="AQK14" s="5"/>
      <c r="AQL14" s="5"/>
      <c r="AQM14" s="5"/>
      <c r="AQN14" s="5"/>
      <c r="AQO14" s="5"/>
      <c r="AQP14" s="5"/>
      <c r="AQQ14" s="5"/>
      <c r="AQR14" s="5"/>
      <c r="AQS14" s="5"/>
      <c r="AQT14" s="5"/>
      <c r="AQU14" s="5"/>
      <c r="AQV14" s="5"/>
      <c r="AQW14" s="5"/>
      <c r="AQX14" s="5"/>
      <c r="AQY14" s="5"/>
      <c r="AQZ14" s="5"/>
      <c r="ARA14" s="5"/>
      <c r="ARB14" s="5"/>
      <c r="ARC14" s="5"/>
      <c r="ARD14" s="5"/>
      <c r="ARE14" s="5"/>
      <c r="ARF14" s="5"/>
      <c r="ARG14" s="5"/>
      <c r="ARH14" s="5"/>
      <c r="ARI14" s="5"/>
      <c r="ARJ14" s="5"/>
      <c r="ARK14" s="5"/>
      <c r="ARL14" s="5"/>
      <c r="ARM14" s="5"/>
      <c r="ARN14" s="5"/>
      <c r="ARO14" s="5"/>
      <c r="ARP14" s="5"/>
      <c r="ARQ14" s="5"/>
      <c r="ARR14" s="5"/>
      <c r="ARS14" s="5"/>
      <c r="ART14" s="5"/>
      <c r="ARU14" s="5"/>
      <c r="ARV14" s="5"/>
      <c r="ARW14" s="5"/>
      <c r="ARX14" s="5"/>
      <c r="ARY14" s="5"/>
      <c r="ARZ14" s="5"/>
      <c r="ASA14" s="5"/>
      <c r="ASB14" s="5"/>
      <c r="ASC14" s="5"/>
      <c r="ASD14" s="5"/>
      <c r="ASE14" s="5"/>
      <c r="ASF14" s="5"/>
      <c r="ASG14" s="5"/>
      <c r="ASH14" s="5"/>
      <c r="ASI14" s="5"/>
      <c r="ASJ14" s="5"/>
      <c r="ASK14" s="5"/>
      <c r="ASL14" s="5"/>
      <c r="ASM14" s="5"/>
      <c r="ASN14" s="5"/>
      <c r="ASO14" s="5"/>
      <c r="ASP14" s="5"/>
      <c r="ASQ14" s="5"/>
      <c r="ASR14" s="5"/>
      <c r="ASS14" s="5"/>
      <c r="AST14" s="5"/>
      <c r="ASU14" s="5"/>
      <c r="ASV14" s="5"/>
      <c r="ASW14" s="5"/>
      <c r="ASX14" s="5"/>
      <c r="ASY14" s="5"/>
      <c r="ASZ14" s="5"/>
      <c r="ATA14" s="5"/>
      <c r="ATB14" s="5"/>
      <c r="ATC14" s="5"/>
      <c r="ATD14" s="5"/>
      <c r="ATE14" s="5"/>
      <c r="ATF14" s="5"/>
      <c r="ATG14" s="5"/>
      <c r="ATH14" s="5"/>
      <c r="ATI14" s="5"/>
      <c r="ATJ14" s="5"/>
      <c r="ATK14" s="5"/>
      <c r="ATL14" s="5"/>
      <c r="ATM14" s="5"/>
      <c r="ATN14" s="5"/>
      <c r="ATO14" s="5"/>
      <c r="ATP14" s="5"/>
      <c r="ATQ14" s="5"/>
      <c r="ATR14" s="5"/>
      <c r="ATS14" s="5"/>
      <c r="ATT14" s="5"/>
      <c r="ATU14" s="5"/>
      <c r="ATV14" s="5"/>
      <c r="ATW14" s="5"/>
      <c r="ATX14" s="5"/>
      <c r="ATY14" s="5"/>
      <c r="ATZ14" s="5"/>
      <c r="AUA14" s="5"/>
      <c r="AUB14" s="5"/>
      <c r="AUC14" s="5"/>
      <c r="AUD14" s="5"/>
      <c r="AUE14" s="5"/>
      <c r="AUF14" s="5"/>
      <c r="AUG14" s="5"/>
      <c r="AUH14" s="5"/>
      <c r="AUI14" s="5"/>
      <c r="AUJ14" s="5"/>
      <c r="AUK14" s="5"/>
      <c r="AUL14" s="5"/>
      <c r="AUM14" s="5"/>
      <c r="AUN14" s="5"/>
      <c r="AUO14" s="5"/>
      <c r="AUP14" s="5"/>
      <c r="AUQ14" s="5"/>
      <c r="AUR14" s="5"/>
      <c r="AUS14" s="5"/>
      <c r="AUT14" s="5"/>
      <c r="AUU14" s="5"/>
      <c r="AUV14" s="5"/>
      <c r="AUW14" s="5"/>
      <c r="AUX14" s="5"/>
      <c r="AUY14" s="5"/>
      <c r="AUZ14" s="5"/>
      <c r="AVA14" s="5"/>
      <c r="AVB14" s="5"/>
      <c r="AVC14" s="5"/>
      <c r="AVD14" s="5"/>
      <c r="AVE14" s="5"/>
      <c r="AVF14" s="5"/>
      <c r="AVG14" s="5"/>
      <c r="AVH14" s="5"/>
      <c r="AVI14" s="5"/>
      <c r="AVJ14" s="5"/>
      <c r="AVK14" s="5"/>
      <c r="AVL14" s="5"/>
      <c r="AVM14" s="5"/>
      <c r="AVN14" s="5"/>
      <c r="AVO14" s="5"/>
      <c r="AVP14" s="5"/>
      <c r="AVQ14" s="5"/>
      <c r="AVR14" s="5"/>
      <c r="AVS14" s="5"/>
      <c r="AVT14" s="5"/>
      <c r="AVU14" s="5"/>
      <c r="AVV14" s="5"/>
      <c r="AVW14" s="5"/>
      <c r="AVX14" s="5"/>
      <c r="AVY14" s="5"/>
      <c r="AVZ14" s="5"/>
      <c r="AWA14" s="5"/>
      <c r="AWB14" s="5"/>
      <c r="AWC14" s="5"/>
      <c r="AWD14" s="5"/>
      <c r="AWE14" s="5"/>
      <c r="AWF14" s="5"/>
      <c r="AWG14" s="5"/>
      <c r="AWH14" s="5"/>
      <c r="AWI14" s="5"/>
      <c r="AWJ14" s="5"/>
      <c r="AWK14" s="5"/>
      <c r="AWL14" s="5"/>
      <c r="AWM14" s="5"/>
      <c r="AWN14" s="5"/>
      <c r="AWO14" s="5"/>
      <c r="AWP14" s="5"/>
      <c r="AWQ14" s="5"/>
      <c r="AWR14" s="5"/>
      <c r="AWS14" s="5"/>
      <c r="AWT14" s="5"/>
      <c r="AWU14" s="5"/>
      <c r="AWV14" s="5"/>
      <c r="AWW14" s="5"/>
      <c r="AWX14" s="5"/>
      <c r="AWY14" s="5"/>
      <c r="AWZ14" s="5"/>
      <c r="AXA14" s="5"/>
      <c r="AXB14" s="5"/>
      <c r="AXC14" s="5"/>
      <c r="AXD14" s="5"/>
      <c r="AXE14" s="5"/>
      <c r="AXF14" s="5"/>
      <c r="AXG14" s="5"/>
      <c r="AXH14" s="5"/>
      <c r="AXI14" s="5"/>
      <c r="AXJ14" s="5"/>
      <c r="AXK14" s="5"/>
      <c r="AXL14" s="5"/>
      <c r="AXM14" s="5"/>
      <c r="AXN14" s="5"/>
      <c r="AXO14" s="5"/>
      <c r="AXP14" s="5"/>
      <c r="AXQ14" s="5"/>
      <c r="AXR14" s="5"/>
      <c r="AXS14" s="5"/>
      <c r="AXT14" s="5"/>
      <c r="AXU14" s="5"/>
      <c r="AXV14" s="5"/>
      <c r="AXW14" s="5"/>
      <c r="AXX14" s="5"/>
      <c r="AXY14" s="5"/>
      <c r="AXZ14" s="5"/>
      <c r="AYA14" s="5"/>
      <c r="AYB14" s="5"/>
      <c r="AYC14" s="5"/>
      <c r="AYD14" s="5"/>
      <c r="AYE14" s="5"/>
      <c r="AYF14" s="5"/>
      <c r="AYG14" s="5"/>
      <c r="AYH14" s="5"/>
      <c r="AYI14" s="5"/>
      <c r="AYJ14" s="5"/>
      <c r="AYK14" s="5"/>
      <c r="AYL14" s="5"/>
      <c r="AYM14" s="5"/>
      <c r="AYN14" s="5"/>
      <c r="AYO14" s="5"/>
      <c r="AYP14" s="5"/>
      <c r="AYQ14" s="5"/>
    </row>
    <row r="15" spans="1:1343">
      <c r="A15" s="18" t="s">
        <v>8</v>
      </c>
      <c r="B15" s="77">
        <v>4987359</v>
      </c>
      <c r="C15" s="28">
        <f>B15/B$21*100</f>
        <v>12.174180726483376</v>
      </c>
      <c r="D15" s="77">
        <v>5315052</v>
      </c>
      <c r="E15" s="28">
        <f>D15/D$21*100</f>
        <v>12.639080243510723</v>
      </c>
      <c r="F15" s="41">
        <f t="shared" ref="F15:F19" si="90">SUM(B15+D15)</f>
        <v>10302411</v>
      </c>
      <c r="G15" s="35">
        <f>F15/F$21*100</f>
        <v>12.409670758984429</v>
      </c>
      <c r="H15" s="13">
        <v>558</v>
      </c>
      <c r="I15" s="28">
        <f>H15/H$21*100</f>
        <v>12.358803986710964</v>
      </c>
      <c r="J15" s="138">
        <v>199</v>
      </c>
      <c r="K15" s="28">
        <f>J15/J$21*100</f>
        <v>5.4866280672732284</v>
      </c>
      <c r="L15" s="11"/>
      <c r="M15" s="12">
        <f t="shared" si="84"/>
        <v>757</v>
      </c>
      <c r="N15" s="13">
        <v>554</v>
      </c>
      <c r="O15" s="28">
        <f>N15/N$21*100</f>
        <v>12.357796118670533</v>
      </c>
      <c r="P15" s="138">
        <v>197</v>
      </c>
      <c r="Q15" s="28">
        <f>P15/P$21*100</f>
        <v>5.469183786785119</v>
      </c>
      <c r="R15" s="11"/>
      <c r="S15" s="12">
        <f t="shared" si="85"/>
        <v>751</v>
      </c>
      <c r="T15" s="13">
        <v>548</v>
      </c>
      <c r="U15" s="28">
        <f>T15/T$21*100</f>
        <v>12.347904461469131</v>
      </c>
      <c r="V15" s="138">
        <v>194</v>
      </c>
      <c r="W15" s="28">
        <f>V15/V$21*100</f>
        <v>5.4433221099887765</v>
      </c>
      <c r="X15" s="11"/>
      <c r="Y15" s="12">
        <f t="shared" si="86"/>
        <v>742</v>
      </c>
      <c r="Z15" s="13">
        <v>541</v>
      </c>
      <c r="AA15" s="28">
        <f>Z15/Z$21*100</f>
        <v>12.289868241708314</v>
      </c>
      <c r="AB15" s="138">
        <v>188</v>
      </c>
      <c r="AC15" s="28">
        <f>AB15/AB$21*100</f>
        <v>5.3287981859410429</v>
      </c>
      <c r="AD15" s="11"/>
      <c r="AE15" s="12">
        <f t="shared" si="87"/>
        <v>729</v>
      </c>
      <c r="AF15" s="13">
        <v>540</v>
      </c>
      <c r="AG15" s="28">
        <f>AF15/AF$21*100</f>
        <v>12.295081967213115</v>
      </c>
      <c r="AH15" s="138">
        <v>187</v>
      </c>
      <c r="AI15" s="28">
        <f>AH15/AH$21*100</f>
        <v>5.3170315609894798</v>
      </c>
      <c r="AJ15" s="11"/>
      <c r="AK15" s="12">
        <f t="shared" si="88"/>
        <v>727</v>
      </c>
      <c r="AL15" s="10">
        <v>537</v>
      </c>
      <c r="AM15" s="28">
        <f>AL15/AL$21*100</f>
        <v>12.282708142726442</v>
      </c>
      <c r="AN15" s="11">
        <v>187</v>
      </c>
      <c r="AO15" s="28">
        <f>AN15/AN$21*100</f>
        <v>5.3367579908675804</v>
      </c>
      <c r="AP15" s="11"/>
      <c r="AQ15" s="12">
        <f t="shared" ref="AQ15:AQ19" si="91">SUM(AL15+AN15+AP15)</f>
        <v>724</v>
      </c>
      <c r="AR15" s="10">
        <v>534</v>
      </c>
      <c r="AS15" s="28">
        <f>AR15/AR$21*100</f>
        <v>12.284334023464458</v>
      </c>
      <c r="AT15" s="11">
        <v>185</v>
      </c>
      <c r="AU15" s="28">
        <f>AT15/AT$21*100</f>
        <v>5.3283410138248843</v>
      </c>
      <c r="AV15" s="11"/>
      <c r="AW15" s="12">
        <f t="shared" ref="AW15:AW19" si="92">SUM(AR15+AT15+AV15)</f>
        <v>719</v>
      </c>
      <c r="AX15" s="10">
        <v>520</v>
      </c>
      <c r="AY15" s="28">
        <f>AX15/AX$21*100</f>
        <v>12.109920819748487</v>
      </c>
      <c r="AZ15" s="11">
        <v>182</v>
      </c>
      <c r="BA15" s="28">
        <f>AZ15/AZ$21*100</f>
        <v>5.315420560747663</v>
      </c>
      <c r="BB15" s="11"/>
      <c r="BC15" s="12">
        <f t="shared" ref="BC15:BC19" si="93">SUM(AX15+AZ15+BB15)</f>
        <v>702</v>
      </c>
      <c r="BD15" s="10">
        <v>515</v>
      </c>
      <c r="BE15" s="28">
        <f>BD15/BD$21*100</f>
        <v>12.092040385066918</v>
      </c>
      <c r="BF15" s="11">
        <v>180</v>
      </c>
      <c r="BG15" s="28">
        <f>BF15/BF$21*100</f>
        <v>5.3412462908011866</v>
      </c>
      <c r="BH15" s="11"/>
      <c r="BI15" s="12">
        <f t="shared" ref="BI15:BI19" si="94">SUM(BD15+BF15+BH15)</f>
        <v>695</v>
      </c>
      <c r="BJ15" s="10">
        <v>504</v>
      </c>
      <c r="BK15" s="28">
        <f>BJ15/BJ$21*100</f>
        <v>11.988582302568981</v>
      </c>
      <c r="BL15" s="11">
        <v>177</v>
      </c>
      <c r="BM15" s="28">
        <f>BL15/BL$21*100</f>
        <v>5.3249097472924189</v>
      </c>
      <c r="BN15" s="11"/>
      <c r="BO15" s="12">
        <f t="shared" ref="BO15:BO19" si="95">SUM(BJ15+BL15+BN15)</f>
        <v>681</v>
      </c>
      <c r="BP15" s="10">
        <v>502</v>
      </c>
      <c r="BQ15" s="28">
        <f>BP15/BP$21*100</f>
        <v>12.149080348499517</v>
      </c>
      <c r="BR15" s="11">
        <v>176</v>
      </c>
      <c r="BS15" s="28">
        <f>BR15/BR$21*100</f>
        <v>5.3658536585365857</v>
      </c>
      <c r="BT15" s="11"/>
      <c r="BU15" s="12">
        <f t="shared" ref="BU15:BU19" si="96">SUM(BP15+BR15+BT15)</f>
        <v>678</v>
      </c>
      <c r="BV15" s="10">
        <v>498</v>
      </c>
      <c r="BW15" s="28">
        <f>BV15/BV$21*100</f>
        <v>12.096186543599709</v>
      </c>
      <c r="BX15" s="11">
        <v>176</v>
      </c>
      <c r="BY15" s="28">
        <f>BX15/BX$21*100</f>
        <v>5.3773296669721971</v>
      </c>
      <c r="BZ15" s="11">
        <v>1</v>
      </c>
      <c r="CA15" s="12">
        <f t="shared" ref="CA15:CA19" si="97">SUM(BV15+BX15+BZ15)</f>
        <v>675</v>
      </c>
      <c r="CB15" s="10">
        <v>495</v>
      </c>
      <c r="CC15" s="28">
        <f>CB15/CB$21*100</f>
        <v>12.070226773957572</v>
      </c>
      <c r="CD15" s="11">
        <v>176</v>
      </c>
      <c r="CE15" s="28">
        <f>CD15/CD$21*100</f>
        <v>5.3938093778731231</v>
      </c>
      <c r="CF15" s="11">
        <v>1</v>
      </c>
      <c r="CG15" s="12">
        <f t="shared" ref="CG15:CG19" si="98">SUM(CB15+CD15+CF15)</f>
        <v>672</v>
      </c>
      <c r="CH15" s="10">
        <v>488</v>
      </c>
      <c r="CI15" s="28">
        <f>CH15/CH$21*100</f>
        <v>12.073231073725879</v>
      </c>
      <c r="CJ15" s="11">
        <v>172</v>
      </c>
      <c r="CK15" s="28">
        <f>CJ15/CJ$21*100</f>
        <v>5.3449347420758233</v>
      </c>
      <c r="CL15" s="11">
        <v>1</v>
      </c>
      <c r="CM15" s="12">
        <f t="shared" ref="CM15:CM19" si="99">SUM(CH15+CJ15+CL15)</f>
        <v>661</v>
      </c>
      <c r="CN15" s="10">
        <v>477</v>
      </c>
      <c r="CO15" s="28">
        <f>CN15/CN$21*100</f>
        <v>12.027231467473525</v>
      </c>
      <c r="CP15" s="11">
        <v>165</v>
      </c>
      <c r="CQ15" s="28">
        <f>CP15/CP$21*100</f>
        <v>5.2480916030534353</v>
      </c>
      <c r="CR15" s="11">
        <v>1</v>
      </c>
      <c r="CS15" s="12">
        <f t="shared" ref="CS15:CS19" si="100">SUM(CN15+CP15+CR15)</f>
        <v>643</v>
      </c>
      <c r="CT15" s="10">
        <v>466</v>
      </c>
      <c r="CU15" s="28">
        <f>CT15/CT$21*100</f>
        <v>11.930363543266768</v>
      </c>
      <c r="CV15" s="11">
        <v>161</v>
      </c>
      <c r="CW15" s="28">
        <f>CV15/CV$21*100</f>
        <v>5.2255761116520612</v>
      </c>
      <c r="CX15" s="11"/>
      <c r="CY15" s="12">
        <f t="shared" ref="CY15:CY19" si="101">SUM(CT15+CV15+CX15)</f>
        <v>627</v>
      </c>
      <c r="CZ15" s="10">
        <v>454</v>
      </c>
      <c r="DA15" s="28">
        <f>CZ15/CZ$21*100</f>
        <v>11.872384937238493</v>
      </c>
      <c r="DB15" s="11">
        <v>155</v>
      </c>
      <c r="DC15" s="28">
        <f>DB15/DB$21*100</f>
        <v>5.1701134089392928</v>
      </c>
      <c r="DD15" s="11"/>
      <c r="DE15" s="12">
        <f t="shared" ref="DE15:DE19" si="102">SUM(CZ15+DB15+DD15)</f>
        <v>609</v>
      </c>
      <c r="DF15" s="11">
        <v>446</v>
      </c>
      <c r="DG15" s="28">
        <f>DF15/DF$21*100</f>
        <v>11.893333333333334</v>
      </c>
      <c r="DH15" s="11">
        <v>152</v>
      </c>
      <c r="DI15" s="28">
        <f>DH15/DH$21*100</f>
        <v>5.1841746248294678</v>
      </c>
      <c r="DJ15" s="11"/>
      <c r="DK15" s="12">
        <f t="shared" ref="DK15:DK19" si="103">SUM(DF15+DH15+DJ15)</f>
        <v>598</v>
      </c>
      <c r="DL15" s="11">
        <v>444</v>
      </c>
      <c r="DM15" s="28">
        <f>DL15/DL$21*100</f>
        <v>11.922663802363051</v>
      </c>
      <c r="DN15" s="11">
        <v>152</v>
      </c>
      <c r="DO15" s="28">
        <f>DN15/DN$21*100</f>
        <v>5.2126200274348422</v>
      </c>
      <c r="DP15" s="11">
        <v>1</v>
      </c>
      <c r="DQ15" s="12">
        <f t="shared" ref="DQ15:DQ19" si="104">SUM(DL15+DN15+DP15)</f>
        <v>597</v>
      </c>
      <c r="DR15" s="11">
        <v>442</v>
      </c>
      <c r="DS15" s="28">
        <f>DR15/DR$21*100</f>
        <v>11.955639707871248</v>
      </c>
      <c r="DT15" s="11">
        <v>150</v>
      </c>
      <c r="DU15" s="28">
        <f>DT15/DT$21*100</f>
        <v>5.228302544440572</v>
      </c>
      <c r="DV15" s="11"/>
      <c r="DW15" s="11">
        <f t="shared" ref="DW15:DW19" si="105">SUM(DR15+DT15+DV15)</f>
        <v>592</v>
      </c>
      <c r="DX15" s="28">
        <f>DW15/DW$21*100</f>
        <v>9.0161437709412127</v>
      </c>
      <c r="DY15" s="10">
        <v>435</v>
      </c>
      <c r="DZ15" s="28">
        <f>DY15/DY$21*100</f>
        <v>11.930883159626989</v>
      </c>
      <c r="EA15" s="11">
        <v>145</v>
      </c>
      <c r="EB15" s="28">
        <f>EA15/EA$21*100</f>
        <v>5.1309271054493983</v>
      </c>
      <c r="EC15" s="11"/>
      <c r="ED15" s="11">
        <f t="shared" ref="ED15:ED19" si="106">SUM(DY15+EA15+EC15)</f>
        <v>580</v>
      </c>
      <c r="EE15" s="35">
        <f>ED15/ED$21*100</f>
        <v>8.9616810877626705</v>
      </c>
      <c r="EF15" s="10">
        <v>425</v>
      </c>
      <c r="EG15" s="28">
        <f>EF15/EF$21*100</f>
        <v>12.026032823995472</v>
      </c>
      <c r="EH15" s="11">
        <v>139</v>
      </c>
      <c r="EI15" s="28">
        <f>EH15/EH$21*100</f>
        <v>5.0655976676384844</v>
      </c>
      <c r="EJ15" s="11"/>
      <c r="EK15" s="11">
        <f t="shared" ref="EK15:EK19" si="107">SUM(EF15+EH15+EJ15)</f>
        <v>564</v>
      </c>
      <c r="EL15" s="35">
        <f>EK15/EK$21*100</f>
        <v>8.9837527875119463</v>
      </c>
      <c r="EM15" s="11">
        <v>411</v>
      </c>
      <c r="EN15" s="28">
        <f>EM15/EM$21*100</f>
        <v>11.940732132481116</v>
      </c>
      <c r="EO15" s="11">
        <v>138</v>
      </c>
      <c r="EP15" s="28">
        <f>EO15/EO$21*100</f>
        <v>5.1743532058492692</v>
      </c>
      <c r="EQ15" s="11"/>
      <c r="ER15" s="11">
        <f t="shared" ref="ER15:ER19" si="108">SUM(EM15+EO15+EQ15)</f>
        <v>549</v>
      </c>
      <c r="ES15" s="35">
        <f>ER15/ER$21*100</f>
        <v>8.9867408741201515</v>
      </c>
      <c r="ET15" s="10">
        <v>394</v>
      </c>
      <c r="EU15" s="28">
        <f>ET15/ET$21*100</f>
        <v>11.782296650717704</v>
      </c>
      <c r="EV15" s="11">
        <v>132</v>
      </c>
      <c r="EW15" s="28">
        <f>EV15/EV$21*100</f>
        <v>5.1502145922746783</v>
      </c>
      <c r="EX15" s="11"/>
      <c r="EY15" s="11">
        <f t="shared" ref="EY15:EY19" si="109">SUM(ET15+EV15+EX15)</f>
        <v>526</v>
      </c>
      <c r="EZ15" s="35">
        <f>EY15/EY$21*100</f>
        <v>8.9046893516167263</v>
      </c>
      <c r="FA15" s="11">
        <v>386</v>
      </c>
      <c r="FB15" s="28">
        <f>FA15/FA$21*100</f>
        <v>11.833231146535867</v>
      </c>
      <c r="FC15" s="11">
        <v>129</v>
      </c>
      <c r="FD15" s="28">
        <f>FC15/FC$21*100</f>
        <v>5.1974214343271559</v>
      </c>
      <c r="FE15" s="11"/>
      <c r="FF15" s="11">
        <f t="shared" ref="FF15:FF19" si="110">SUM(FA15+FC15+FE15)</f>
        <v>515</v>
      </c>
      <c r="FG15" s="35">
        <f>FF15/FF$21*100</f>
        <v>8.965877437325906</v>
      </c>
      <c r="FH15" s="11">
        <v>357</v>
      </c>
      <c r="FI15" s="28">
        <f>FH15/FH$21*100</f>
        <v>11.739559355475173</v>
      </c>
      <c r="FJ15" s="11">
        <v>118</v>
      </c>
      <c r="FK15" s="28">
        <f>FJ15/FJ$21*100</f>
        <v>5.186813186813187</v>
      </c>
      <c r="FL15" s="11"/>
      <c r="FM15" s="11">
        <f t="shared" ref="FM15:FM18" si="111">SUM(FH15+FJ15+FL15)</f>
        <v>475</v>
      </c>
      <c r="FN15" s="35">
        <f>FM15/FM$21*100</f>
        <v>8.935289691497367</v>
      </c>
      <c r="FO15" s="11">
        <v>343</v>
      </c>
      <c r="FP15" s="28">
        <f>FO15/FO$21*100</f>
        <v>11.69052488070893</v>
      </c>
      <c r="FQ15" s="11">
        <v>114</v>
      </c>
      <c r="FR15" s="28">
        <f>FQ15/FQ$21*100</f>
        <v>5.287569573283859</v>
      </c>
      <c r="FS15" s="11"/>
      <c r="FT15" s="11">
        <f t="shared" ref="FT15:FT18" si="112">SUM(FO15+FQ15+FS15)</f>
        <v>457</v>
      </c>
      <c r="FU15" s="35">
        <f>FT15/FT$21*100</f>
        <v>8.9783889980353635</v>
      </c>
      <c r="FV15" s="11">
        <v>324</v>
      </c>
      <c r="FW15" s="28">
        <f>FV15/FV$21*100</f>
        <v>11.567297393787932</v>
      </c>
      <c r="FX15" s="11">
        <v>110</v>
      </c>
      <c r="FY15" s="28">
        <f>FX15/FX$21*100</f>
        <v>5.303760848601736</v>
      </c>
      <c r="FZ15" s="11"/>
      <c r="GA15" s="11">
        <f t="shared" ref="GA15:GA18" si="113">SUM(FV15+FX15+FZ15)</f>
        <v>434</v>
      </c>
      <c r="GB15" s="35">
        <f>GA15/GA$21*100</f>
        <v>8.9025641025641011</v>
      </c>
      <c r="GC15" s="11">
        <v>306</v>
      </c>
      <c r="GD15" s="28">
        <f>GC15/GC$21*100</f>
        <v>11.47786946736684</v>
      </c>
      <c r="GE15" s="11">
        <v>107</v>
      </c>
      <c r="GF15" s="28">
        <f>GE15/GE$21*100</f>
        <v>5.5469155002592014</v>
      </c>
      <c r="GG15" s="11"/>
      <c r="GH15" s="11">
        <f t="shared" ref="GH15:GH18" si="114">SUM(GC15+GE15+GG15)</f>
        <v>413</v>
      </c>
      <c r="GI15" s="35">
        <f>GH15/GH$21*100</f>
        <v>8.9880304678998915</v>
      </c>
      <c r="GJ15" s="11">
        <v>296</v>
      </c>
      <c r="GK15" s="28">
        <f>GJ15/GJ$21*100</f>
        <v>11.567018366549433</v>
      </c>
      <c r="GL15" s="11">
        <v>102</v>
      </c>
      <c r="GM15" s="28">
        <f>GL15/GL$21*100</f>
        <v>5.5374592833876219</v>
      </c>
      <c r="GN15" s="11"/>
      <c r="GO15" s="11">
        <f t="shared" ref="GO15:GO18" si="115">SUM(GJ15+GL15+GN15)</f>
        <v>398</v>
      </c>
      <c r="GP15" s="35">
        <f>GO15/GO$21*100</f>
        <v>9.0433992274483064</v>
      </c>
      <c r="GQ15" s="11">
        <v>289</v>
      </c>
      <c r="GR15" s="28">
        <f>GQ15/GQ$21*100</f>
        <v>11.62510056315366</v>
      </c>
      <c r="GS15" s="11">
        <v>101</v>
      </c>
      <c r="GT15" s="28">
        <f>GS15/GS$21*100</f>
        <v>5.5955678670360109</v>
      </c>
      <c r="GU15" s="11"/>
      <c r="GV15" s="11">
        <f t="shared" ref="GV15:GV18" si="116">SUM(GQ15+GS15+GU15)</f>
        <v>390</v>
      </c>
      <c r="GW15" s="35">
        <f>GV15/GV$21*100</f>
        <v>9.0887904917268703</v>
      </c>
      <c r="GX15" s="11">
        <v>279</v>
      </c>
      <c r="GY15" s="28">
        <f>GX15/GX$21*100</f>
        <v>11.717765644687105</v>
      </c>
      <c r="GZ15" s="11">
        <v>95</v>
      </c>
      <c r="HA15" s="28">
        <f>GZ15/GZ$21*100</f>
        <v>5.5072463768115938</v>
      </c>
      <c r="HB15" s="11"/>
      <c r="HC15" s="11">
        <f t="shared" ref="HC15:HC18" si="117">SUM(GX15+GZ15+HB15)</f>
        <v>374</v>
      </c>
      <c r="HD15" s="35">
        <f>HC15/HC$21*100</f>
        <v>9.1086215294690707</v>
      </c>
      <c r="HE15" s="11">
        <v>262</v>
      </c>
      <c r="HF15" s="28">
        <f>HE15/HE$21*100</f>
        <v>11.727842435094002</v>
      </c>
      <c r="HG15" s="11">
        <v>87</v>
      </c>
      <c r="HH15" s="28">
        <f>HG15/HG$21*100</f>
        <v>5.3406998158379375</v>
      </c>
      <c r="HI15" s="11"/>
      <c r="HJ15" s="11">
        <f t="shared" ref="HJ15:HJ18" si="118">SUM(HE15+HG15+HI15)</f>
        <v>349</v>
      </c>
      <c r="HK15" s="35">
        <f>HJ15/HJ$21*100</f>
        <v>9.0344292001035473</v>
      </c>
      <c r="HL15" s="11">
        <v>242</v>
      </c>
      <c r="HM15" s="28">
        <f>HL15/HL$21*100</f>
        <v>11.668273866923819</v>
      </c>
      <c r="HN15" s="11">
        <v>83</v>
      </c>
      <c r="HO15" s="28">
        <f>HN15/HN$21*100</f>
        <v>5.577956989247312</v>
      </c>
      <c r="HP15" s="11"/>
      <c r="HQ15" s="11">
        <f t="shared" ref="HQ15:HQ18" si="119">SUM(HL15+HN15+HP15)</f>
        <v>325</v>
      </c>
      <c r="HR15" s="35">
        <f>HQ15/HQ$21*100</f>
        <v>9.1240875912408761</v>
      </c>
      <c r="HS15" s="11">
        <v>219</v>
      </c>
      <c r="HT15" s="28">
        <f>HS15/HS$21*100</f>
        <v>11.484006292606187</v>
      </c>
      <c r="HU15" s="11">
        <v>71</v>
      </c>
      <c r="HV15" s="28">
        <f>HU15/HU$21*100</f>
        <v>5.2906110283159462</v>
      </c>
      <c r="HW15" s="11"/>
      <c r="HX15" s="11">
        <f t="shared" ref="HX15:HX18" si="120">SUM(HS15+HU15+HW15)</f>
        <v>290</v>
      </c>
      <c r="HY15" s="35">
        <f>HX15/HX$21*100</f>
        <v>8.9258233302554633</v>
      </c>
      <c r="HZ15" s="11">
        <v>196</v>
      </c>
      <c r="IA15" s="28">
        <f>HZ15/HZ$21*100</f>
        <v>11.161731207289293</v>
      </c>
      <c r="IB15" s="11">
        <v>69</v>
      </c>
      <c r="IC15" s="28">
        <f>IB15/IB$21*100</f>
        <v>5.7071960297766751</v>
      </c>
      <c r="ID15" s="11"/>
      <c r="IE15" s="11">
        <f t="shared" ref="IE15:IE18" si="121">SUM(HZ15+IB15+ID15)</f>
        <v>265</v>
      </c>
      <c r="IF15" s="35">
        <f>IE15/IE$21*100</f>
        <v>8.937605396290051</v>
      </c>
      <c r="IG15" s="11">
        <v>181</v>
      </c>
      <c r="IH15" s="28">
        <f>IG15/IG$21*100</f>
        <v>10.9167671893848</v>
      </c>
      <c r="II15" s="11">
        <v>65</v>
      </c>
      <c r="IJ15" s="28">
        <f>II15/II$21*100</f>
        <v>5.7268722466960353</v>
      </c>
      <c r="IK15" s="11"/>
      <c r="IL15" s="11">
        <f t="shared" ref="IL15:IL18" si="122">SUM(IG15+II15+IK15)</f>
        <v>246</v>
      </c>
      <c r="IM15" s="35">
        <f>IL15/IL$21*100</f>
        <v>8.8077336197636953</v>
      </c>
      <c r="IN15" s="11">
        <v>176</v>
      </c>
      <c r="IO15" s="28">
        <f>IN15/IN$21*100</f>
        <v>11.055276381909549</v>
      </c>
      <c r="IP15" s="11">
        <v>62</v>
      </c>
      <c r="IQ15" s="28">
        <f>IP15/IP$21*100</f>
        <v>5.7620817843866172</v>
      </c>
      <c r="IR15" s="11"/>
      <c r="IS15" s="11">
        <f t="shared" ref="IS15:IS18" si="123">SUM(IN15+IP15+IR15)</f>
        <v>238</v>
      </c>
      <c r="IT15" s="35">
        <f>IS15/IS$21*100</f>
        <v>8.9205397301349318</v>
      </c>
      <c r="IU15" s="11">
        <v>166</v>
      </c>
      <c r="IV15" s="28">
        <f>IU15/IU$21*100</f>
        <v>10.906701708278581</v>
      </c>
      <c r="IW15" s="11">
        <v>61</v>
      </c>
      <c r="IX15" s="28">
        <f>IW15/IW$21*100</f>
        <v>5.9921414538310414</v>
      </c>
      <c r="IY15" s="11"/>
      <c r="IZ15" s="11">
        <f t="shared" ref="IZ15:IZ18" si="124">SUM(IU15+IW15+IY15)</f>
        <v>227</v>
      </c>
      <c r="JA15" s="35">
        <f>IZ15/IZ$21*100</f>
        <v>8.9370078740157481</v>
      </c>
      <c r="JB15" s="11">
        <v>153</v>
      </c>
      <c r="JC15" s="28">
        <f>JB15/JB$21*100</f>
        <v>10.729312762973352</v>
      </c>
      <c r="JD15" s="11">
        <v>57</v>
      </c>
      <c r="JE15" s="28">
        <f>JD15/JD$21*100</f>
        <v>6.0445387062566276</v>
      </c>
      <c r="JF15" s="11"/>
      <c r="JG15" s="11">
        <f t="shared" ref="JG15:JG18" si="125">SUM(JB15+JD15+JF15)</f>
        <v>210</v>
      </c>
      <c r="JH15" s="35">
        <f>JG15/JG$21*100</f>
        <v>8.8644997889404813</v>
      </c>
      <c r="JI15" s="11">
        <v>133</v>
      </c>
      <c r="JJ15" s="28">
        <f>JI15/JI$21*100</f>
        <v>10.342146189735614</v>
      </c>
      <c r="JK15" s="11">
        <v>52</v>
      </c>
      <c r="JL15" s="28">
        <f t="shared" ref="JL15" si="126">JK15/JK$21*100</f>
        <v>6.3647490820073438</v>
      </c>
      <c r="JM15" s="11"/>
      <c r="JN15" s="11">
        <f t="shared" ref="JN15:JN18" si="127">SUM(JI15+JK15+JM15)</f>
        <v>185</v>
      </c>
      <c r="JO15" s="35">
        <f>JN15/JN$21*100</f>
        <v>8.7969567284831207</v>
      </c>
      <c r="JP15" s="11">
        <v>117</v>
      </c>
      <c r="JQ15" s="28">
        <f>JP15/JP$21*100</f>
        <v>10.165073848827106</v>
      </c>
      <c r="JR15" s="11">
        <v>49</v>
      </c>
      <c r="JS15" s="28">
        <f>JR15/JR$21*100</f>
        <v>6.9405099150141645</v>
      </c>
      <c r="JT15" s="11"/>
      <c r="JU15" s="11">
        <f t="shared" ref="JU15:JU18" si="128">SUM(JP15+JR15+JT15)</f>
        <v>166</v>
      </c>
      <c r="JV15" s="35">
        <f t="shared" ref="JV15" si="129">JU15/JU$21*100</f>
        <v>8.9391491653204085</v>
      </c>
      <c r="JW15" s="11">
        <v>101</v>
      </c>
      <c r="JX15" s="28">
        <f t="shared" ref="JX15" si="130">JW15/JW$21*100</f>
        <v>9.9802371541501991</v>
      </c>
      <c r="JY15" s="11">
        <v>36</v>
      </c>
      <c r="JZ15" s="28">
        <f t="shared" ref="JZ15" si="131">JY15/JY$21*100</f>
        <v>6.0810810810810816</v>
      </c>
      <c r="KA15" s="11"/>
      <c r="KB15" s="11">
        <f t="shared" ref="KB15:KB18" si="132">SUM(JW15+JY15+KA15)</f>
        <v>137</v>
      </c>
      <c r="KC15" s="35">
        <f>KB15/KB$21*100</f>
        <v>8.5411471321695753</v>
      </c>
      <c r="KD15" s="11">
        <v>89</v>
      </c>
      <c r="KE15" s="28">
        <f>KD15/KD$21*100</f>
        <v>9.7480832420591454</v>
      </c>
      <c r="KF15" s="11">
        <v>35</v>
      </c>
      <c r="KG15" s="28">
        <f>KF15/KF$21*100</f>
        <v>6.756756756756757</v>
      </c>
      <c r="KH15" s="11"/>
      <c r="KI15" s="11">
        <f t="shared" ref="KI15:KI18" si="133">SUM(KD15+KF15+KH15)</f>
        <v>124</v>
      </c>
      <c r="KJ15" s="35">
        <f>KI15/KI$21*100</f>
        <v>8.6652690426275321</v>
      </c>
      <c r="KK15" s="11">
        <v>82</v>
      </c>
      <c r="KL15" s="28">
        <f>KK15/KK$21*100</f>
        <v>9.6357226792009403</v>
      </c>
      <c r="KM15" s="11">
        <v>33</v>
      </c>
      <c r="KN15" s="28">
        <f>KM15/KM$21*100</f>
        <v>6.7622950819672134</v>
      </c>
      <c r="KO15" s="11"/>
      <c r="KP15" s="11">
        <f t="shared" ref="KP15:KP18" si="134">SUM(KK15+KM15+KO15)</f>
        <v>115</v>
      </c>
      <c r="KQ15" s="35">
        <f>KP15/KP$21*100</f>
        <v>8.5884988797610156</v>
      </c>
      <c r="KR15" s="11">
        <v>73</v>
      </c>
      <c r="KS15" s="28">
        <f>KR15/KR$21*100</f>
        <v>9.6945551128818064</v>
      </c>
      <c r="KT15" s="11">
        <v>28</v>
      </c>
      <c r="KU15" s="28">
        <f>KT15/KT$21*100</f>
        <v>6.9478908188585615</v>
      </c>
      <c r="KV15" s="11"/>
      <c r="KW15" s="11">
        <f t="shared" ref="KW15:KW18" si="135">SUM(KR15+KT15+KV15)</f>
        <v>101</v>
      </c>
      <c r="KX15" s="35">
        <f>KW15/KW$21*100</f>
        <v>8.7370242214532876</v>
      </c>
      <c r="KY15" s="11">
        <v>64</v>
      </c>
      <c r="KZ15" s="28">
        <f>KY15/KY$21*100</f>
        <v>9.6822995461422092</v>
      </c>
      <c r="LA15" s="11">
        <v>25</v>
      </c>
      <c r="LB15" s="28">
        <f>LA15/LA$21*100</f>
        <v>7.0821529745042495</v>
      </c>
      <c r="LC15" s="11"/>
      <c r="LD15" s="11">
        <f t="shared" ref="LD15:LD18" si="136">SUM(KY15+LA15+LC15)</f>
        <v>89</v>
      </c>
      <c r="LE15" s="35">
        <f>LD15/LD$21*100</f>
        <v>8.777120315581854</v>
      </c>
      <c r="LF15" s="11">
        <v>53</v>
      </c>
      <c r="LG15" s="28">
        <f>LF15/LF$21*100</f>
        <v>9.3474426807760143</v>
      </c>
      <c r="LH15" s="11">
        <v>19</v>
      </c>
      <c r="LI15" s="28">
        <f>LH15/LH$21*100</f>
        <v>6.2706270627062706</v>
      </c>
      <c r="LJ15" s="11"/>
      <c r="LK15" s="11">
        <f t="shared" ref="LK15:LK18" si="137">SUM(LF15+LH15+LJ15)</f>
        <v>72</v>
      </c>
      <c r="LL15" s="35">
        <f>LK15/LK$21*100</f>
        <v>8.2758620689655178</v>
      </c>
      <c r="LM15" s="11">
        <v>42</v>
      </c>
      <c r="LN15" s="28">
        <f>LM15/LM$21*100</f>
        <v>8.7682672233820469</v>
      </c>
      <c r="LO15" s="11">
        <v>16</v>
      </c>
      <c r="LP15" s="28">
        <f>LO15/LO$21*100</f>
        <v>6.3745019920318722</v>
      </c>
      <c r="LQ15" s="11"/>
      <c r="LR15" s="11">
        <f t="shared" ref="LR15:LR18" si="138">SUM(LM15+LO15+LQ15)</f>
        <v>58</v>
      </c>
      <c r="LS15" s="35">
        <f>LR15/LR$21*100</f>
        <v>7.9452054794520555</v>
      </c>
      <c r="LT15" s="11">
        <v>32</v>
      </c>
      <c r="LU15" s="28">
        <f>LT15/LT$21*100</f>
        <v>8.3550913838120113</v>
      </c>
      <c r="LV15" s="11">
        <v>12</v>
      </c>
      <c r="LW15" s="28">
        <f>LV15/LV$21*100</f>
        <v>6.0606060606060606</v>
      </c>
      <c r="LX15" s="11"/>
      <c r="LY15" s="11">
        <f t="shared" ref="LY15:LY18" si="139">SUM(LT15+LV15+LX15)</f>
        <v>44</v>
      </c>
      <c r="LZ15" s="35">
        <f>LY15/LY$21*100</f>
        <v>7.5731497418244409</v>
      </c>
      <c r="MA15" s="11">
        <v>22</v>
      </c>
      <c r="MB15" s="28">
        <f>MA15/MA$21*100</f>
        <v>7.2847682119205297</v>
      </c>
      <c r="MC15" s="11">
        <v>9</v>
      </c>
      <c r="MD15" s="28">
        <f>MC15/MC$21*100</f>
        <v>5.9602649006622519</v>
      </c>
      <c r="ME15" s="11"/>
      <c r="MF15" s="11">
        <f t="shared" ref="MF15:MF18" si="140">SUM(MA15+MC15+ME15)</f>
        <v>31</v>
      </c>
      <c r="MG15" s="35">
        <f>MF15/MF$21*100</f>
        <v>6.8432671081677707</v>
      </c>
      <c r="MH15" s="10">
        <v>20</v>
      </c>
      <c r="MI15" s="28">
        <f>MH15/MH$21*100</f>
        <v>7.8431372549019605</v>
      </c>
      <c r="MJ15" s="11">
        <v>6</v>
      </c>
      <c r="MK15" s="28">
        <f>MJ15/MJ$21*100</f>
        <v>4.5454545454545459</v>
      </c>
      <c r="ML15" s="11"/>
      <c r="MM15" s="11">
        <f t="shared" ref="MM15:MM18" si="141">SUM(MH15+MJ15+ML15)</f>
        <v>26</v>
      </c>
      <c r="MN15" s="35">
        <f>MM15/MM$21*100</f>
        <v>6.7010309278350517</v>
      </c>
      <c r="MP15" s="11"/>
      <c r="MQ15" s="28"/>
      <c r="MR15" s="11"/>
      <c r="MS15" s="28"/>
      <c r="MT15" s="33"/>
      <c r="MU15" s="11"/>
      <c r="MV15" s="28"/>
      <c r="MW15" s="21"/>
      <c r="AMA15" s="5"/>
      <c r="AMB15" s="5"/>
      <c r="AMC15" s="5"/>
      <c r="AMD15" s="5"/>
      <c r="AME15" s="5"/>
      <c r="AMF15" s="5"/>
      <c r="AMG15" s="5"/>
      <c r="AMH15" s="5"/>
      <c r="AMI15" s="5"/>
      <c r="AMJ15" s="5"/>
      <c r="AMK15" s="5"/>
      <c r="AML15" s="5"/>
      <c r="AMM15" s="5"/>
      <c r="AMN15" s="5"/>
      <c r="AMO15" s="5"/>
      <c r="AMP15" s="5"/>
      <c r="AMQ15" s="5"/>
      <c r="AMR15" s="5"/>
      <c r="AMS15" s="5"/>
      <c r="AMT15" s="5"/>
      <c r="AMU15" s="5"/>
      <c r="AMV15" s="5"/>
      <c r="AMW15" s="5"/>
      <c r="AMX15" s="5"/>
      <c r="AMY15" s="5"/>
      <c r="AMZ15" s="5"/>
      <c r="ANA15" s="5"/>
      <c r="ANB15" s="5"/>
      <c r="ANC15" s="5"/>
      <c r="AND15" s="5"/>
      <c r="ANE15" s="5"/>
      <c r="ANF15" s="5"/>
      <c r="ANG15" s="5"/>
      <c r="ANH15" s="5"/>
      <c r="ANI15" s="5"/>
      <c r="ANJ15" s="5"/>
      <c r="ANK15" s="5"/>
      <c r="ANL15" s="5"/>
      <c r="ANM15" s="5"/>
      <c r="ANN15" s="5"/>
      <c r="ANO15" s="5"/>
      <c r="ANP15" s="5"/>
      <c r="ANQ15" s="5"/>
      <c r="ANR15" s="5"/>
      <c r="ANS15" s="5"/>
      <c r="ANT15" s="5"/>
      <c r="ANU15" s="5"/>
      <c r="ANV15" s="5"/>
      <c r="ANW15" s="5"/>
      <c r="ANX15" s="5"/>
      <c r="ANY15" s="5"/>
      <c r="ANZ15" s="5"/>
      <c r="AOA15" s="5"/>
      <c r="AOB15" s="5"/>
      <c r="AOC15" s="5"/>
      <c r="AOD15" s="5"/>
      <c r="AOE15" s="5"/>
      <c r="AOF15" s="5"/>
      <c r="AOG15" s="5"/>
      <c r="AOH15" s="5"/>
      <c r="AOI15" s="5"/>
      <c r="AOJ15" s="5"/>
      <c r="AOK15" s="5"/>
      <c r="AOL15" s="5"/>
      <c r="AOM15" s="5"/>
      <c r="AON15" s="5"/>
      <c r="AOO15" s="5"/>
      <c r="AOP15" s="5"/>
      <c r="AOQ15" s="5"/>
      <c r="AOR15" s="5"/>
      <c r="AOS15" s="5"/>
      <c r="AOT15" s="5"/>
      <c r="AOU15" s="5"/>
      <c r="AOV15" s="5"/>
      <c r="AOW15" s="5"/>
      <c r="AOX15" s="5"/>
      <c r="AOY15" s="5"/>
      <c r="AOZ15" s="5"/>
      <c r="APA15" s="5"/>
      <c r="APB15" s="5"/>
      <c r="APC15" s="5"/>
      <c r="APD15" s="5"/>
      <c r="APE15" s="5"/>
      <c r="APF15" s="5"/>
      <c r="APG15" s="5"/>
      <c r="APH15" s="5"/>
      <c r="API15" s="5"/>
      <c r="APJ15" s="5"/>
      <c r="APK15" s="5"/>
      <c r="APL15" s="5"/>
      <c r="APM15" s="5"/>
      <c r="APN15" s="5"/>
      <c r="APO15" s="5"/>
      <c r="APP15" s="5"/>
      <c r="APQ15" s="5"/>
      <c r="APR15" s="5"/>
      <c r="APS15" s="5"/>
      <c r="APT15" s="5"/>
      <c r="APU15" s="5"/>
      <c r="APV15" s="5"/>
      <c r="APW15" s="5"/>
      <c r="APX15" s="5"/>
      <c r="APY15" s="5"/>
      <c r="APZ15" s="5"/>
      <c r="AQA15" s="5"/>
      <c r="AQB15" s="5"/>
      <c r="AQC15" s="5"/>
      <c r="AQD15" s="5"/>
      <c r="AQE15" s="5"/>
      <c r="AQF15" s="5"/>
      <c r="AQG15" s="5"/>
      <c r="AQH15" s="5"/>
      <c r="AQI15" s="5"/>
      <c r="AQJ15" s="5"/>
      <c r="AQK15" s="5"/>
      <c r="AQL15" s="5"/>
      <c r="AQM15" s="5"/>
      <c r="AQN15" s="5"/>
      <c r="AQO15" s="5"/>
      <c r="AQP15" s="5"/>
      <c r="AQQ15" s="5"/>
      <c r="AQR15" s="5"/>
      <c r="AQS15" s="5"/>
      <c r="AQT15" s="5"/>
      <c r="AQU15" s="5"/>
      <c r="AQV15" s="5"/>
      <c r="AQW15" s="5"/>
      <c r="AQX15" s="5"/>
      <c r="AQY15" s="5"/>
      <c r="AQZ15" s="5"/>
      <c r="ARA15" s="5"/>
      <c r="ARB15" s="5"/>
      <c r="ARC15" s="5"/>
      <c r="ARD15" s="5"/>
      <c r="ARE15" s="5"/>
      <c r="ARF15" s="5"/>
      <c r="ARG15" s="5"/>
      <c r="ARH15" s="5"/>
      <c r="ARI15" s="5"/>
      <c r="ARJ15" s="5"/>
      <c r="ARK15" s="5"/>
      <c r="ARL15" s="5"/>
      <c r="ARM15" s="5"/>
      <c r="ARN15" s="5"/>
      <c r="ARO15" s="5"/>
      <c r="ARP15" s="5"/>
      <c r="ARQ15" s="5"/>
      <c r="ARR15" s="5"/>
      <c r="ARS15" s="5"/>
      <c r="ART15" s="5"/>
      <c r="ARU15" s="5"/>
      <c r="ARV15" s="5"/>
      <c r="ARW15" s="5"/>
      <c r="ARX15" s="5"/>
      <c r="ARY15" s="5"/>
      <c r="ARZ15" s="5"/>
      <c r="ASA15" s="5"/>
      <c r="ASB15" s="5"/>
      <c r="ASC15" s="5"/>
      <c r="ASD15" s="5"/>
      <c r="ASE15" s="5"/>
      <c r="ASF15" s="5"/>
      <c r="ASG15" s="5"/>
      <c r="ASH15" s="5"/>
      <c r="ASI15" s="5"/>
      <c r="ASJ15" s="5"/>
      <c r="ASK15" s="5"/>
      <c r="ASL15" s="5"/>
      <c r="ASM15" s="5"/>
      <c r="ASN15" s="5"/>
      <c r="ASO15" s="5"/>
      <c r="ASP15" s="5"/>
      <c r="ASQ15" s="5"/>
      <c r="ASR15" s="5"/>
      <c r="ASS15" s="5"/>
      <c r="AST15" s="5"/>
      <c r="ASU15" s="5"/>
      <c r="ASV15" s="5"/>
      <c r="ASW15" s="5"/>
      <c r="ASX15" s="5"/>
      <c r="ASY15" s="5"/>
      <c r="ASZ15" s="5"/>
      <c r="ATA15" s="5"/>
      <c r="ATB15" s="5"/>
      <c r="ATC15" s="5"/>
      <c r="ATD15" s="5"/>
      <c r="ATE15" s="5"/>
      <c r="ATF15" s="5"/>
      <c r="ATG15" s="5"/>
      <c r="ATH15" s="5"/>
      <c r="ATI15" s="5"/>
      <c r="ATJ15" s="5"/>
      <c r="ATK15" s="5"/>
      <c r="ATL15" s="5"/>
      <c r="ATM15" s="5"/>
      <c r="ATN15" s="5"/>
      <c r="ATO15" s="5"/>
      <c r="ATP15" s="5"/>
      <c r="ATQ15" s="5"/>
      <c r="ATR15" s="5"/>
      <c r="ATS15" s="5"/>
      <c r="ATT15" s="5"/>
      <c r="ATU15" s="5"/>
      <c r="ATV15" s="5"/>
      <c r="ATW15" s="5"/>
      <c r="ATX15" s="5"/>
      <c r="ATY15" s="5"/>
      <c r="ATZ15" s="5"/>
      <c r="AUA15" s="5"/>
      <c r="AUB15" s="5"/>
      <c r="AUC15" s="5"/>
      <c r="AUD15" s="5"/>
      <c r="AUE15" s="5"/>
      <c r="AUF15" s="5"/>
      <c r="AUG15" s="5"/>
      <c r="AUH15" s="5"/>
      <c r="AUI15" s="5"/>
      <c r="AUJ15" s="5"/>
      <c r="AUK15" s="5"/>
      <c r="AUL15" s="5"/>
      <c r="AUM15" s="5"/>
      <c r="AUN15" s="5"/>
      <c r="AUO15" s="5"/>
      <c r="AUP15" s="5"/>
      <c r="AUQ15" s="5"/>
      <c r="AUR15" s="5"/>
      <c r="AUS15" s="5"/>
      <c r="AUT15" s="5"/>
      <c r="AUU15" s="5"/>
      <c r="AUV15" s="5"/>
      <c r="AUW15" s="5"/>
      <c r="AUX15" s="5"/>
      <c r="AUY15" s="5"/>
      <c r="AUZ15" s="5"/>
      <c r="AVA15" s="5"/>
      <c r="AVB15" s="5"/>
      <c r="AVC15" s="5"/>
      <c r="AVD15" s="5"/>
      <c r="AVE15" s="5"/>
      <c r="AVF15" s="5"/>
      <c r="AVG15" s="5"/>
      <c r="AVH15" s="5"/>
      <c r="AVI15" s="5"/>
      <c r="AVJ15" s="5"/>
      <c r="AVK15" s="5"/>
      <c r="AVL15" s="5"/>
      <c r="AVM15" s="5"/>
      <c r="AVN15" s="5"/>
      <c r="AVO15" s="5"/>
      <c r="AVP15" s="5"/>
      <c r="AVQ15" s="5"/>
      <c r="AVR15" s="5"/>
      <c r="AVS15" s="5"/>
      <c r="AVT15" s="5"/>
      <c r="AVU15" s="5"/>
      <c r="AVV15" s="5"/>
      <c r="AVW15" s="5"/>
      <c r="AVX15" s="5"/>
      <c r="AVY15" s="5"/>
      <c r="AVZ15" s="5"/>
      <c r="AWA15" s="5"/>
      <c r="AWB15" s="5"/>
      <c r="AWC15" s="5"/>
      <c r="AWD15" s="5"/>
      <c r="AWE15" s="5"/>
      <c r="AWF15" s="5"/>
      <c r="AWG15" s="5"/>
      <c r="AWH15" s="5"/>
      <c r="AWI15" s="5"/>
      <c r="AWJ15" s="5"/>
      <c r="AWK15" s="5"/>
      <c r="AWL15" s="5"/>
      <c r="AWM15" s="5"/>
      <c r="AWN15" s="5"/>
      <c r="AWO15" s="5"/>
      <c r="AWP15" s="5"/>
      <c r="AWQ15" s="5"/>
      <c r="AWR15" s="5"/>
      <c r="AWS15" s="5"/>
      <c r="AWT15" s="5"/>
      <c r="AWU15" s="5"/>
      <c r="AWV15" s="5"/>
      <c r="AWW15" s="5"/>
      <c r="AWX15" s="5"/>
      <c r="AWY15" s="5"/>
      <c r="AWZ15" s="5"/>
      <c r="AXA15" s="5"/>
      <c r="AXB15" s="5"/>
      <c r="AXC15" s="5"/>
      <c r="AXD15" s="5"/>
      <c r="AXE15" s="5"/>
      <c r="AXF15" s="5"/>
      <c r="AXG15" s="5"/>
      <c r="AXH15" s="5"/>
      <c r="AXI15" s="5"/>
      <c r="AXJ15" s="5"/>
      <c r="AXK15" s="5"/>
      <c r="AXL15" s="5"/>
      <c r="AXM15" s="5"/>
      <c r="AXN15" s="5"/>
      <c r="AXO15" s="5"/>
      <c r="AXP15" s="5"/>
      <c r="AXQ15" s="5"/>
      <c r="AXR15" s="5"/>
      <c r="AXS15" s="5"/>
      <c r="AXT15" s="5"/>
      <c r="AXU15" s="5"/>
      <c r="AXV15" s="5"/>
      <c r="AXW15" s="5"/>
      <c r="AXX15" s="5"/>
      <c r="AXY15" s="5"/>
      <c r="AXZ15" s="5"/>
      <c r="AYA15" s="5"/>
      <c r="AYB15" s="5"/>
      <c r="AYC15" s="5"/>
      <c r="AYD15" s="5"/>
      <c r="AYE15" s="5"/>
      <c r="AYF15" s="5"/>
      <c r="AYG15" s="5"/>
      <c r="AYH15" s="5"/>
      <c r="AYI15" s="5"/>
      <c r="AYJ15" s="5"/>
      <c r="AYK15" s="5"/>
      <c r="AYL15" s="5"/>
      <c r="AYM15" s="5"/>
      <c r="AYN15" s="5"/>
      <c r="AYO15" s="5"/>
      <c r="AYP15" s="5"/>
      <c r="AYQ15" s="5"/>
    </row>
    <row r="16" spans="1:1343">
      <c r="A16" s="18" t="s">
        <v>9</v>
      </c>
      <c r="B16" s="77">
        <v>3503497</v>
      </c>
      <c r="C16" s="28">
        <f t="shared" ref="C16" si="142">B16/B$21*100</f>
        <v>8.5520624548367845</v>
      </c>
      <c r="D16" s="77">
        <v>4182432</v>
      </c>
      <c r="E16" s="28">
        <f>D16/D$21*100</f>
        <v>9.9457340513370394</v>
      </c>
      <c r="F16" s="41">
        <f t="shared" si="90"/>
        <v>7685929</v>
      </c>
      <c r="G16" s="35">
        <f>F16/F$21*100</f>
        <v>9.2580123591390819</v>
      </c>
      <c r="H16" s="13">
        <v>1233</v>
      </c>
      <c r="I16" s="28">
        <f t="shared" ref="I16" si="143">H16/H$21*100</f>
        <v>27.308970099667775</v>
      </c>
      <c r="J16" s="138">
        <v>594</v>
      </c>
      <c r="K16" s="28">
        <f>J16/J$21*100</f>
        <v>16.377171215880892</v>
      </c>
      <c r="L16" s="11"/>
      <c r="M16" s="12">
        <f>SUM(H16+J16+L16)</f>
        <v>1827</v>
      </c>
      <c r="N16" s="13">
        <v>1225</v>
      </c>
      <c r="O16" s="28">
        <f t="shared" ref="O16" si="144">N16/N$21*100</f>
        <v>27.325451706446575</v>
      </c>
      <c r="P16" s="138">
        <v>589</v>
      </c>
      <c r="Q16" s="28">
        <f>P16/P$21*100</f>
        <v>16.352026651860076</v>
      </c>
      <c r="R16" s="11"/>
      <c r="S16" s="12">
        <f>SUM(N16+P16+R16)</f>
        <v>1814</v>
      </c>
      <c r="T16" s="13">
        <v>1212</v>
      </c>
      <c r="U16" s="28">
        <f t="shared" ref="U16" si="145">T16/T$21*100</f>
        <v>27.309598918431728</v>
      </c>
      <c r="V16" s="138">
        <v>582</v>
      </c>
      <c r="W16" s="28">
        <f>V16/V$21*100</f>
        <v>16.329966329966332</v>
      </c>
      <c r="X16" s="11"/>
      <c r="Y16" s="12">
        <f>SUM(T16+V16+X16)</f>
        <v>1794</v>
      </c>
      <c r="Z16" s="13">
        <v>1200</v>
      </c>
      <c r="AA16" s="28">
        <f t="shared" ref="AA16" si="146">Z16/Z$21*100</f>
        <v>27.260336210813268</v>
      </c>
      <c r="AB16" s="138">
        <v>579</v>
      </c>
      <c r="AC16" s="28">
        <f>AB16/AB$21*100</f>
        <v>16.411564625850339</v>
      </c>
      <c r="AD16" s="11"/>
      <c r="AE16" s="12">
        <f>SUM(Z16+AB16+AD16)</f>
        <v>1779</v>
      </c>
      <c r="AF16" s="13">
        <v>1199</v>
      </c>
      <c r="AG16" s="28">
        <f t="shared" ref="AG16" si="147">AF16/AF$21*100</f>
        <v>27.299635701275044</v>
      </c>
      <c r="AH16" s="138">
        <v>575</v>
      </c>
      <c r="AI16" s="28">
        <f>AH16/AH$21*100</f>
        <v>16.349161216946261</v>
      </c>
      <c r="AJ16" s="11"/>
      <c r="AK16" s="12">
        <f>SUM(AF16+AH16+AJ16)</f>
        <v>1774</v>
      </c>
      <c r="AL16" s="10">
        <v>1191</v>
      </c>
      <c r="AM16" s="28">
        <f t="shared" ref="AM16" si="148">AL16/AL$21*100</f>
        <v>27.241537053979869</v>
      </c>
      <c r="AN16" s="11">
        <v>573</v>
      </c>
      <c r="AO16" s="28">
        <f>AN16/AN$21*100</f>
        <v>16.352739726027394</v>
      </c>
      <c r="AP16" s="11"/>
      <c r="AQ16" s="12">
        <f t="shared" si="91"/>
        <v>1764</v>
      </c>
      <c r="AR16" s="10">
        <v>1181</v>
      </c>
      <c r="AS16" s="28">
        <f t="shared" ref="AS16" si="149">AR16/AR$21*100</f>
        <v>27.168161950770646</v>
      </c>
      <c r="AT16" s="11">
        <v>570</v>
      </c>
      <c r="AU16" s="28">
        <f>AT16/AT$21*100</f>
        <v>16.417050691244238</v>
      </c>
      <c r="AV16" s="11"/>
      <c r="AW16" s="12">
        <f t="shared" si="92"/>
        <v>1751</v>
      </c>
      <c r="AX16" s="10">
        <v>1174</v>
      </c>
      <c r="AY16" s="28">
        <f t="shared" ref="AY16" si="150">AX16/AX$21*100</f>
        <v>27.34047508150908</v>
      </c>
      <c r="AZ16" s="11">
        <v>563</v>
      </c>
      <c r="BA16" s="28">
        <f>AZ16/AZ$21*100</f>
        <v>16.442757009345794</v>
      </c>
      <c r="BB16" s="11"/>
      <c r="BC16" s="12">
        <f t="shared" si="93"/>
        <v>1737</v>
      </c>
      <c r="BD16" s="10">
        <v>1161</v>
      </c>
      <c r="BE16" s="28">
        <f t="shared" ref="BE16" si="151">BD16/BD$21*100</f>
        <v>27.259920169053771</v>
      </c>
      <c r="BF16" s="11">
        <v>553</v>
      </c>
      <c r="BG16" s="28">
        <f>BF16/BF$21*100</f>
        <v>16.409495548961424</v>
      </c>
      <c r="BH16" s="11"/>
      <c r="BI16" s="12">
        <f t="shared" si="94"/>
        <v>1714</v>
      </c>
      <c r="BJ16" s="10">
        <v>1146</v>
      </c>
      <c r="BK16" s="28">
        <f t="shared" ref="BK16" si="152">BJ16/BJ$21*100</f>
        <v>27.259752616555659</v>
      </c>
      <c r="BL16" s="11">
        <v>544</v>
      </c>
      <c r="BM16" s="28">
        <f>BL16/BL$21*100</f>
        <v>16.365824308062578</v>
      </c>
      <c r="BN16" s="11"/>
      <c r="BO16" s="12">
        <f t="shared" si="95"/>
        <v>1690</v>
      </c>
      <c r="BP16" s="10">
        <v>1129</v>
      </c>
      <c r="BQ16" s="28">
        <f t="shared" ref="BQ16" si="153">BP16/BP$21*100</f>
        <v>27.323330106485965</v>
      </c>
      <c r="BR16" s="11">
        <v>538</v>
      </c>
      <c r="BS16" s="28">
        <f>BR16/BR$21*100</f>
        <v>16.402439024390244</v>
      </c>
      <c r="BT16" s="11"/>
      <c r="BU16" s="12">
        <f t="shared" si="96"/>
        <v>1667</v>
      </c>
      <c r="BV16" s="10">
        <v>1125</v>
      </c>
      <c r="BW16" s="28">
        <f t="shared" ref="BW16" si="154">BV16/BV$21*100</f>
        <v>27.325722613553559</v>
      </c>
      <c r="BX16" s="11">
        <v>536</v>
      </c>
      <c r="BY16" s="28">
        <f>BX16/BX$21*100</f>
        <v>16.376413076688053</v>
      </c>
      <c r="BZ16" s="11">
        <v>2</v>
      </c>
      <c r="CA16" s="12">
        <f t="shared" si="97"/>
        <v>1663</v>
      </c>
      <c r="CB16" s="10">
        <v>1121</v>
      </c>
      <c r="CC16" s="28">
        <f t="shared" ref="CC16" si="155">CB16/CB$21*100</f>
        <v>27.334796391124115</v>
      </c>
      <c r="CD16" s="11">
        <v>536</v>
      </c>
      <c r="CE16" s="28">
        <f>CD16/CD$21*100</f>
        <v>16.426601287159055</v>
      </c>
      <c r="CF16" s="11">
        <v>2</v>
      </c>
      <c r="CG16" s="12">
        <f t="shared" si="98"/>
        <v>1659</v>
      </c>
      <c r="CH16" s="10">
        <v>1106</v>
      </c>
      <c r="CI16" s="28">
        <f t="shared" ref="CI16" si="156">CH16/CH$21*100</f>
        <v>27.362691736763978</v>
      </c>
      <c r="CJ16" s="11">
        <v>527</v>
      </c>
      <c r="CK16" s="28">
        <f>CJ16/CJ$21*100</f>
        <v>16.376631448104412</v>
      </c>
      <c r="CL16" s="11">
        <v>3</v>
      </c>
      <c r="CM16" s="12">
        <f t="shared" si="99"/>
        <v>1636</v>
      </c>
      <c r="CN16" s="10">
        <v>1085</v>
      </c>
      <c r="CO16" s="28">
        <f t="shared" ref="CO16" si="157">CN16/CN$21*100</f>
        <v>27.357539082198691</v>
      </c>
      <c r="CP16" s="11">
        <v>517</v>
      </c>
      <c r="CQ16" s="28">
        <f>CP16/CP$21*100</f>
        <v>16.444020356234095</v>
      </c>
      <c r="CR16" s="11">
        <v>2</v>
      </c>
      <c r="CS16" s="12">
        <f t="shared" si="100"/>
        <v>1604</v>
      </c>
      <c r="CT16" s="10">
        <v>1073</v>
      </c>
      <c r="CU16" s="28">
        <f t="shared" ref="CU16" si="158">CT16/CT$21*100</f>
        <v>27.470558115719406</v>
      </c>
      <c r="CV16" s="11">
        <v>507</v>
      </c>
      <c r="CW16" s="28">
        <f>CV16/CV$21*100</f>
        <v>16.455696202531644</v>
      </c>
      <c r="CX16" s="11"/>
      <c r="CY16" s="12">
        <f t="shared" si="101"/>
        <v>1580</v>
      </c>
      <c r="CZ16" s="10">
        <v>1052</v>
      </c>
      <c r="DA16" s="28">
        <f t="shared" ref="DA16" si="159">CZ16/CZ$21*100</f>
        <v>27.510460251046027</v>
      </c>
      <c r="DB16" s="11">
        <v>495</v>
      </c>
      <c r="DC16" s="28">
        <f>DB16/DB$21*100</f>
        <v>16.511007338225482</v>
      </c>
      <c r="DD16" s="11"/>
      <c r="DE16" s="12">
        <f t="shared" si="102"/>
        <v>1547</v>
      </c>
      <c r="DF16" s="11">
        <v>1035</v>
      </c>
      <c r="DG16" s="28">
        <f t="shared" ref="DG16" si="160">DF16/DF$21*100</f>
        <v>27.6</v>
      </c>
      <c r="DH16" s="11">
        <v>484</v>
      </c>
      <c r="DI16" s="28">
        <f>DH16/DH$21*100</f>
        <v>16.507503410641199</v>
      </c>
      <c r="DJ16" s="11"/>
      <c r="DK16" s="12">
        <f t="shared" si="103"/>
        <v>1519</v>
      </c>
      <c r="DL16" s="11">
        <v>1026</v>
      </c>
      <c r="DM16" s="28">
        <f t="shared" ref="DM16" si="161">DL16/DL$21*100</f>
        <v>27.551020408163261</v>
      </c>
      <c r="DN16" s="11">
        <v>482</v>
      </c>
      <c r="DO16" s="28">
        <f>DN16/DN$21*100</f>
        <v>16.529492455418382</v>
      </c>
      <c r="DP16" s="11">
        <v>2</v>
      </c>
      <c r="DQ16" s="12">
        <f t="shared" si="104"/>
        <v>1510</v>
      </c>
      <c r="DR16" s="11">
        <v>1018</v>
      </c>
      <c r="DS16" s="28">
        <f t="shared" ref="DS16" si="162">DR16/DR$21*100</f>
        <v>27.535839870164995</v>
      </c>
      <c r="DT16" s="11">
        <v>473</v>
      </c>
      <c r="DU16" s="28">
        <f>DT16/DT$21*100</f>
        <v>16.486580690135934</v>
      </c>
      <c r="DV16" s="11"/>
      <c r="DW16" s="11">
        <f t="shared" si="105"/>
        <v>1491</v>
      </c>
      <c r="DX16" s="28">
        <f>DW16/DW$21*100</f>
        <v>22.707889125799575</v>
      </c>
      <c r="DY16" s="10">
        <v>1001</v>
      </c>
      <c r="DZ16" s="28">
        <f t="shared" ref="DZ16" si="163">DY16/DY$21*100</f>
        <v>27.454744925946244</v>
      </c>
      <c r="EA16" s="11">
        <v>466</v>
      </c>
      <c r="EB16" s="28">
        <f>EA16/EA$21*100</f>
        <v>16.489738145789101</v>
      </c>
      <c r="EC16" s="11"/>
      <c r="ED16" s="11">
        <f t="shared" si="106"/>
        <v>1467</v>
      </c>
      <c r="EE16" s="35">
        <f>ED16/ED$21*100</f>
        <v>22.666872682323856</v>
      </c>
      <c r="EF16" s="10">
        <v>976</v>
      </c>
      <c r="EG16" s="28">
        <f t="shared" ref="EG16" si="164">EF16/EF$21*100</f>
        <v>27.617430673457839</v>
      </c>
      <c r="EH16" s="11">
        <v>455</v>
      </c>
      <c r="EI16" s="28">
        <f>EH16/EH$21*100</f>
        <v>16.581632653061224</v>
      </c>
      <c r="EJ16" s="11"/>
      <c r="EK16" s="11">
        <f t="shared" si="107"/>
        <v>1431</v>
      </c>
      <c r="EL16" s="35">
        <f>EK16/EK$21*100</f>
        <v>22.793883402357441</v>
      </c>
      <c r="EM16" s="11">
        <v>957</v>
      </c>
      <c r="EN16" s="28">
        <f t="shared" ref="EN16" si="165">EM16/EM$21*100</f>
        <v>27.803602556653107</v>
      </c>
      <c r="EO16" s="11">
        <v>446</v>
      </c>
      <c r="EP16" s="28">
        <f>EO16/EO$21*100</f>
        <v>16.722909636295462</v>
      </c>
      <c r="EQ16" s="11"/>
      <c r="ER16" s="11">
        <f t="shared" si="108"/>
        <v>1403</v>
      </c>
      <c r="ES16" s="35">
        <f>ER16/ER$21*100</f>
        <v>22.966115567195942</v>
      </c>
      <c r="ET16" s="10">
        <v>937</v>
      </c>
      <c r="EU16" s="28">
        <f t="shared" ref="EU16" si="166">ET16/ET$21*100</f>
        <v>28.020334928229669</v>
      </c>
      <c r="EV16" s="11">
        <v>431</v>
      </c>
      <c r="EW16" s="28">
        <f>EV16/EV$21*100</f>
        <v>16.816230979321109</v>
      </c>
      <c r="EX16" s="11"/>
      <c r="EY16" s="11">
        <f t="shared" si="109"/>
        <v>1368</v>
      </c>
      <c r="EZ16" s="35">
        <f>EY16/EY$21*100</f>
        <v>23.158963941086846</v>
      </c>
      <c r="FA16" s="11">
        <v>917</v>
      </c>
      <c r="FB16" s="28">
        <f t="shared" ref="FB16" si="167">FA16/FA$21*100</f>
        <v>28.111587982832621</v>
      </c>
      <c r="FC16" s="11">
        <v>414</v>
      </c>
      <c r="FD16" s="28">
        <f>FC16/FC$21*100</f>
        <v>16.680096696212733</v>
      </c>
      <c r="FE16" s="11"/>
      <c r="FF16" s="11">
        <f t="shared" si="110"/>
        <v>1331</v>
      </c>
      <c r="FG16" s="35">
        <f>FF16/FF$21*100</f>
        <v>23.172005571030642</v>
      </c>
      <c r="FH16" s="11">
        <v>865</v>
      </c>
      <c r="FI16" s="28">
        <f t="shared" ref="FI16" si="168">FH16/FH$21*100</f>
        <v>28.44459059519895</v>
      </c>
      <c r="FJ16" s="11">
        <v>388</v>
      </c>
      <c r="FK16" s="28">
        <f>FJ16/FJ$21*100</f>
        <v>17.054945054945055</v>
      </c>
      <c r="FL16" s="11"/>
      <c r="FM16" s="11">
        <f t="shared" si="111"/>
        <v>1253</v>
      </c>
      <c r="FN16" s="35">
        <f>FM16/FM$21*100</f>
        <v>23.57035364936042</v>
      </c>
      <c r="FO16" s="11">
        <v>827</v>
      </c>
      <c r="FP16" s="28">
        <f t="shared" ref="FP16" si="169">FO16/FO$21*100</f>
        <v>28.186775732788007</v>
      </c>
      <c r="FQ16" s="11">
        <v>370</v>
      </c>
      <c r="FR16" s="28">
        <f>FQ16/FQ$21*100</f>
        <v>17.161410018552875</v>
      </c>
      <c r="FS16" s="11"/>
      <c r="FT16" s="11">
        <f t="shared" si="112"/>
        <v>1197</v>
      </c>
      <c r="FU16" s="35">
        <f>FT16/FT$21*100</f>
        <v>23.516699410609039</v>
      </c>
      <c r="FV16" s="11">
        <v>787</v>
      </c>
      <c r="FW16" s="28">
        <f t="shared" ref="FW16" si="170">FV16/FV$21*100</f>
        <v>28.097108175651552</v>
      </c>
      <c r="FX16" s="11">
        <v>357</v>
      </c>
      <c r="FY16" s="28">
        <f>FX16/FX$21*100</f>
        <v>17.21311475409836</v>
      </c>
      <c r="FZ16" s="11"/>
      <c r="GA16" s="11">
        <f t="shared" si="113"/>
        <v>1144</v>
      </c>
      <c r="GB16" s="35">
        <f>GA16/GA$21*100</f>
        <v>23.466666666666665</v>
      </c>
      <c r="GC16" s="11">
        <v>740</v>
      </c>
      <c r="GD16" s="28">
        <f t="shared" ref="GD16" si="171">GC16/GC$21*100</f>
        <v>27.756939234808701</v>
      </c>
      <c r="GE16" s="11">
        <v>332</v>
      </c>
      <c r="GF16" s="28">
        <f>GE16/GE$21*100</f>
        <v>17.210990150336965</v>
      </c>
      <c r="GG16" s="11"/>
      <c r="GH16" s="11">
        <f t="shared" si="114"/>
        <v>1072</v>
      </c>
      <c r="GI16" s="35">
        <f>GH16/GH$21*100</f>
        <v>23.329706202393908</v>
      </c>
      <c r="GJ16" s="11">
        <v>715</v>
      </c>
      <c r="GK16" s="28">
        <f t="shared" ref="GK16" si="172">GJ16/GJ$21*100</f>
        <v>27.94060179757718</v>
      </c>
      <c r="GL16" s="11">
        <v>312</v>
      </c>
      <c r="GM16" s="28">
        <f>GL16/GL$21*100</f>
        <v>16.938110749185668</v>
      </c>
      <c r="GN16" s="11"/>
      <c r="GO16" s="11">
        <f t="shared" si="115"/>
        <v>1027</v>
      </c>
      <c r="GP16" s="35">
        <f>GO16/GO$21*100</f>
        <v>23.3356055441945</v>
      </c>
      <c r="GQ16" s="11">
        <v>693</v>
      </c>
      <c r="GR16" s="28">
        <f t="shared" ref="GR16" si="173">GQ16/GQ$21*100</f>
        <v>27.876106194690266</v>
      </c>
      <c r="GS16" s="11">
        <v>306</v>
      </c>
      <c r="GT16" s="28">
        <f>GS16/GS$21*100</f>
        <v>16.952908587257618</v>
      </c>
      <c r="GU16" s="11"/>
      <c r="GV16" s="11">
        <f t="shared" si="116"/>
        <v>999</v>
      </c>
      <c r="GW16" s="35">
        <f>GV16/GV$21*100</f>
        <v>23.281286413423445</v>
      </c>
      <c r="GX16" s="11">
        <v>661</v>
      </c>
      <c r="GY16" s="28">
        <f t="shared" ref="GY16" si="174">GX16/GX$21*100</f>
        <v>27.761444771104575</v>
      </c>
      <c r="GZ16" s="11">
        <v>294</v>
      </c>
      <c r="HA16" s="28">
        <f>GZ16/GZ$21*100</f>
        <v>17.043478260869566</v>
      </c>
      <c r="HB16" s="11"/>
      <c r="HC16" s="11">
        <f t="shared" si="117"/>
        <v>955</v>
      </c>
      <c r="HD16" s="35">
        <f>HC16/HC$21*100</f>
        <v>23.258645884072092</v>
      </c>
      <c r="HE16" s="11">
        <v>614</v>
      </c>
      <c r="HF16" s="28">
        <f t="shared" ref="HF16" si="175">HE16/HE$21*100</f>
        <v>27.484333034914947</v>
      </c>
      <c r="HG16" s="11">
        <v>283</v>
      </c>
      <c r="HH16" s="28">
        <f>HG16/HG$21*100</f>
        <v>17.372621240024554</v>
      </c>
      <c r="HI16" s="11"/>
      <c r="HJ16" s="11">
        <f t="shared" si="118"/>
        <v>897</v>
      </c>
      <c r="HK16" s="35">
        <f>HJ16/HJ$21*100</f>
        <v>23.220295107429457</v>
      </c>
      <c r="HL16" s="11">
        <v>569</v>
      </c>
      <c r="HM16" s="28">
        <f t="shared" ref="HM16" si="176">HL16/HL$21*100</f>
        <v>27.434908389585345</v>
      </c>
      <c r="HN16" s="11">
        <v>261</v>
      </c>
      <c r="HO16" s="28">
        <f>HN16/HN$21*100</f>
        <v>17.540322580645164</v>
      </c>
      <c r="HP16" s="11"/>
      <c r="HQ16" s="11">
        <f t="shared" si="119"/>
        <v>830</v>
      </c>
      <c r="HR16" s="35">
        <f>HQ16/HQ$21*100</f>
        <v>23.301516002245929</v>
      </c>
      <c r="HS16" s="11">
        <v>521</v>
      </c>
      <c r="HT16" s="28">
        <f t="shared" ref="HT16" si="177">HS16/HS$21*100</f>
        <v>27.320398531725221</v>
      </c>
      <c r="HU16" s="11">
        <v>240</v>
      </c>
      <c r="HV16" s="28">
        <f>HU16/HU$21*100</f>
        <v>17.883755588673623</v>
      </c>
      <c r="HW16" s="11"/>
      <c r="HX16" s="11">
        <f t="shared" si="120"/>
        <v>761</v>
      </c>
      <c r="HY16" s="35">
        <f>HX16/HX$21*100</f>
        <v>23.422591566635891</v>
      </c>
      <c r="HZ16" s="11">
        <v>484</v>
      </c>
      <c r="IA16" s="28">
        <f t="shared" ref="IA16" si="178">HZ16/HZ$21*100</f>
        <v>27.562642369020502</v>
      </c>
      <c r="IB16" s="11">
        <v>221</v>
      </c>
      <c r="IC16" s="28">
        <f>IB16/IB$21*100</f>
        <v>18.27956989247312</v>
      </c>
      <c r="ID16" s="11"/>
      <c r="IE16" s="11">
        <f t="shared" si="121"/>
        <v>705</v>
      </c>
      <c r="IF16" s="35">
        <f>IE16/IE$21*100</f>
        <v>23.777403035413151</v>
      </c>
      <c r="IG16" s="11">
        <v>462</v>
      </c>
      <c r="IH16" s="28">
        <f t="shared" ref="IH16" si="179">IG16/IG$21*100</f>
        <v>27.864897466827504</v>
      </c>
      <c r="II16" s="11">
        <v>214</v>
      </c>
      <c r="IJ16" s="28">
        <f>II16/II$21*100</f>
        <v>18.854625550660792</v>
      </c>
      <c r="IK16" s="11"/>
      <c r="IL16" s="11">
        <f t="shared" si="122"/>
        <v>676</v>
      </c>
      <c r="IM16" s="35">
        <f>IL16/IL$21*100</f>
        <v>24.203365556749016</v>
      </c>
      <c r="IN16" s="11">
        <v>445</v>
      </c>
      <c r="IO16" s="28">
        <f t="shared" ref="IO16" si="180">IN16/IN$21*100</f>
        <v>27.952261306532662</v>
      </c>
      <c r="IP16" s="11">
        <v>196</v>
      </c>
      <c r="IQ16" s="28">
        <f>IP16/IP$21*100</f>
        <v>18.21561338289963</v>
      </c>
      <c r="IR16" s="11"/>
      <c r="IS16" s="11">
        <f t="shared" si="123"/>
        <v>641</v>
      </c>
      <c r="IT16" s="35">
        <f>IS16/IS$21*100</f>
        <v>24.025487256371814</v>
      </c>
      <c r="IU16" s="11">
        <v>426</v>
      </c>
      <c r="IV16" s="28">
        <f t="shared" ref="IV16" si="181">IU16/IU$21*100</f>
        <v>27.989487516425754</v>
      </c>
      <c r="IW16" s="11">
        <v>188</v>
      </c>
      <c r="IX16" s="28">
        <f>IW16/IW$21*100</f>
        <v>18.467583497053045</v>
      </c>
      <c r="IY16" s="11"/>
      <c r="IZ16" s="11">
        <f t="shared" si="124"/>
        <v>614</v>
      </c>
      <c r="JA16" s="35">
        <f>IZ16/IZ$21*100</f>
        <v>24.173228346456693</v>
      </c>
      <c r="JB16" s="11">
        <v>398</v>
      </c>
      <c r="JC16" s="28">
        <f t="shared" ref="JC16" si="182">JB16/JB$21*100</f>
        <v>27.910238429172512</v>
      </c>
      <c r="JD16" s="11">
        <v>169</v>
      </c>
      <c r="JE16" s="28">
        <f>JD16/JD$21*100</f>
        <v>17.921527041357372</v>
      </c>
      <c r="JF16" s="11"/>
      <c r="JG16" s="11">
        <f t="shared" si="125"/>
        <v>567</v>
      </c>
      <c r="JH16" s="35">
        <f>JG16/JG$21*100</f>
        <v>23.9341494301393</v>
      </c>
      <c r="JI16" s="11">
        <v>362</v>
      </c>
      <c r="JJ16" s="28">
        <f t="shared" ref="JJ16" si="183">JI16/JI$21*100</f>
        <v>28.149300155520997</v>
      </c>
      <c r="JK16" s="11">
        <v>146</v>
      </c>
      <c r="JL16" s="28">
        <f t="shared" ref="JL16" si="184">JK16/JK$21*100</f>
        <v>17.870257037943695</v>
      </c>
      <c r="JM16" s="11"/>
      <c r="JN16" s="11">
        <f t="shared" si="127"/>
        <v>508</v>
      </c>
      <c r="JO16" s="35">
        <f>JN16/JN$21*100</f>
        <v>24.155967665240134</v>
      </c>
      <c r="JP16" s="11">
        <v>325</v>
      </c>
      <c r="JQ16" s="28">
        <f>JP16/JP$21*100</f>
        <v>28.236316246741964</v>
      </c>
      <c r="JR16" s="11">
        <v>129</v>
      </c>
      <c r="JS16" s="28">
        <f>JR16/JR$21*100</f>
        <v>18.271954674220964</v>
      </c>
      <c r="JT16" s="11"/>
      <c r="JU16" s="11">
        <f t="shared" si="128"/>
        <v>454</v>
      </c>
      <c r="JV16" s="35">
        <f>JU16/JU$21*100</f>
        <v>24.448034464189554</v>
      </c>
      <c r="JW16" s="11">
        <v>290</v>
      </c>
      <c r="JX16" s="28">
        <f>JW16/JW$21*100</f>
        <v>28.656126482213441</v>
      </c>
      <c r="JY16" s="11">
        <v>105</v>
      </c>
      <c r="JZ16" s="28">
        <f>JY16/JY$21*100</f>
        <v>17.736486486486484</v>
      </c>
      <c r="KA16" s="11"/>
      <c r="KB16" s="11">
        <f t="shared" si="132"/>
        <v>395</v>
      </c>
      <c r="KC16" s="35">
        <f>KB16/KB$21*100</f>
        <v>24.625935162094763</v>
      </c>
      <c r="KD16" s="11">
        <v>257</v>
      </c>
      <c r="KE16" s="28">
        <f>KD16/KD$21*100</f>
        <v>28.148959474260675</v>
      </c>
      <c r="KF16" s="11">
        <v>87</v>
      </c>
      <c r="KG16" s="28">
        <f>KF16/KF$21*100</f>
        <v>16.795366795366796</v>
      </c>
      <c r="KH16" s="11"/>
      <c r="KI16" s="11">
        <f t="shared" si="133"/>
        <v>344</v>
      </c>
      <c r="KJ16" s="35">
        <f>KI16/KI$21*100</f>
        <v>24.039133473095735</v>
      </c>
      <c r="KK16" s="11">
        <v>242</v>
      </c>
      <c r="KL16" s="28">
        <f>KK16/KK$21*100</f>
        <v>28.437132784958873</v>
      </c>
      <c r="KM16" s="11">
        <v>85</v>
      </c>
      <c r="KN16" s="28">
        <f>KM16/KM$21*100</f>
        <v>17.418032786885245</v>
      </c>
      <c r="KO16" s="11"/>
      <c r="KP16" s="11">
        <f t="shared" si="134"/>
        <v>327</v>
      </c>
      <c r="KQ16" s="35">
        <f>KP16/KP$21*100</f>
        <v>24.421209858103062</v>
      </c>
      <c r="KR16" s="11">
        <v>211</v>
      </c>
      <c r="KS16" s="28">
        <f>KR16/KR$21*100</f>
        <v>28.021248339973436</v>
      </c>
      <c r="KT16" s="11">
        <v>71</v>
      </c>
      <c r="KU16" s="28">
        <f>KT16/KT$21*100</f>
        <v>17.617866004962778</v>
      </c>
      <c r="KV16" s="11"/>
      <c r="KW16" s="11">
        <f t="shared" si="135"/>
        <v>282</v>
      </c>
      <c r="KX16" s="35">
        <f>KW16/KW$21*100</f>
        <v>24.394463667820069</v>
      </c>
      <c r="KY16" s="11">
        <v>180</v>
      </c>
      <c r="KZ16" s="28">
        <f>KY16/KY$21*100</f>
        <v>27.231467473524962</v>
      </c>
      <c r="LA16" s="11">
        <v>60</v>
      </c>
      <c r="LB16" s="28">
        <f>LA16/LA$21*100</f>
        <v>16.997167138810198</v>
      </c>
      <c r="LC16" s="11"/>
      <c r="LD16" s="11">
        <f t="shared" si="136"/>
        <v>240</v>
      </c>
      <c r="LE16" s="35">
        <f>LD16/LD$21*100</f>
        <v>23.668639053254438</v>
      </c>
      <c r="LF16" s="11">
        <v>153</v>
      </c>
      <c r="LG16" s="28">
        <f>LF16/LF$21*100</f>
        <v>26.984126984126984</v>
      </c>
      <c r="LH16" s="11">
        <v>47</v>
      </c>
      <c r="LI16" s="28">
        <f>LH16/LH$21*100</f>
        <v>15.511551155115511</v>
      </c>
      <c r="LJ16" s="11"/>
      <c r="LK16" s="11">
        <f t="shared" si="137"/>
        <v>200</v>
      </c>
      <c r="LL16" s="35">
        <f>LK16/LK$21*100</f>
        <v>22.988505747126435</v>
      </c>
      <c r="LM16" s="11">
        <v>129</v>
      </c>
      <c r="LN16" s="28">
        <f>LM16/LM$21*100</f>
        <v>26.931106471816285</v>
      </c>
      <c r="LO16" s="11">
        <v>42</v>
      </c>
      <c r="LP16" s="28">
        <f>LO16/LO$21*100</f>
        <v>16.733067729083665</v>
      </c>
      <c r="LQ16" s="11"/>
      <c r="LR16" s="11">
        <f t="shared" si="138"/>
        <v>171</v>
      </c>
      <c r="LS16" s="35">
        <f>LR16/LR$21*100</f>
        <v>23.424657534246577</v>
      </c>
      <c r="LT16" s="11">
        <v>102</v>
      </c>
      <c r="LU16" s="28">
        <f>LT16/LT$21*100</f>
        <v>26.631853785900784</v>
      </c>
      <c r="LV16" s="11">
        <v>28</v>
      </c>
      <c r="LW16" s="28">
        <f>LV16/LV$21*100</f>
        <v>14.14141414141414</v>
      </c>
      <c r="LX16" s="11"/>
      <c r="LY16" s="11">
        <f t="shared" si="139"/>
        <v>130</v>
      </c>
      <c r="LZ16" s="35">
        <f>LY16/LY$21*100</f>
        <v>22.375215146299485</v>
      </c>
      <c r="MA16" s="11">
        <v>79</v>
      </c>
      <c r="MB16" s="28">
        <f>MA16/MA$21*100</f>
        <v>26.158940397350992</v>
      </c>
      <c r="MC16" s="11">
        <v>21</v>
      </c>
      <c r="MD16" s="28">
        <f>MC16/MC$21*100</f>
        <v>13.90728476821192</v>
      </c>
      <c r="ME16" s="11"/>
      <c r="MF16" s="11">
        <f t="shared" si="140"/>
        <v>100</v>
      </c>
      <c r="MG16" s="35">
        <f>MF16/MF$21*100</f>
        <v>22.075055187637968</v>
      </c>
      <c r="MH16" s="10">
        <v>69</v>
      </c>
      <c r="MI16" s="28">
        <f>MH16/MH$21*100</f>
        <v>27.058823529411764</v>
      </c>
      <c r="MJ16" s="11">
        <v>20</v>
      </c>
      <c r="MK16" s="28">
        <f>MJ16/MJ$21*100</f>
        <v>15.151515151515152</v>
      </c>
      <c r="ML16" s="11"/>
      <c r="MM16" s="11">
        <f t="shared" si="141"/>
        <v>89</v>
      </c>
      <c r="MN16" s="35">
        <f>MM16/MM$21*100</f>
        <v>22.938144329896907</v>
      </c>
      <c r="MP16" s="33"/>
      <c r="MQ16" s="33"/>
      <c r="MR16" s="33"/>
      <c r="MS16" s="33"/>
      <c r="MT16" s="33"/>
      <c r="MU16" s="33"/>
      <c r="MV16" s="33"/>
      <c r="MW16" s="21"/>
      <c r="AMA16" s="5"/>
      <c r="AMB16" s="5"/>
      <c r="AMC16" s="5"/>
      <c r="AMD16" s="5"/>
      <c r="AME16" s="5"/>
      <c r="AMF16" s="5"/>
      <c r="AMG16" s="5"/>
      <c r="AMH16" s="5"/>
      <c r="AMI16" s="5"/>
      <c r="AMJ16" s="5"/>
      <c r="AMK16" s="5"/>
      <c r="AML16" s="5"/>
      <c r="AMM16" s="5"/>
      <c r="AMN16" s="5"/>
      <c r="AMO16" s="5"/>
      <c r="AMP16" s="5"/>
      <c r="AMQ16" s="5"/>
      <c r="AMR16" s="5"/>
      <c r="AMS16" s="5"/>
      <c r="AMT16" s="5"/>
      <c r="AMU16" s="5"/>
      <c r="AMV16" s="5"/>
      <c r="AMW16" s="5"/>
      <c r="AMX16" s="5"/>
      <c r="AMY16" s="5"/>
      <c r="AMZ16" s="5"/>
      <c r="ANA16" s="5"/>
      <c r="ANB16" s="5"/>
      <c r="ANC16" s="5"/>
      <c r="AND16" s="5"/>
      <c r="ANE16" s="5"/>
      <c r="ANF16" s="5"/>
      <c r="ANG16" s="5"/>
      <c r="ANH16" s="5"/>
      <c r="ANI16" s="5"/>
      <c r="ANJ16" s="5"/>
      <c r="ANK16" s="5"/>
      <c r="ANL16" s="5"/>
      <c r="ANM16" s="5"/>
      <c r="ANN16" s="5"/>
      <c r="ANO16" s="5"/>
      <c r="ANP16" s="5"/>
      <c r="ANQ16" s="5"/>
      <c r="ANR16" s="5"/>
      <c r="ANS16" s="5"/>
      <c r="ANT16" s="5"/>
      <c r="ANU16" s="5"/>
      <c r="ANV16" s="5"/>
      <c r="ANW16" s="5"/>
      <c r="ANX16" s="5"/>
      <c r="ANY16" s="5"/>
      <c r="ANZ16" s="5"/>
      <c r="AOA16" s="5"/>
      <c r="AOB16" s="5"/>
      <c r="AOC16" s="5"/>
      <c r="AOD16" s="5"/>
      <c r="AOE16" s="5"/>
      <c r="AOF16" s="5"/>
      <c r="AOG16" s="5"/>
      <c r="AOH16" s="5"/>
      <c r="AOI16" s="5"/>
      <c r="AOJ16" s="5"/>
      <c r="AOK16" s="5"/>
      <c r="AOL16" s="5"/>
      <c r="AOM16" s="5"/>
      <c r="AON16" s="5"/>
      <c r="AOO16" s="5"/>
      <c r="AOP16" s="5"/>
      <c r="AOQ16" s="5"/>
      <c r="AOR16" s="5"/>
      <c r="AOS16" s="5"/>
      <c r="AOT16" s="5"/>
      <c r="AOU16" s="5"/>
      <c r="AOV16" s="5"/>
      <c r="AOW16" s="5"/>
      <c r="AOX16" s="5"/>
      <c r="AOY16" s="5"/>
      <c r="AOZ16" s="5"/>
      <c r="APA16" s="5"/>
      <c r="APB16" s="5"/>
      <c r="APC16" s="5"/>
      <c r="APD16" s="5"/>
      <c r="APE16" s="5"/>
      <c r="APF16" s="5"/>
      <c r="APG16" s="5"/>
      <c r="APH16" s="5"/>
      <c r="API16" s="5"/>
      <c r="APJ16" s="5"/>
      <c r="APK16" s="5"/>
      <c r="APL16" s="5"/>
      <c r="APM16" s="5"/>
      <c r="APN16" s="5"/>
      <c r="APO16" s="5"/>
      <c r="APP16" s="5"/>
      <c r="APQ16" s="5"/>
      <c r="APR16" s="5"/>
      <c r="APS16" s="5"/>
      <c r="APT16" s="5"/>
      <c r="APU16" s="5"/>
      <c r="APV16" s="5"/>
      <c r="APW16" s="5"/>
      <c r="APX16" s="5"/>
      <c r="APY16" s="5"/>
      <c r="APZ16" s="5"/>
      <c r="AQA16" s="5"/>
      <c r="AQB16" s="5"/>
      <c r="AQC16" s="5"/>
      <c r="AQD16" s="5"/>
      <c r="AQE16" s="5"/>
      <c r="AQF16" s="5"/>
      <c r="AQG16" s="5"/>
      <c r="AQH16" s="5"/>
      <c r="AQI16" s="5"/>
      <c r="AQJ16" s="5"/>
      <c r="AQK16" s="5"/>
      <c r="AQL16" s="5"/>
      <c r="AQM16" s="5"/>
      <c r="AQN16" s="5"/>
      <c r="AQO16" s="5"/>
      <c r="AQP16" s="5"/>
      <c r="AQQ16" s="5"/>
      <c r="AQR16" s="5"/>
      <c r="AQS16" s="5"/>
      <c r="AQT16" s="5"/>
      <c r="AQU16" s="5"/>
      <c r="AQV16" s="5"/>
      <c r="AQW16" s="5"/>
      <c r="AQX16" s="5"/>
      <c r="AQY16" s="5"/>
      <c r="AQZ16" s="5"/>
      <c r="ARA16" s="5"/>
      <c r="ARB16" s="5"/>
      <c r="ARC16" s="5"/>
      <c r="ARD16" s="5"/>
      <c r="ARE16" s="5"/>
      <c r="ARF16" s="5"/>
      <c r="ARG16" s="5"/>
      <c r="ARH16" s="5"/>
      <c r="ARI16" s="5"/>
      <c r="ARJ16" s="5"/>
      <c r="ARK16" s="5"/>
      <c r="ARL16" s="5"/>
      <c r="ARM16" s="5"/>
      <c r="ARN16" s="5"/>
      <c r="ARO16" s="5"/>
      <c r="ARP16" s="5"/>
      <c r="ARQ16" s="5"/>
      <c r="ARR16" s="5"/>
      <c r="ARS16" s="5"/>
      <c r="ART16" s="5"/>
      <c r="ARU16" s="5"/>
      <c r="ARV16" s="5"/>
      <c r="ARW16" s="5"/>
      <c r="ARX16" s="5"/>
      <c r="ARY16" s="5"/>
      <c r="ARZ16" s="5"/>
      <c r="ASA16" s="5"/>
      <c r="ASB16" s="5"/>
      <c r="ASC16" s="5"/>
      <c r="ASD16" s="5"/>
      <c r="ASE16" s="5"/>
      <c r="ASF16" s="5"/>
      <c r="ASG16" s="5"/>
      <c r="ASH16" s="5"/>
      <c r="ASI16" s="5"/>
      <c r="ASJ16" s="5"/>
      <c r="ASK16" s="5"/>
      <c r="ASL16" s="5"/>
      <c r="ASM16" s="5"/>
      <c r="ASN16" s="5"/>
      <c r="ASO16" s="5"/>
      <c r="ASP16" s="5"/>
      <c r="ASQ16" s="5"/>
      <c r="ASR16" s="5"/>
      <c r="ASS16" s="5"/>
      <c r="AST16" s="5"/>
      <c r="ASU16" s="5"/>
      <c r="ASV16" s="5"/>
      <c r="ASW16" s="5"/>
      <c r="ASX16" s="5"/>
      <c r="ASY16" s="5"/>
      <c r="ASZ16" s="5"/>
      <c r="ATA16" s="5"/>
      <c r="ATB16" s="5"/>
      <c r="ATC16" s="5"/>
      <c r="ATD16" s="5"/>
      <c r="ATE16" s="5"/>
      <c r="ATF16" s="5"/>
      <c r="ATG16" s="5"/>
      <c r="ATH16" s="5"/>
      <c r="ATI16" s="5"/>
      <c r="ATJ16" s="5"/>
      <c r="ATK16" s="5"/>
      <c r="ATL16" s="5"/>
      <c r="ATM16" s="5"/>
      <c r="ATN16" s="5"/>
      <c r="ATO16" s="5"/>
      <c r="ATP16" s="5"/>
      <c r="ATQ16" s="5"/>
      <c r="ATR16" s="5"/>
      <c r="ATS16" s="5"/>
      <c r="ATT16" s="5"/>
      <c r="ATU16" s="5"/>
      <c r="ATV16" s="5"/>
      <c r="ATW16" s="5"/>
      <c r="ATX16" s="5"/>
      <c r="ATY16" s="5"/>
      <c r="ATZ16" s="5"/>
      <c r="AUA16" s="5"/>
      <c r="AUB16" s="5"/>
      <c r="AUC16" s="5"/>
      <c r="AUD16" s="5"/>
      <c r="AUE16" s="5"/>
      <c r="AUF16" s="5"/>
      <c r="AUG16" s="5"/>
      <c r="AUH16" s="5"/>
      <c r="AUI16" s="5"/>
      <c r="AUJ16" s="5"/>
      <c r="AUK16" s="5"/>
      <c r="AUL16" s="5"/>
      <c r="AUM16" s="5"/>
      <c r="AUN16" s="5"/>
      <c r="AUO16" s="5"/>
      <c r="AUP16" s="5"/>
      <c r="AUQ16" s="5"/>
      <c r="AUR16" s="5"/>
      <c r="AUS16" s="5"/>
      <c r="AUT16" s="5"/>
      <c r="AUU16" s="5"/>
      <c r="AUV16" s="5"/>
      <c r="AUW16" s="5"/>
      <c r="AUX16" s="5"/>
      <c r="AUY16" s="5"/>
      <c r="AUZ16" s="5"/>
      <c r="AVA16" s="5"/>
      <c r="AVB16" s="5"/>
      <c r="AVC16" s="5"/>
      <c r="AVD16" s="5"/>
      <c r="AVE16" s="5"/>
      <c r="AVF16" s="5"/>
      <c r="AVG16" s="5"/>
      <c r="AVH16" s="5"/>
      <c r="AVI16" s="5"/>
      <c r="AVJ16" s="5"/>
      <c r="AVK16" s="5"/>
      <c r="AVL16" s="5"/>
      <c r="AVM16" s="5"/>
      <c r="AVN16" s="5"/>
      <c r="AVO16" s="5"/>
      <c r="AVP16" s="5"/>
      <c r="AVQ16" s="5"/>
      <c r="AVR16" s="5"/>
      <c r="AVS16" s="5"/>
      <c r="AVT16" s="5"/>
      <c r="AVU16" s="5"/>
      <c r="AVV16" s="5"/>
      <c r="AVW16" s="5"/>
      <c r="AVX16" s="5"/>
      <c r="AVY16" s="5"/>
      <c r="AVZ16" s="5"/>
      <c r="AWA16" s="5"/>
      <c r="AWB16" s="5"/>
      <c r="AWC16" s="5"/>
      <c r="AWD16" s="5"/>
      <c r="AWE16" s="5"/>
      <c r="AWF16" s="5"/>
      <c r="AWG16" s="5"/>
      <c r="AWH16" s="5"/>
      <c r="AWI16" s="5"/>
      <c r="AWJ16" s="5"/>
      <c r="AWK16" s="5"/>
      <c r="AWL16" s="5"/>
      <c r="AWM16" s="5"/>
      <c r="AWN16" s="5"/>
      <c r="AWO16" s="5"/>
      <c r="AWP16" s="5"/>
      <c r="AWQ16" s="5"/>
      <c r="AWR16" s="5"/>
      <c r="AWS16" s="5"/>
      <c r="AWT16" s="5"/>
      <c r="AWU16" s="5"/>
      <c r="AWV16" s="5"/>
      <c r="AWW16" s="5"/>
      <c r="AWX16" s="5"/>
      <c r="AWY16" s="5"/>
      <c r="AWZ16" s="5"/>
      <c r="AXA16" s="5"/>
      <c r="AXB16" s="5"/>
      <c r="AXC16" s="5"/>
      <c r="AXD16" s="5"/>
      <c r="AXE16" s="5"/>
      <c r="AXF16" s="5"/>
      <c r="AXG16" s="5"/>
      <c r="AXH16" s="5"/>
      <c r="AXI16" s="5"/>
      <c r="AXJ16" s="5"/>
      <c r="AXK16" s="5"/>
      <c r="AXL16" s="5"/>
      <c r="AXM16" s="5"/>
      <c r="AXN16" s="5"/>
      <c r="AXO16" s="5"/>
      <c r="AXP16" s="5"/>
      <c r="AXQ16" s="5"/>
      <c r="AXR16" s="5"/>
      <c r="AXS16" s="5"/>
      <c r="AXT16" s="5"/>
      <c r="AXU16" s="5"/>
      <c r="AXV16" s="5"/>
      <c r="AXW16" s="5"/>
      <c r="AXX16" s="5"/>
      <c r="AXY16" s="5"/>
      <c r="AXZ16" s="5"/>
      <c r="AYA16" s="5"/>
      <c r="AYB16" s="5"/>
      <c r="AYC16" s="5"/>
      <c r="AYD16" s="5"/>
      <c r="AYE16" s="5"/>
      <c r="AYF16" s="5"/>
      <c r="AYG16" s="5"/>
      <c r="AYH16" s="5"/>
      <c r="AYI16" s="5"/>
      <c r="AYJ16" s="5"/>
      <c r="AYK16" s="5"/>
      <c r="AYL16" s="5"/>
      <c r="AYM16" s="5"/>
      <c r="AYN16" s="5"/>
      <c r="AYO16" s="5"/>
      <c r="AYP16" s="5"/>
      <c r="AYQ16" s="5"/>
    </row>
    <row r="17" spans="1:1343">
      <c r="A17" s="18" t="s">
        <v>10</v>
      </c>
      <c r="B17" s="77">
        <v>1817424</v>
      </c>
      <c r="C17" s="28">
        <f>B17/B$21*100</f>
        <v>4.4363456155148091</v>
      </c>
      <c r="D17" s="77">
        <v>2776739</v>
      </c>
      <c r="E17" s="28">
        <f>D17/D$21*100</f>
        <v>6.603026091990392</v>
      </c>
      <c r="F17" s="41">
        <f t="shared" si="90"/>
        <v>4594163</v>
      </c>
      <c r="G17" s="35">
        <f>F17/F$21*100</f>
        <v>5.5338551571188708</v>
      </c>
      <c r="H17" s="13">
        <v>1929</v>
      </c>
      <c r="I17" s="28">
        <f>H17/H$21*100</f>
        <v>42.724252491694351</v>
      </c>
      <c r="J17" s="138">
        <v>1734</v>
      </c>
      <c r="K17" s="28">
        <f>J17/J$21*100</f>
        <v>47.808105872622001</v>
      </c>
      <c r="L17" s="11"/>
      <c r="M17" s="12">
        <f t="shared" ref="M17:M19" si="185">SUM(H17+J17+L17)</f>
        <v>3663</v>
      </c>
      <c r="N17" s="13">
        <v>1911</v>
      </c>
      <c r="O17" s="28">
        <f>N17/N$21*100</f>
        <v>42.627704662056658</v>
      </c>
      <c r="P17" s="138">
        <v>1723</v>
      </c>
      <c r="Q17" s="28">
        <f>P17/P$21*100</f>
        <v>47.83453636868407</v>
      </c>
      <c r="R17" s="11"/>
      <c r="S17" s="12">
        <f t="shared" ref="S17:S19" si="186">SUM(N17+P17+R17)</f>
        <v>3634</v>
      </c>
      <c r="T17" s="13">
        <v>1891</v>
      </c>
      <c r="U17" s="28">
        <f>T17/T$21*100</f>
        <v>42.609283461018478</v>
      </c>
      <c r="V17" s="138">
        <v>1704</v>
      </c>
      <c r="W17" s="28">
        <f>V17/V$21*100</f>
        <v>47.811447811447813</v>
      </c>
      <c r="X17" s="11"/>
      <c r="Y17" s="12">
        <f t="shared" ref="Y17:Y19" si="187">SUM(T17+V17+X17)</f>
        <v>3595</v>
      </c>
      <c r="Z17" s="13">
        <v>1877</v>
      </c>
      <c r="AA17" s="28">
        <f>Z17/Z$21*100</f>
        <v>42.639709223080416</v>
      </c>
      <c r="AB17" s="138">
        <v>1689</v>
      </c>
      <c r="AC17" s="28">
        <f>AB17/AB$21*100</f>
        <v>47.874149659863946</v>
      </c>
      <c r="AD17" s="11"/>
      <c r="AE17" s="12">
        <f t="shared" ref="AE17:AE19" si="188">SUM(Z17+AB17+AD17)</f>
        <v>3566</v>
      </c>
      <c r="AF17" s="13">
        <v>1873</v>
      </c>
      <c r="AG17" s="28">
        <f>AF17/AF$21*100</f>
        <v>42.645719489981786</v>
      </c>
      <c r="AH17" s="138">
        <v>1686</v>
      </c>
      <c r="AI17" s="28">
        <f>AH17/AH$21*100</f>
        <v>47.938584020471993</v>
      </c>
      <c r="AJ17" s="11"/>
      <c r="AK17" s="12">
        <f t="shared" si="88"/>
        <v>3559</v>
      </c>
      <c r="AL17" s="10">
        <v>1868</v>
      </c>
      <c r="AM17" s="28">
        <f>AL17/AL$21*100</f>
        <v>42.726440988106127</v>
      </c>
      <c r="AN17" s="11">
        <v>1680</v>
      </c>
      <c r="AO17" s="28">
        <f>AN17/AN$21*100</f>
        <v>47.945205479452049</v>
      </c>
      <c r="AP17" s="11"/>
      <c r="AQ17" s="12">
        <f t="shared" si="91"/>
        <v>3548</v>
      </c>
      <c r="AR17" s="10">
        <v>1861</v>
      </c>
      <c r="AS17" s="28">
        <f>AR17/AR$21*100</f>
        <v>42.811134115481941</v>
      </c>
      <c r="AT17" s="11">
        <v>1668</v>
      </c>
      <c r="AU17" s="28">
        <f>AT17/AT$21*100</f>
        <v>48.041474654377879</v>
      </c>
      <c r="AV17" s="11"/>
      <c r="AW17" s="12">
        <f t="shared" si="92"/>
        <v>3529</v>
      </c>
      <c r="AX17" s="10">
        <v>1838</v>
      </c>
      <c r="AY17" s="28">
        <f>AX17/AX$21*100</f>
        <v>42.803912435957145</v>
      </c>
      <c r="AZ17" s="11">
        <v>1652</v>
      </c>
      <c r="BA17" s="28">
        <f>AZ17/AZ$21*100</f>
        <v>48.247663551401871</v>
      </c>
      <c r="BB17" s="11"/>
      <c r="BC17" s="12">
        <f t="shared" si="93"/>
        <v>3490</v>
      </c>
      <c r="BD17" s="10">
        <v>1822</v>
      </c>
      <c r="BE17" s="28">
        <f>BD17/BD$21*100</f>
        <v>42.779995304061984</v>
      </c>
      <c r="BF17" s="11">
        <v>1628</v>
      </c>
      <c r="BG17" s="28">
        <f>BF17/BF$21*100</f>
        <v>48.308605341246292</v>
      </c>
      <c r="BH17" s="11"/>
      <c r="BI17" s="12">
        <f t="shared" si="94"/>
        <v>3450</v>
      </c>
      <c r="BJ17" s="10">
        <v>1801</v>
      </c>
      <c r="BK17" s="28">
        <f>BJ17/BJ$21*100</f>
        <v>42.840152235965746</v>
      </c>
      <c r="BL17" s="11">
        <v>1603</v>
      </c>
      <c r="BM17" s="28">
        <f>BL17/BL$21*100</f>
        <v>48.225030084235861</v>
      </c>
      <c r="BN17" s="11"/>
      <c r="BO17" s="12">
        <f t="shared" si="95"/>
        <v>3404</v>
      </c>
      <c r="BP17" s="10">
        <v>1773</v>
      </c>
      <c r="BQ17" s="28">
        <f>BP17/BP$21*100</f>
        <v>42.909002904162634</v>
      </c>
      <c r="BR17" s="11">
        <v>1582</v>
      </c>
      <c r="BS17" s="28">
        <f>BR17/BR$21*100</f>
        <v>48.231707317073166</v>
      </c>
      <c r="BT17" s="11"/>
      <c r="BU17" s="12">
        <f t="shared" si="96"/>
        <v>3355</v>
      </c>
      <c r="BV17" s="10">
        <v>1768</v>
      </c>
      <c r="BW17" s="28">
        <f>BV17/BV$21*100</f>
        <v>42.943891182900167</v>
      </c>
      <c r="BX17" s="11">
        <v>1577</v>
      </c>
      <c r="BY17" s="28">
        <f>BX17/BX$21*100</f>
        <v>48.182095936449741</v>
      </c>
      <c r="BZ17" s="11">
        <v>1</v>
      </c>
      <c r="CA17" s="12">
        <f t="shared" si="97"/>
        <v>3346</v>
      </c>
      <c r="CB17" s="10">
        <v>1761</v>
      </c>
      <c r="CC17" s="28">
        <f>CB17/CB$21*100</f>
        <v>42.940746159473299</v>
      </c>
      <c r="CD17" s="11">
        <v>1573</v>
      </c>
      <c r="CE17" s="28">
        <f>CD17/CD$21*100</f>
        <v>48.207171314741039</v>
      </c>
      <c r="CF17" s="11">
        <v>1</v>
      </c>
      <c r="CG17" s="12">
        <f t="shared" si="98"/>
        <v>3335</v>
      </c>
      <c r="CH17" s="10">
        <v>1734</v>
      </c>
      <c r="CI17" s="28">
        <f>CH17/CH$21*100</f>
        <v>42.899554675903019</v>
      </c>
      <c r="CJ17" s="11">
        <v>1556</v>
      </c>
      <c r="CK17" s="28">
        <f>CJ17/CJ$21*100</f>
        <v>48.353014294592917</v>
      </c>
      <c r="CL17" s="11">
        <v>1</v>
      </c>
      <c r="CM17" s="12">
        <f t="shared" si="99"/>
        <v>3291</v>
      </c>
      <c r="CN17" s="10">
        <v>1708</v>
      </c>
      <c r="CO17" s="28">
        <f>CN17/CN$21*100</f>
        <v>43.066061522945034</v>
      </c>
      <c r="CP17" s="11">
        <v>1526</v>
      </c>
      <c r="CQ17" s="28">
        <f>CP17/CP$21*100</f>
        <v>48.536895674300254</v>
      </c>
      <c r="CR17" s="11">
        <v>1</v>
      </c>
      <c r="CS17" s="12">
        <f t="shared" si="100"/>
        <v>3235</v>
      </c>
      <c r="CT17" s="10">
        <v>1681</v>
      </c>
      <c r="CU17" s="28">
        <f>CT17/CT$21*100</f>
        <v>43.036354326676907</v>
      </c>
      <c r="CV17" s="11">
        <v>1489</v>
      </c>
      <c r="CW17" s="28">
        <f>CV17/CV$21*100</f>
        <v>48.328464784160985</v>
      </c>
      <c r="CX17" s="11"/>
      <c r="CY17" s="12">
        <f t="shared" si="101"/>
        <v>3170</v>
      </c>
      <c r="CZ17" s="10">
        <v>1645</v>
      </c>
      <c r="DA17" s="28">
        <f>CZ17/CZ$21*100</f>
        <v>43.017782426778247</v>
      </c>
      <c r="DB17" s="11">
        <v>1456</v>
      </c>
      <c r="DC17" s="28">
        <f>DB17/DB$21*100</f>
        <v>48.565710473649098</v>
      </c>
      <c r="DD17" s="11"/>
      <c r="DE17" s="12">
        <f t="shared" si="102"/>
        <v>3101</v>
      </c>
      <c r="DF17" s="11">
        <v>1609</v>
      </c>
      <c r="DG17" s="28">
        <f>DF17/DF$21*100</f>
        <v>42.906666666666666</v>
      </c>
      <c r="DH17" s="11">
        <v>1427</v>
      </c>
      <c r="DI17" s="28">
        <f>DH17/DH$21*100</f>
        <v>48.669849931787176</v>
      </c>
      <c r="DJ17" s="11"/>
      <c r="DK17" s="12">
        <f t="shared" si="103"/>
        <v>3036</v>
      </c>
      <c r="DL17" s="11">
        <v>1599</v>
      </c>
      <c r="DM17" s="28">
        <f>DL17/DL$21*100</f>
        <v>42.937701396348011</v>
      </c>
      <c r="DN17" s="11">
        <v>1416</v>
      </c>
      <c r="DO17" s="28">
        <f>DN17/DN$21*100</f>
        <v>48.559670781893004</v>
      </c>
      <c r="DP17" s="11">
        <v>1</v>
      </c>
      <c r="DQ17" s="12">
        <f t="shared" si="104"/>
        <v>3016</v>
      </c>
      <c r="DR17" s="11">
        <v>1588</v>
      </c>
      <c r="DS17" s="28">
        <f>DR17/DR$21*100</f>
        <v>42.953746280768193</v>
      </c>
      <c r="DT17" s="11">
        <v>1393</v>
      </c>
      <c r="DU17" s="28">
        <f>DT17/DT$21*100</f>
        <v>48.553502962704776</v>
      </c>
      <c r="DV17" s="11"/>
      <c r="DW17" s="11">
        <f t="shared" si="105"/>
        <v>2981</v>
      </c>
      <c r="DX17" s="28">
        <f>DW17/DW$21*100</f>
        <v>45.400548279013094</v>
      </c>
      <c r="DY17" s="10">
        <v>1570</v>
      </c>
      <c r="DZ17" s="28">
        <f>DY17/DY$21*100</f>
        <v>43.060888645090515</v>
      </c>
      <c r="EA17" s="11">
        <v>1376</v>
      </c>
      <c r="EB17" s="28">
        <f>EA17/EA$21*100</f>
        <v>48.690728945506017</v>
      </c>
      <c r="EC17" s="11"/>
      <c r="ED17" s="11">
        <f t="shared" si="106"/>
        <v>2946</v>
      </c>
      <c r="EE17" s="35">
        <f>ED17/ED$21*100</f>
        <v>45.519159456118665</v>
      </c>
      <c r="EF17" s="10">
        <v>1518</v>
      </c>
      <c r="EG17" s="28">
        <f>EF17/EF$21*100</f>
        <v>42.954159592529713</v>
      </c>
      <c r="EH17" s="11">
        <v>1340</v>
      </c>
      <c r="EI17" s="28">
        <f>EH17/EH$21*100</f>
        <v>48.833819241982503</v>
      </c>
      <c r="EJ17" s="11"/>
      <c r="EK17" s="11">
        <f t="shared" si="107"/>
        <v>2858</v>
      </c>
      <c r="EL17" s="35">
        <f>EK17/EK$21*100</f>
        <v>45.524052245938194</v>
      </c>
      <c r="EM17" s="11">
        <v>1479</v>
      </c>
      <c r="EN17" s="28">
        <f>EM17/EM$21*100</f>
        <v>42.969203951191169</v>
      </c>
      <c r="EO17" s="11">
        <v>1296</v>
      </c>
      <c r="EP17" s="28">
        <f>EO17/EO$21*100</f>
        <v>48.59392575928009</v>
      </c>
      <c r="EQ17" s="11"/>
      <c r="ER17" s="11">
        <f t="shared" si="108"/>
        <v>2775</v>
      </c>
      <c r="ES17" s="35">
        <f>ER17/ER$21*100</f>
        <v>45.424783106891468</v>
      </c>
      <c r="ET17" s="10">
        <v>1437</v>
      </c>
      <c r="EU17" s="28">
        <f>ET17/ET$21*100</f>
        <v>42.972488038277511</v>
      </c>
      <c r="EV17" s="11">
        <v>1250</v>
      </c>
      <c r="EW17" s="28">
        <f>EV17/EV$21*100</f>
        <v>48.770971517752635</v>
      </c>
      <c r="EX17" s="11"/>
      <c r="EY17" s="11">
        <f t="shared" si="109"/>
        <v>2687</v>
      </c>
      <c r="EZ17" s="35">
        <f>EY17/EY$21*100</f>
        <v>45.48840358896225</v>
      </c>
      <c r="FA17" s="11">
        <v>1399</v>
      </c>
      <c r="FB17" s="28">
        <f>FA17/FA$21*100</f>
        <v>42.887798896382591</v>
      </c>
      <c r="FC17" s="11">
        <v>1206</v>
      </c>
      <c r="FD17" s="28">
        <f>FC17/FC$21*100</f>
        <v>48.589846897663172</v>
      </c>
      <c r="FE17" s="11"/>
      <c r="FF17" s="11">
        <f t="shared" si="110"/>
        <v>2605</v>
      </c>
      <c r="FG17" s="35">
        <f>FF17/FF$21*100</f>
        <v>45.351671309192199</v>
      </c>
      <c r="FH17" s="11">
        <v>1300</v>
      </c>
      <c r="FI17" s="28">
        <f>FH17/FH$21*100</f>
        <v>42.74909569220651</v>
      </c>
      <c r="FJ17" s="11">
        <v>1106</v>
      </c>
      <c r="FK17" s="28">
        <f>FJ17/FJ$21*100</f>
        <v>48.615384615384613</v>
      </c>
      <c r="FL17" s="11"/>
      <c r="FM17" s="11">
        <f t="shared" si="111"/>
        <v>2406</v>
      </c>
      <c r="FN17" s="35">
        <f>FM17/FM$21*100</f>
        <v>45.259593679458234</v>
      </c>
      <c r="FO17" s="11">
        <v>1260</v>
      </c>
      <c r="FP17" s="28">
        <f>FO17/FO$21*100</f>
        <v>42.944785276073624</v>
      </c>
      <c r="FQ17" s="11">
        <v>1048</v>
      </c>
      <c r="FR17" s="28">
        <f>FQ17/FQ$21*100</f>
        <v>48.608534322820034</v>
      </c>
      <c r="FS17" s="11"/>
      <c r="FT17" s="11">
        <f t="shared" si="112"/>
        <v>2308</v>
      </c>
      <c r="FU17" s="35">
        <f>FT17/FT$21*100</f>
        <v>45.343811394891951</v>
      </c>
      <c r="FV17" s="11">
        <v>1201</v>
      </c>
      <c r="FW17" s="28">
        <f>FV17/FV$21*100</f>
        <v>42.877543734380581</v>
      </c>
      <c r="FX17" s="11">
        <v>1006</v>
      </c>
      <c r="FY17" s="28">
        <f>FX17/FX$21*100</f>
        <v>48.505303760848598</v>
      </c>
      <c r="FZ17" s="11"/>
      <c r="GA17" s="11">
        <f t="shared" si="113"/>
        <v>2207</v>
      </c>
      <c r="GB17" s="35">
        <f>GA17/GA$21*100</f>
        <v>45.271794871794874</v>
      </c>
      <c r="GC17" s="11">
        <v>1146</v>
      </c>
      <c r="GD17" s="28">
        <f>GC17/GC$21*100</f>
        <v>42.985746436609148</v>
      </c>
      <c r="GE17" s="11">
        <v>935</v>
      </c>
      <c r="GF17" s="28">
        <f>GE17/GE$21*100</f>
        <v>48.470710212545356</v>
      </c>
      <c r="GG17" s="11"/>
      <c r="GH17" s="11">
        <f t="shared" si="114"/>
        <v>2081</v>
      </c>
      <c r="GI17" s="35">
        <f>GH17/GH$21*100</f>
        <v>45.288356909684438</v>
      </c>
      <c r="GJ17" s="11">
        <v>1097</v>
      </c>
      <c r="GK17" s="28">
        <f>GJ17/GJ$21*100</f>
        <v>42.868307932786244</v>
      </c>
      <c r="GL17" s="11">
        <v>903</v>
      </c>
      <c r="GM17" s="28">
        <f>GL17/GL$21*100</f>
        <v>49.022801302931597</v>
      </c>
      <c r="GN17" s="11"/>
      <c r="GO17" s="11">
        <f t="shared" si="115"/>
        <v>2000</v>
      </c>
      <c r="GP17" s="35">
        <f>GO17/GO$21*100</f>
        <v>45.444217223358329</v>
      </c>
      <c r="GQ17" s="11">
        <v>1060</v>
      </c>
      <c r="GR17" s="28">
        <f>GQ17/GQ$21*100</f>
        <v>42.638777152051489</v>
      </c>
      <c r="GS17" s="11">
        <v>888</v>
      </c>
      <c r="GT17" s="28">
        <f>GS17/GS$21*100</f>
        <v>49.196675900277008</v>
      </c>
      <c r="GU17" s="11"/>
      <c r="GV17" s="11">
        <f t="shared" si="116"/>
        <v>1948</v>
      </c>
      <c r="GW17" s="35">
        <f>GV17/GV$21*100</f>
        <v>45.397343276625499</v>
      </c>
      <c r="GX17" s="11">
        <v>1018</v>
      </c>
      <c r="GY17" s="28">
        <f>GX17/GX$21*100</f>
        <v>42.755144897102056</v>
      </c>
      <c r="GZ17" s="11">
        <v>852</v>
      </c>
      <c r="HA17" s="28">
        <f>GZ17/GZ$21*100</f>
        <v>49.391304347826086</v>
      </c>
      <c r="HB17" s="11"/>
      <c r="HC17" s="11">
        <f t="shared" si="117"/>
        <v>1870</v>
      </c>
      <c r="HD17" s="35">
        <f>HC17/HC$21*100</f>
        <v>45.543107647345352</v>
      </c>
      <c r="HE17" s="11">
        <v>969</v>
      </c>
      <c r="HF17" s="28">
        <f>HE17/HE$21*100</f>
        <v>43.375111906893466</v>
      </c>
      <c r="HG17" s="11">
        <v>805</v>
      </c>
      <c r="HH17" s="28">
        <f>HG17/HG$21*100</f>
        <v>49.416820135052184</v>
      </c>
      <c r="HI17" s="11"/>
      <c r="HJ17" s="11">
        <f t="shared" si="118"/>
        <v>1774</v>
      </c>
      <c r="HK17" s="35">
        <f>HJ17/HJ$21*100</f>
        <v>45.922857882474759</v>
      </c>
      <c r="HL17" s="11">
        <v>903</v>
      </c>
      <c r="HM17" s="28">
        <f>HL17/HL$21*100</f>
        <v>43.539054966248798</v>
      </c>
      <c r="HN17" s="11">
        <v>742</v>
      </c>
      <c r="HO17" s="28">
        <f>HN17/HN$21*100</f>
        <v>49.865591397849464</v>
      </c>
      <c r="HP17" s="11"/>
      <c r="HQ17" s="11">
        <f t="shared" si="119"/>
        <v>1645</v>
      </c>
      <c r="HR17" s="35">
        <f>HQ17/HQ$21*100</f>
        <v>46.181920269511508</v>
      </c>
      <c r="HS17" s="11">
        <v>835</v>
      </c>
      <c r="HT17" s="28">
        <f>HS17/HS$21*100</f>
        <v>43.786051389617199</v>
      </c>
      <c r="HU17" s="11">
        <v>671</v>
      </c>
      <c r="HV17" s="28">
        <f>HU17/HU$21*100</f>
        <v>50</v>
      </c>
      <c r="HW17" s="11"/>
      <c r="HX17" s="11">
        <f t="shared" si="120"/>
        <v>1506</v>
      </c>
      <c r="HY17" s="35">
        <f>HX17/HX$21*100</f>
        <v>46.352723915050788</v>
      </c>
      <c r="HZ17" s="11">
        <v>768</v>
      </c>
      <c r="IA17" s="28">
        <f>HZ17/HZ$21*100</f>
        <v>43.735763097949885</v>
      </c>
      <c r="IB17" s="11">
        <v>598</v>
      </c>
      <c r="IC17" s="28">
        <f>IB17/IB$21*100</f>
        <v>49.462365591397848</v>
      </c>
      <c r="ID17" s="11"/>
      <c r="IE17" s="11">
        <f t="shared" si="121"/>
        <v>1366</v>
      </c>
      <c r="IF17" s="35">
        <f>IE17/IE$21*100</f>
        <v>46.070826306914</v>
      </c>
      <c r="IG17" s="11">
        <v>725</v>
      </c>
      <c r="IH17" s="28">
        <f>IG17/IG$21*100</f>
        <v>43.727382388419784</v>
      </c>
      <c r="II17" s="11">
        <v>554</v>
      </c>
      <c r="IJ17" s="28">
        <f>II17/II$21*100</f>
        <v>48.810572687224671</v>
      </c>
      <c r="IK17" s="11"/>
      <c r="IL17" s="11">
        <f t="shared" si="122"/>
        <v>1279</v>
      </c>
      <c r="IM17" s="35">
        <f>IL17/IL$21*100</f>
        <v>45.79305406373075</v>
      </c>
      <c r="IN17" s="11">
        <v>689</v>
      </c>
      <c r="IO17" s="28">
        <f>IN17/IN$21*100</f>
        <v>43.278894472361806</v>
      </c>
      <c r="IP17" s="11">
        <v>530</v>
      </c>
      <c r="IQ17" s="28">
        <f>IP17/IP$21*100</f>
        <v>49.256505576208177</v>
      </c>
      <c r="IR17" s="11"/>
      <c r="IS17" s="11">
        <f t="shared" si="123"/>
        <v>1219</v>
      </c>
      <c r="IT17" s="35">
        <f>IS17/IS$21*100</f>
        <v>45.689655172413794</v>
      </c>
      <c r="IU17" s="11">
        <v>658</v>
      </c>
      <c r="IV17" s="28">
        <f>IU17/IU$21*100</f>
        <v>43.232588699080161</v>
      </c>
      <c r="IW17" s="11">
        <v>499</v>
      </c>
      <c r="IX17" s="28">
        <f>IW17/IW$21*100</f>
        <v>49.017681728880156</v>
      </c>
      <c r="IY17" s="11"/>
      <c r="IZ17" s="11">
        <f t="shared" si="124"/>
        <v>1157</v>
      </c>
      <c r="JA17" s="35">
        <f>IZ17/IZ$21*100</f>
        <v>45.551181102362207</v>
      </c>
      <c r="JB17" s="11">
        <v>622</v>
      </c>
      <c r="JC17" s="28">
        <f>JB17/JB$21*100</f>
        <v>43.618513323983173</v>
      </c>
      <c r="JD17" s="11">
        <v>460</v>
      </c>
      <c r="JE17" s="28">
        <f>JD17/JD$21*100</f>
        <v>48.780487804878049</v>
      </c>
      <c r="JF17" s="11"/>
      <c r="JG17" s="11">
        <f t="shared" si="125"/>
        <v>1082</v>
      </c>
      <c r="JH17" s="35">
        <f>JG17/JG$21*100</f>
        <v>45.673279864921909</v>
      </c>
      <c r="JI17" s="11">
        <v>567</v>
      </c>
      <c r="JJ17" s="28">
        <f>JI17/JI$21*100</f>
        <v>44.090202177293932</v>
      </c>
      <c r="JK17" s="11">
        <v>401</v>
      </c>
      <c r="JL17" s="28">
        <f>JK17/JK$21*100</f>
        <v>49.08200734394125</v>
      </c>
      <c r="JM17" s="11"/>
      <c r="JN17" s="11">
        <f t="shared" si="127"/>
        <v>968</v>
      </c>
      <c r="JO17" s="35">
        <f>JN17/JN$21*100</f>
        <v>46.029481692819779</v>
      </c>
      <c r="JP17" s="11">
        <v>514</v>
      </c>
      <c r="JQ17" s="28">
        <f>JP17/JP$21*100</f>
        <v>44.656820156385749</v>
      </c>
      <c r="JR17" s="11">
        <v>348</v>
      </c>
      <c r="JS17" s="28">
        <f>JR17/JR$21*100</f>
        <v>49.29178470254957</v>
      </c>
      <c r="JT17" s="11"/>
      <c r="JU17" s="11">
        <f t="shared" si="128"/>
        <v>862</v>
      </c>
      <c r="JV17" s="35">
        <f t="shared" ref="JV17" si="189">JU17/JU$21*100</f>
        <v>46.418955304254169</v>
      </c>
      <c r="JW17" s="11">
        <v>459</v>
      </c>
      <c r="JX17" s="28">
        <f t="shared" ref="JX17" si="190">JW17/JW$21*100</f>
        <v>45.355731225296445</v>
      </c>
      <c r="JY17" s="11">
        <v>304</v>
      </c>
      <c r="JZ17" s="28">
        <f t="shared" ref="JZ17" si="191">JY17/JY$21*100</f>
        <v>51.351351351351347</v>
      </c>
      <c r="KA17" s="11"/>
      <c r="KB17" s="11">
        <f t="shared" si="132"/>
        <v>763</v>
      </c>
      <c r="KC17" s="35">
        <f>KB17/KB$21*100</f>
        <v>47.568578553615957</v>
      </c>
      <c r="KD17" s="11">
        <v>420</v>
      </c>
      <c r="KE17" s="28">
        <f>KD17/KD$21*100</f>
        <v>46.002190580503836</v>
      </c>
      <c r="KF17" s="11">
        <v>275</v>
      </c>
      <c r="KG17" s="28">
        <f>KF17/KF$21*100</f>
        <v>53.088803088803097</v>
      </c>
      <c r="KH17" s="11"/>
      <c r="KI17" s="11">
        <f t="shared" si="133"/>
        <v>695</v>
      </c>
      <c r="KJ17" s="35">
        <f>KI17/KI$21*100</f>
        <v>48.567435359888186</v>
      </c>
      <c r="KK17" s="11">
        <v>394</v>
      </c>
      <c r="KL17" s="28">
        <f>KK17/KK$21*100</f>
        <v>46.298472385428909</v>
      </c>
      <c r="KM17" s="11">
        <v>256</v>
      </c>
      <c r="KN17" s="28">
        <f>KM17/KM$21*100</f>
        <v>52.459016393442624</v>
      </c>
      <c r="KO17" s="11"/>
      <c r="KP17" s="11">
        <f t="shared" si="134"/>
        <v>650</v>
      </c>
      <c r="KQ17" s="35">
        <f>KP17/KP$21*100</f>
        <v>48.543689320388353</v>
      </c>
      <c r="KR17" s="11">
        <v>349</v>
      </c>
      <c r="KS17" s="28">
        <f>KR17/KR$21*100</f>
        <v>46.347941567065071</v>
      </c>
      <c r="KT17" s="11">
        <v>223</v>
      </c>
      <c r="KU17" s="28">
        <f>KT17/KT$21*100</f>
        <v>55.334987593052112</v>
      </c>
      <c r="KV17" s="11"/>
      <c r="KW17" s="11">
        <f t="shared" si="135"/>
        <v>572</v>
      </c>
      <c r="KX17" s="35">
        <f>KW17/KW$21*100</f>
        <v>49.480968858131483</v>
      </c>
      <c r="KY17" s="11">
        <v>310</v>
      </c>
      <c r="KZ17" s="28">
        <f>KY17/KY$21*100</f>
        <v>46.89863842662632</v>
      </c>
      <c r="LA17" s="11">
        <v>201</v>
      </c>
      <c r="LB17" s="28">
        <f>LA17/LA$21*100</f>
        <v>56.940509915014161</v>
      </c>
      <c r="LC17" s="11"/>
      <c r="LD17" s="11">
        <f t="shared" si="136"/>
        <v>511</v>
      </c>
      <c r="LE17" s="35">
        <f>LD17/LD$21*100</f>
        <v>50.394477317554241</v>
      </c>
      <c r="LF17" s="11">
        <v>270</v>
      </c>
      <c r="LG17" s="28">
        <f>LF17/LF$21*100</f>
        <v>47.619047619047613</v>
      </c>
      <c r="LH17" s="11">
        <v>177</v>
      </c>
      <c r="LI17" s="28">
        <f>LH17/LH$21*100</f>
        <v>58.415841584158414</v>
      </c>
      <c r="LJ17" s="11"/>
      <c r="LK17" s="11">
        <f t="shared" si="137"/>
        <v>447</v>
      </c>
      <c r="LL17" s="35">
        <f>LK17/LK$21*100</f>
        <v>51.379310344827587</v>
      </c>
      <c r="LM17" s="11">
        <v>225</v>
      </c>
      <c r="LN17" s="28">
        <f>LM17/LM$21*100</f>
        <v>46.972860125260965</v>
      </c>
      <c r="LO17" s="11">
        <v>144</v>
      </c>
      <c r="LP17" s="28">
        <f>LO17/LO$21*100</f>
        <v>57.370517928286858</v>
      </c>
      <c r="LQ17" s="11"/>
      <c r="LR17" s="11">
        <f t="shared" si="138"/>
        <v>369</v>
      </c>
      <c r="LS17" s="35">
        <f>LR17/LR$21*100</f>
        <v>50.547945205479451</v>
      </c>
      <c r="LT17" s="11">
        <v>185</v>
      </c>
      <c r="LU17" s="28">
        <f>LT17/LT$21*100</f>
        <v>48.302872062663191</v>
      </c>
      <c r="LV17" s="11">
        <v>120</v>
      </c>
      <c r="LW17" s="28">
        <f>LV17/LV$21*100</f>
        <v>60.606060606060609</v>
      </c>
      <c r="LX17" s="11"/>
      <c r="LY17" s="11">
        <f t="shared" si="139"/>
        <v>305</v>
      </c>
      <c r="LZ17" s="35">
        <f>LY17/LY$21*100</f>
        <v>52.49569707401033</v>
      </c>
      <c r="MA17" s="11">
        <v>150</v>
      </c>
      <c r="MB17" s="28">
        <f>MA17/MA$21*100</f>
        <v>49.668874172185426</v>
      </c>
      <c r="MC17" s="11">
        <v>92</v>
      </c>
      <c r="MD17" s="28">
        <f>MC17/MC$21*100</f>
        <v>60.927152317880797</v>
      </c>
      <c r="ME17" s="11"/>
      <c r="MF17" s="11">
        <f t="shared" si="140"/>
        <v>242</v>
      </c>
      <c r="MG17" s="35">
        <f>MF17/MF$21*100</f>
        <v>53.421633554083883</v>
      </c>
      <c r="MH17" s="10">
        <v>126</v>
      </c>
      <c r="MI17" s="28">
        <f>MH17/MH$21*100</f>
        <v>49.411764705882355</v>
      </c>
      <c r="MJ17" s="11">
        <v>81</v>
      </c>
      <c r="MK17" s="28">
        <f>MJ17/MJ$21*100</f>
        <v>61.363636363636367</v>
      </c>
      <c r="ML17" s="11">
        <v>1</v>
      </c>
      <c r="MM17" s="11">
        <f t="shared" si="141"/>
        <v>208</v>
      </c>
      <c r="MN17" s="35">
        <f>MM17/MM$21*100</f>
        <v>53.608247422680414</v>
      </c>
      <c r="MP17" s="20"/>
      <c r="MQ17" s="30"/>
      <c r="MR17" s="20"/>
      <c r="MS17" s="30"/>
      <c r="MT17" s="20"/>
      <c r="MU17" s="20"/>
      <c r="MV17" s="30"/>
      <c r="MW17" s="21"/>
      <c r="AMA17" s="5"/>
      <c r="AMB17" s="5"/>
      <c r="AMC17" s="5"/>
      <c r="AMD17" s="5"/>
      <c r="AME17" s="5"/>
      <c r="AMF17" s="5"/>
      <c r="AMG17" s="5"/>
      <c r="AMH17" s="5"/>
      <c r="AMI17" s="5"/>
      <c r="AMJ17" s="5"/>
      <c r="AMK17" s="5"/>
      <c r="AML17" s="5"/>
      <c r="AMM17" s="5"/>
      <c r="AMN17" s="5"/>
      <c r="AMO17" s="5"/>
      <c r="AMP17" s="5"/>
      <c r="AMQ17" s="5"/>
      <c r="AMR17" s="5"/>
      <c r="AMS17" s="5"/>
      <c r="AMT17" s="5"/>
      <c r="AMU17" s="5"/>
      <c r="AMV17" s="5"/>
      <c r="AMW17" s="5"/>
      <c r="AMX17" s="5"/>
      <c r="AMY17" s="5"/>
      <c r="AMZ17" s="5"/>
      <c r="ANA17" s="5"/>
      <c r="ANB17" s="5"/>
      <c r="ANC17" s="5"/>
      <c r="AND17" s="5"/>
      <c r="ANE17" s="5"/>
      <c r="ANF17" s="5"/>
      <c r="ANG17" s="5"/>
      <c r="ANH17" s="5"/>
      <c r="ANI17" s="5"/>
      <c r="ANJ17" s="5"/>
      <c r="ANK17" s="5"/>
      <c r="ANL17" s="5"/>
      <c r="ANM17" s="5"/>
      <c r="ANN17" s="5"/>
      <c r="ANO17" s="5"/>
      <c r="ANP17" s="5"/>
      <c r="ANQ17" s="5"/>
      <c r="ANR17" s="5"/>
      <c r="ANS17" s="5"/>
      <c r="ANT17" s="5"/>
      <c r="ANU17" s="5"/>
      <c r="ANV17" s="5"/>
      <c r="ANW17" s="5"/>
      <c r="ANX17" s="5"/>
      <c r="ANY17" s="5"/>
      <c r="ANZ17" s="5"/>
      <c r="AOA17" s="5"/>
      <c r="AOB17" s="5"/>
      <c r="AOC17" s="5"/>
      <c r="AOD17" s="5"/>
      <c r="AOE17" s="5"/>
      <c r="AOF17" s="5"/>
      <c r="AOG17" s="5"/>
      <c r="AOH17" s="5"/>
      <c r="AOI17" s="5"/>
      <c r="AOJ17" s="5"/>
      <c r="AOK17" s="5"/>
      <c r="AOL17" s="5"/>
      <c r="AOM17" s="5"/>
      <c r="AON17" s="5"/>
      <c r="AOO17" s="5"/>
      <c r="AOP17" s="5"/>
      <c r="AOQ17" s="5"/>
      <c r="AOR17" s="5"/>
      <c r="AOS17" s="5"/>
      <c r="AOT17" s="5"/>
      <c r="AOU17" s="5"/>
      <c r="AOV17" s="5"/>
      <c r="AOW17" s="5"/>
      <c r="AOX17" s="5"/>
      <c r="AOY17" s="5"/>
      <c r="AOZ17" s="5"/>
      <c r="APA17" s="5"/>
      <c r="APB17" s="5"/>
      <c r="APC17" s="5"/>
      <c r="APD17" s="5"/>
      <c r="APE17" s="5"/>
      <c r="APF17" s="5"/>
      <c r="APG17" s="5"/>
      <c r="APH17" s="5"/>
      <c r="API17" s="5"/>
      <c r="APJ17" s="5"/>
      <c r="APK17" s="5"/>
      <c r="APL17" s="5"/>
      <c r="APM17" s="5"/>
      <c r="APN17" s="5"/>
      <c r="APO17" s="5"/>
      <c r="APP17" s="5"/>
      <c r="APQ17" s="5"/>
      <c r="APR17" s="5"/>
      <c r="APS17" s="5"/>
      <c r="APT17" s="5"/>
      <c r="APU17" s="5"/>
      <c r="APV17" s="5"/>
      <c r="APW17" s="5"/>
      <c r="APX17" s="5"/>
      <c r="APY17" s="5"/>
      <c r="APZ17" s="5"/>
      <c r="AQA17" s="5"/>
      <c r="AQB17" s="5"/>
      <c r="AQC17" s="5"/>
      <c r="AQD17" s="5"/>
      <c r="AQE17" s="5"/>
      <c r="AQF17" s="5"/>
      <c r="AQG17" s="5"/>
      <c r="AQH17" s="5"/>
      <c r="AQI17" s="5"/>
      <c r="AQJ17" s="5"/>
      <c r="AQK17" s="5"/>
      <c r="AQL17" s="5"/>
      <c r="AQM17" s="5"/>
      <c r="AQN17" s="5"/>
      <c r="AQO17" s="5"/>
      <c r="AQP17" s="5"/>
      <c r="AQQ17" s="5"/>
      <c r="AQR17" s="5"/>
      <c r="AQS17" s="5"/>
      <c r="AQT17" s="5"/>
      <c r="AQU17" s="5"/>
      <c r="AQV17" s="5"/>
      <c r="AQW17" s="5"/>
      <c r="AQX17" s="5"/>
      <c r="AQY17" s="5"/>
      <c r="AQZ17" s="5"/>
      <c r="ARA17" s="5"/>
      <c r="ARB17" s="5"/>
      <c r="ARC17" s="5"/>
      <c r="ARD17" s="5"/>
      <c r="ARE17" s="5"/>
      <c r="ARF17" s="5"/>
      <c r="ARG17" s="5"/>
      <c r="ARH17" s="5"/>
      <c r="ARI17" s="5"/>
      <c r="ARJ17" s="5"/>
      <c r="ARK17" s="5"/>
      <c r="ARL17" s="5"/>
      <c r="ARM17" s="5"/>
      <c r="ARN17" s="5"/>
      <c r="ARO17" s="5"/>
      <c r="ARP17" s="5"/>
      <c r="ARQ17" s="5"/>
      <c r="ARR17" s="5"/>
      <c r="ARS17" s="5"/>
      <c r="ART17" s="5"/>
      <c r="ARU17" s="5"/>
      <c r="ARV17" s="5"/>
      <c r="ARW17" s="5"/>
      <c r="ARX17" s="5"/>
      <c r="ARY17" s="5"/>
      <c r="ARZ17" s="5"/>
      <c r="ASA17" s="5"/>
      <c r="ASB17" s="5"/>
      <c r="ASC17" s="5"/>
      <c r="ASD17" s="5"/>
      <c r="ASE17" s="5"/>
      <c r="ASF17" s="5"/>
      <c r="ASG17" s="5"/>
      <c r="ASH17" s="5"/>
      <c r="ASI17" s="5"/>
      <c r="ASJ17" s="5"/>
      <c r="ASK17" s="5"/>
      <c r="ASL17" s="5"/>
      <c r="ASM17" s="5"/>
      <c r="ASN17" s="5"/>
      <c r="ASO17" s="5"/>
      <c r="ASP17" s="5"/>
      <c r="ASQ17" s="5"/>
      <c r="ASR17" s="5"/>
      <c r="ASS17" s="5"/>
      <c r="AST17" s="5"/>
      <c r="ASU17" s="5"/>
      <c r="ASV17" s="5"/>
      <c r="ASW17" s="5"/>
      <c r="ASX17" s="5"/>
      <c r="ASY17" s="5"/>
      <c r="ASZ17" s="5"/>
      <c r="ATA17" s="5"/>
      <c r="ATB17" s="5"/>
      <c r="ATC17" s="5"/>
      <c r="ATD17" s="5"/>
      <c r="ATE17" s="5"/>
      <c r="ATF17" s="5"/>
      <c r="ATG17" s="5"/>
      <c r="ATH17" s="5"/>
      <c r="ATI17" s="5"/>
      <c r="ATJ17" s="5"/>
      <c r="ATK17" s="5"/>
      <c r="ATL17" s="5"/>
      <c r="ATM17" s="5"/>
      <c r="ATN17" s="5"/>
      <c r="ATO17" s="5"/>
      <c r="ATP17" s="5"/>
      <c r="ATQ17" s="5"/>
      <c r="ATR17" s="5"/>
      <c r="ATS17" s="5"/>
      <c r="ATT17" s="5"/>
      <c r="ATU17" s="5"/>
      <c r="ATV17" s="5"/>
      <c r="ATW17" s="5"/>
      <c r="ATX17" s="5"/>
      <c r="ATY17" s="5"/>
      <c r="ATZ17" s="5"/>
      <c r="AUA17" s="5"/>
      <c r="AUB17" s="5"/>
      <c r="AUC17" s="5"/>
      <c r="AUD17" s="5"/>
      <c r="AUE17" s="5"/>
      <c r="AUF17" s="5"/>
      <c r="AUG17" s="5"/>
      <c r="AUH17" s="5"/>
      <c r="AUI17" s="5"/>
      <c r="AUJ17" s="5"/>
      <c r="AUK17" s="5"/>
      <c r="AUL17" s="5"/>
      <c r="AUM17" s="5"/>
      <c r="AUN17" s="5"/>
      <c r="AUO17" s="5"/>
      <c r="AUP17" s="5"/>
      <c r="AUQ17" s="5"/>
      <c r="AUR17" s="5"/>
      <c r="AUS17" s="5"/>
      <c r="AUT17" s="5"/>
      <c r="AUU17" s="5"/>
      <c r="AUV17" s="5"/>
      <c r="AUW17" s="5"/>
      <c r="AUX17" s="5"/>
      <c r="AUY17" s="5"/>
      <c r="AUZ17" s="5"/>
      <c r="AVA17" s="5"/>
      <c r="AVB17" s="5"/>
      <c r="AVC17" s="5"/>
      <c r="AVD17" s="5"/>
      <c r="AVE17" s="5"/>
      <c r="AVF17" s="5"/>
      <c r="AVG17" s="5"/>
      <c r="AVH17" s="5"/>
      <c r="AVI17" s="5"/>
      <c r="AVJ17" s="5"/>
      <c r="AVK17" s="5"/>
      <c r="AVL17" s="5"/>
      <c r="AVM17" s="5"/>
      <c r="AVN17" s="5"/>
      <c r="AVO17" s="5"/>
      <c r="AVP17" s="5"/>
      <c r="AVQ17" s="5"/>
      <c r="AVR17" s="5"/>
      <c r="AVS17" s="5"/>
      <c r="AVT17" s="5"/>
      <c r="AVU17" s="5"/>
      <c r="AVV17" s="5"/>
      <c r="AVW17" s="5"/>
      <c r="AVX17" s="5"/>
      <c r="AVY17" s="5"/>
      <c r="AVZ17" s="5"/>
      <c r="AWA17" s="5"/>
      <c r="AWB17" s="5"/>
      <c r="AWC17" s="5"/>
      <c r="AWD17" s="5"/>
      <c r="AWE17" s="5"/>
      <c r="AWF17" s="5"/>
      <c r="AWG17" s="5"/>
      <c r="AWH17" s="5"/>
      <c r="AWI17" s="5"/>
      <c r="AWJ17" s="5"/>
      <c r="AWK17" s="5"/>
      <c r="AWL17" s="5"/>
      <c r="AWM17" s="5"/>
      <c r="AWN17" s="5"/>
      <c r="AWO17" s="5"/>
      <c r="AWP17" s="5"/>
      <c r="AWQ17" s="5"/>
      <c r="AWR17" s="5"/>
      <c r="AWS17" s="5"/>
      <c r="AWT17" s="5"/>
      <c r="AWU17" s="5"/>
      <c r="AWV17" s="5"/>
      <c r="AWW17" s="5"/>
      <c r="AWX17" s="5"/>
      <c r="AWY17" s="5"/>
      <c r="AWZ17" s="5"/>
      <c r="AXA17" s="5"/>
      <c r="AXB17" s="5"/>
      <c r="AXC17" s="5"/>
      <c r="AXD17" s="5"/>
      <c r="AXE17" s="5"/>
      <c r="AXF17" s="5"/>
      <c r="AXG17" s="5"/>
      <c r="AXH17" s="5"/>
      <c r="AXI17" s="5"/>
      <c r="AXJ17" s="5"/>
      <c r="AXK17" s="5"/>
      <c r="AXL17" s="5"/>
      <c r="AXM17" s="5"/>
      <c r="AXN17" s="5"/>
      <c r="AXO17" s="5"/>
      <c r="AXP17" s="5"/>
      <c r="AXQ17" s="5"/>
      <c r="AXR17" s="5"/>
      <c r="AXS17" s="5"/>
      <c r="AXT17" s="5"/>
      <c r="AXU17" s="5"/>
      <c r="AXV17" s="5"/>
      <c r="AXW17" s="5"/>
      <c r="AXX17" s="5"/>
      <c r="AXY17" s="5"/>
      <c r="AXZ17" s="5"/>
      <c r="AYA17" s="5"/>
      <c r="AYB17" s="5"/>
      <c r="AYC17" s="5"/>
      <c r="AYD17" s="5"/>
      <c r="AYE17" s="5"/>
      <c r="AYF17" s="5"/>
      <c r="AYG17" s="5"/>
      <c r="AYH17" s="5"/>
      <c r="AYI17" s="5"/>
      <c r="AYJ17" s="5"/>
      <c r="AYK17" s="5"/>
      <c r="AYL17" s="5"/>
      <c r="AYM17" s="5"/>
      <c r="AYN17" s="5"/>
      <c r="AYO17" s="5"/>
      <c r="AYP17" s="5"/>
      <c r="AYQ17" s="5"/>
    </row>
    <row r="18" spans="1:1343">
      <c r="A18" s="18" t="s">
        <v>111</v>
      </c>
      <c r="B18" s="77">
        <v>205063</v>
      </c>
      <c r="C18" s="28">
        <f>B18/B$21*100</f>
        <v>0.5005603210666929</v>
      </c>
      <c r="D18" s="77">
        <v>575911</v>
      </c>
      <c r="E18" s="28">
        <f t="shared" ref="E18" si="192">D18/D$21*100</f>
        <v>1.3695040692208662</v>
      </c>
      <c r="F18" s="41">
        <f t="shared" si="90"/>
        <v>780974</v>
      </c>
      <c r="G18" s="35">
        <f t="shared" ref="G18" si="193">F18/F$21*100</f>
        <v>0.9407147716517138</v>
      </c>
      <c r="H18" s="13">
        <v>521</v>
      </c>
      <c r="I18" s="28">
        <f>H18/H$21*100</f>
        <v>11.539313399778516</v>
      </c>
      <c r="J18" s="138">
        <v>960</v>
      </c>
      <c r="K18" s="28">
        <f t="shared" ref="K18:K19" si="194">J18/J$21*100</f>
        <v>26.468155500413566</v>
      </c>
      <c r="L18" s="11"/>
      <c r="M18" s="12">
        <f t="shared" si="185"/>
        <v>1481</v>
      </c>
      <c r="N18" s="13">
        <v>520</v>
      </c>
      <c r="O18" s="28">
        <f>N18/N$21*100</f>
        <v>11.59937541824671</v>
      </c>
      <c r="P18" s="138">
        <v>954</v>
      </c>
      <c r="Q18" s="28">
        <f t="shared" ref="Q18:Q19" si="195">P18/P$21*100</f>
        <v>26.485285952248748</v>
      </c>
      <c r="R18" s="11"/>
      <c r="S18" s="12">
        <f t="shared" si="186"/>
        <v>1474</v>
      </c>
      <c r="T18" s="13">
        <v>515</v>
      </c>
      <c r="U18" s="28">
        <f>T18/T$21*100</f>
        <v>11.604326273095991</v>
      </c>
      <c r="V18" s="138">
        <v>947</v>
      </c>
      <c r="W18" s="28">
        <f t="shared" ref="W18:W19" si="196">V18/V$21*100</f>
        <v>26.571268237934902</v>
      </c>
      <c r="X18" s="11"/>
      <c r="Y18" s="12">
        <f t="shared" si="187"/>
        <v>1462</v>
      </c>
      <c r="Z18" s="13">
        <v>514</v>
      </c>
      <c r="AA18" s="28">
        <f>Z18/Z$21*100</f>
        <v>11.676510676965016</v>
      </c>
      <c r="AB18" s="138">
        <v>936</v>
      </c>
      <c r="AC18" s="28">
        <f t="shared" ref="AC18:AC19" si="197">AB18/AB$21*100</f>
        <v>26.530612244897959</v>
      </c>
      <c r="AD18" s="11"/>
      <c r="AE18" s="12">
        <f t="shared" si="188"/>
        <v>1450</v>
      </c>
      <c r="AF18" s="13">
        <v>511</v>
      </c>
      <c r="AG18" s="28">
        <f>AF18/AF$21*100</f>
        <v>11.63479052823315</v>
      </c>
      <c r="AH18" s="138">
        <v>933</v>
      </c>
      <c r="AI18" s="28">
        <f t="shared" ref="AI18:AI19" si="198">AH18/AH$21*100</f>
        <v>26.528291157236282</v>
      </c>
      <c r="AJ18" s="11"/>
      <c r="AK18" s="12">
        <f t="shared" si="88"/>
        <v>1444</v>
      </c>
      <c r="AL18" s="10">
        <v>509</v>
      </c>
      <c r="AM18" s="28">
        <f>AL18/AL$21*100</f>
        <v>11.642268984446478</v>
      </c>
      <c r="AN18" s="11">
        <v>928</v>
      </c>
      <c r="AO18" s="28">
        <f t="shared" ref="AO18:AO19" si="199">AN18/AN$21*100</f>
        <v>26.484018264840181</v>
      </c>
      <c r="AP18" s="11"/>
      <c r="AQ18" s="12">
        <f t="shared" si="91"/>
        <v>1437</v>
      </c>
      <c r="AR18" s="10">
        <v>506</v>
      </c>
      <c r="AS18" s="28">
        <f>AR18/AR$21*100</f>
        <v>11.640211640211639</v>
      </c>
      <c r="AT18" s="11">
        <v>917</v>
      </c>
      <c r="AU18" s="28">
        <f t="shared" ref="AU18:AU19" si="200">AT18/AT$21*100</f>
        <v>26.411290322580644</v>
      </c>
      <c r="AV18" s="11"/>
      <c r="AW18" s="12">
        <f t="shared" si="92"/>
        <v>1423</v>
      </c>
      <c r="AX18" s="10">
        <v>501</v>
      </c>
      <c r="AY18" s="28">
        <f>AX18/AX$21*100</f>
        <v>11.667442943642293</v>
      </c>
      <c r="AZ18" s="11">
        <v>901</v>
      </c>
      <c r="BA18" s="28">
        <f t="shared" ref="BA18:BA19" si="201">AZ18/AZ$21*100</f>
        <v>26.314252336448597</v>
      </c>
      <c r="BB18" s="11"/>
      <c r="BC18" s="12">
        <f t="shared" si="93"/>
        <v>1402</v>
      </c>
      <c r="BD18" s="10">
        <v>499</v>
      </c>
      <c r="BE18" s="28">
        <f>BD18/BD$21*100</f>
        <v>11.71636534397746</v>
      </c>
      <c r="BF18" s="11">
        <v>883</v>
      </c>
      <c r="BG18" s="28">
        <f t="shared" ref="BG18:BG19" si="202">BF18/BF$21*100</f>
        <v>26.201780415430264</v>
      </c>
      <c r="BH18" s="11"/>
      <c r="BI18" s="12">
        <f t="shared" si="94"/>
        <v>1382</v>
      </c>
      <c r="BJ18" s="10">
        <v>494</v>
      </c>
      <c r="BK18" s="28">
        <f>BJ18/BJ$21*100</f>
        <v>11.750713606089439</v>
      </c>
      <c r="BL18" s="11">
        <v>874</v>
      </c>
      <c r="BM18" s="28">
        <f t="shared" ref="BM18:BM19" si="203">BL18/BL$21*100</f>
        <v>26.293622141997592</v>
      </c>
      <c r="BN18" s="11"/>
      <c r="BO18" s="12">
        <f t="shared" si="95"/>
        <v>1368</v>
      </c>
      <c r="BP18" s="10">
        <v>479</v>
      </c>
      <c r="BQ18" s="28">
        <f>BP18/BP$21*100</f>
        <v>11.592449177153922</v>
      </c>
      <c r="BR18" s="11">
        <v>860</v>
      </c>
      <c r="BS18" s="28">
        <f t="shared" ref="BS18:BS19" si="204">BR18/BR$21*100</f>
        <v>26.219512195121951</v>
      </c>
      <c r="BT18" s="11"/>
      <c r="BU18" s="12">
        <f t="shared" si="96"/>
        <v>1339</v>
      </c>
      <c r="BV18" s="10">
        <v>476</v>
      </c>
      <c r="BW18" s="28">
        <f>BV18/BV$21*100</f>
        <v>11.56181685693466</v>
      </c>
      <c r="BX18" s="11">
        <v>860</v>
      </c>
      <c r="BY18" s="28">
        <f t="shared" ref="BY18:BY19" si="205">BX18/BX$21*100</f>
        <v>26.275588145432327</v>
      </c>
      <c r="BZ18" s="11"/>
      <c r="CA18" s="12">
        <f t="shared" si="97"/>
        <v>1336</v>
      </c>
      <c r="CB18" s="10">
        <v>476</v>
      </c>
      <c r="CC18" s="28">
        <f>CB18/CB$21*100</f>
        <v>11.606925140209706</v>
      </c>
      <c r="CD18" s="11">
        <v>854</v>
      </c>
      <c r="CE18" s="28">
        <f t="shared" ref="CE18:CE19" si="206">CD18/CD$21*100</f>
        <v>26.172234140361628</v>
      </c>
      <c r="CF18" s="11"/>
      <c r="CG18" s="12">
        <f t="shared" si="98"/>
        <v>1330</v>
      </c>
      <c r="CH18" s="10">
        <v>469</v>
      </c>
      <c r="CI18" s="28">
        <f>CH18/CH$21*100</f>
        <v>11.603166749134092</v>
      </c>
      <c r="CJ18" s="11">
        <v>840</v>
      </c>
      <c r="CK18" s="28">
        <f t="shared" ref="CK18:CK19" si="207">CJ18/CJ$21*100</f>
        <v>26.10316967060286</v>
      </c>
      <c r="CL18" s="11"/>
      <c r="CM18" s="12">
        <f t="shared" si="99"/>
        <v>1309</v>
      </c>
      <c r="CN18" s="10">
        <v>458</v>
      </c>
      <c r="CO18" s="28">
        <f>CN18/CN$21*100</f>
        <v>11.548159354513365</v>
      </c>
      <c r="CP18" s="11">
        <v>816</v>
      </c>
      <c r="CQ18" s="28">
        <f t="shared" ref="CQ18:CQ19" si="208">CP18/CP$21*100</f>
        <v>25.954198473282442</v>
      </c>
      <c r="CR18" s="11"/>
      <c r="CS18" s="12">
        <f t="shared" si="100"/>
        <v>1274</v>
      </c>
      <c r="CT18" s="10">
        <v>452</v>
      </c>
      <c r="CU18" s="28">
        <f>CT18/CT$21*100</f>
        <v>11.571940604198669</v>
      </c>
      <c r="CV18" s="11">
        <v>806</v>
      </c>
      <c r="CW18" s="28">
        <f t="shared" ref="CW18:CW19" si="209">CV18/CV$21*100</f>
        <v>26.160337552742618</v>
      </c>
      <c r="CX18" s="11"/>
      <c r="CY18" s="12">
        <f t="shared" si="101"/>
        <v>1258</v>
      </c>
      <c r="CZ18" s="10">
        <v>443</v>
      </c>
      <c r="DA18" s="28">
        <f>CZ18/CZ$21*100</f>
        <v>11.584728033472803</v>
      </c>
      <c r="DB18" s="11">
        <v>779</v>
      </c>
      <c r="DC18" s="28">
        <f t="shared" ref="DC18:DC19" si="210">DB18/DB$21*100</f>
        <v>25.983989326217475</v>
      </c>
      <c r="DD18" s="11"/>
      <c r="DE18" s="12">
        <f t="shared" si="102"/>
        <v>1222</v>
      </c>
      <c r="DF18" s="11">
        <v>437</v>
      </c>
      <c r="DG18" s="28">
        <f>DF18/DF$21*100</f>
        <v>11.653333333333334</v>
      </c>
      <c r="DH18" s="11">
        <v>759</v>
      </c>
      <c r="DI18" s="28">
        <f t="shared" ref="DI18:DI19" si="211">DH18/DH$21*100</f>
        <v>25.886766712141885</v>
      </c>
      <c r="DJ18" s="11"/>
      <c r="DK18" s="12">
        <f t="shared" si="103"/>
        <v>1196</v>
      </c>
      <c r="DL18" s="11">
        <v>433</v>
      </c>
      <c r="DM18" s="28">
        <f>DL18/DL$21*100</f>
        <v>11.627282491944147</v>
      </c>
      <c r="DN18" s="11">
        <v>756</v>
      </c>
      <c r="DO18" s="28">
        <f t="shared" ref="DO18:DO19" si="212">DN18/DN$21*100</f>
        <v>25.925925925925924</v>
      </c>
      <c r="DP18" s="11"/>
      <c r="DQ18" s="12">
        <f t="shared" si="104"/>
        <v>1189</v>
      </c>
      <c r="DR18" s="11">
        <v>430</v>
      </c>
      <c r="DS18" s="28">
        <f>DR18/DR$21*100</f>
        <v>11.631052204490128</v>
      </c>
      <c r="DT18" s="11">
        <v>746</v>
      </c>
      <c r="DU18" s="28">
        <f t="shared" ref="DU18:DU19" si="213">DT18/DT$21*100</f>
        <v>26.00209132101778</v>
      </c>
      <c r="DV18" s="11"/>
      <c r="DW18" s="11">
        <f t="shared" si="105"/>
        <v>1176</v>
      </c>
      <c r="DX18" s="28">
        <f t="shared" ref="DX18:DX19" si="214">DW18/DW$21*100</f>
        <v>17.910447761194028</v>
      </c>
      <c r="DY18" s="10">
        <v>425</v>
      </c>
      <c r="DZ18" s="28">
        <f>DY18/DY$21*100</f>
        <v>11.656609983543609</v>
      </c>
      <c r="EA18" s="11">
        <v>734</v>
      </c>
      <c r="EB18" s="28">
        <f t="shared" ref="EB18:EB19" si="215">EA18/EA$21*100</f>
        <v>25.973106864826612</v>
      </c>
      <c r="EC18" s="11"/>
      <c r="ED18" s="11">
        <f t="shared" si="106"/>
        <v>1159</v>
      </c>
      <c r="EE18" s="35">
        <f t="shared" ref="EE18:EE19" si="216">ED18/ED$21*100</f>
        <v>17.907911001236094</v>
      </c>
      <c r="EF18" s="10">
        <v>404</v>
      </c>
      <c r="EG18" s="28">
        <f>EF18/EF$21*100</f>
        <v>11.431805319750991</v>
      </c>
      <c r="EH18" s="11">
        <v>709</v>
      </c>
      <c r="EI18" s="28">
        <f t="shared" ref="EI18:EI19" si="217">EH18/EH$21*100</f>
        <v>25.838192419825074</v>
      </c>
      <c r="EJ18" s="11"/>
      <c r="EK18" s="11">
        <f t="shared" si="107"/>
        <v>1113</v>
      </c>
      <c r="EL18" s="35">
        <f t="shared" ref="EL18:EL19" si="218">EK18/EK$21*100</f>
        <v>17.728575979611342</v>
      </c>
      <c r="EM18" s="11">
        <v>390</v>
      </c>
      <c r="EN18" s="28">
        <f>EM18/EM$21*100</f>
        <v>11.330621731551425</v>
      </c>
      <c r="EO18" s="11">
        <v>689</v>
      </c>
      <c r="EP18" s="28">
        <f t="shared" ref="EP18:EP19" si="219">EO18/EO$21*100</f>
        <v>25.834270716160479</v>
      </c>
      <c r="EQ18" s="11"/>
      <c r="ER18" s="11">
        <f t="shared" si="108"/>
        <v>1079</v>
      </c>
      <c r="ES18" s="35">
        <f t="shared" ref="ES18:ES19" si="220">ER18/ER$21*100</f>
        <v>17.66246521525618</v>
      </c>
      <c r="ET18" s="10">
        <v>382</v>
      </c>
      <c r="EU18" s="28">
        <f>ET18/ET$21*100</f>
        <v>11.423444976076555</v>
      </c>
      <c r="EV18" s="11">
        <v>658</v>
      </c>
      <c r="EW18" s="28">
        <f t="shared" ref="EW18:EW19" si="221">EV18/EV$21*100</f>
        <v>25.673039406944987</v>
      </c>
      <c r="EX18" s="11"/>
      <c r="EY18" s="11">
        <f t="shared" si="109"/>
        <v>1040</v>
      </c>
      <c r="EZ18" s="35">
        <f t="shared" ref="EZ18:EZ19" si="222">EY18/EY$21*100</f>
        <v>17.606229896732689</v>
      </c>
      <c r="FA18" s="11">
        <v>376</v>
      </c>
      <c r="FB18" s="28">
        <f>FA18/FA$21*100</f>
        <v>11.526670754138566</v>
      </c>
      <c r="FC18" s="11">
        <v>643</v>
      </c>
      <c r="FD18" s="28">
        <f t="shared" ref="FD18:FD19" si="223">FC18/FC$21*100</f>
        <v>25.906526994359385</v>
      </c>
      <c r="FE18" s="11"/>
      <c r="FF18" s="11">
        <f t="shared" si="110"/>
        <v>1019</v>
      </c>
      <c r="FG18" s="35">
        <f t="shared" ref="FG18:FG19" si="224">FF18/FF$21*100</f>
        <v>17.74025069637883</v>
      </c>
      <c r="FH18" s="144">
        <v>348</v>
      </c>
      <c r="FI18" s="146">
        <f>FH18/FH$21*100</f>
        <v>11.44360407760605</v>
      </c>
      <c r="FJ18" s="148">
        <v>605</v>
      </c>
      <c r="FK18" s="146">
        <f t="shared" ref="FK18" si="225">FJ18/FJ$21*100</f>
        <v>26.593406593406595</v>
      </c>
      <c r="FL18" s="148"/>
      <c r="FM18" s="148">
        <f t="shared" si="111"/>
        <v>953</v>
      </c>
      <c r="FN18" s="142">
        <f t="shared" ref="FN18" si="226">FM18/FM$21*100</f>
        <v>17.927012791572611</v>
      </c>
      <c r="FO18" s="144">
        <v>334</v>
      </c>
      <c r="FP18" s="146">
        <f>FO18/FO$21*100</f>
        <v>11.38377641445126</v>
      </c>
      <c r="FQ18" s="148">
        <v>568</v>
      </c>
      <c r="FR18" s="146">
        <f t="shared" ref="FR18" si="227">FQ18/FQ$21*100</f>
        <v>26.345083487940631</v>
      </c>
      <c r="FS18" s="148"/>
      <c r="FT18" s="148">
        <f t="shared" si="112"/>
        <v>902</v>
      </c>
      <c r="FU18" s="142">
        <f t="shared" ref="FU18" si="228">FT18/FT$21*100</f>
        <v>17.721021611001962</v>
      </c>
      <c r="FV18" s="144">
        <v>326</v>
      </c>
      <c r="FW18" s="146">
        <f>FV18/FV$21*100</f>
        <v>11.638700464119957</v>
      </c>
      <c r="FX18" s="148">
        <v>541</v>
      </c>
      <c r="FY18" s="146">
        <f t="shared" ref="FY18" si="229">FX18/FX$21*100</f>
        <v>26.084860173577628</v>
      </c>
      <c r="FZ18" s="148"/>
      <c r="GA18" s="148">
        <f t="shared" si="113"/>
        <v>867</v>
      </c>
      <c r="GB18" s="142">
        <f t="shared" ref="GB18" si="230">GA18/GA$21*100</f>
        <v>17.784615384615385</v>
      </c>
      <c r="GC18" s="144">
        <v>317</v>
      </c>
      <c r="GD18" s="146">
        <f>GC18/GC$21*100</f>
        <v>11.89047261815454</v>
      </c>
      <c r="GE18" s="148">
        <v>505</v>
      </c>
      <c r="GF18" s="146">
        <f t="shared" ref="GF18" si="231">GE18/GE$21*100</f>
        <v>26.17936754795231</v>
      </c>
      <c r="GG18" s="148"/>
      <c r="GH18" s="148">
        <f t="shared" si="114"/>
        <v>822</v>
      </c>
      <c r="GI18" s="142">
        <f t="shared" ref="GI18" si="232">GH18/GH$21*100</f>
        <v>17.889009793253535</v>
      </c>
      <c r="GJ18" s="144">
        <v>300</v>
      </c>
      <c r="GK18" s="146">
        <f>GJ18/GJ$21*100</f>
        <v>11.723329425556859</v>
      </c>
      <c r="GL18" s="148">
        <v>475</v>
      </c>
      <c r="GM18" s="146">
        <f t="shared" ref="GM18" si="233">GL18/GL$21*100</f>
        <v>25.787187839305105</v>
      </c>
      <c r="GN18" s="148"/>
      <c r="GO18" s="148">
        <f t="shared" si="115"/>
        <v>775</v>
      </c>
      <c r="GP18" s="142">
        <f t="shared" ref="GP18" si="234">GO18/GO$21*100</f>
        <v>17.609634174051354</v>
      </c>
      <c r="GQ18" s="144">
        <v>296</v>
      </c>
      <c r="GR18" s="146">
        <f>GQ18/GQ$21*100</f>
        <v>11.906677393403058</v>
      </c>
      <c r="GS18" s="148">
        <v>463</v>
      </c>
      <c r="GT18" s="146">
        <f t="shared" ref="GT18" si="235">GS18/GS$21*100</f>
        <v>25.65096952908587</v>
      </c>
      <c r="GU18" s="148"/>
      <c r="GV18" s="148">
        <f t="shared" si="116"/>
        <v>759</v>
      </c>
      <c r="GW18" s="142">
        <f t="shared" ref="GW18" si="236">GV18/GV$21*100</f>
        <v>17.688184572360754</v>
      </c>
      <c r="GX18" s="144">
        <v>287</v>
      </c>
      <c r="GY18" s="146">
        <f>GX18/GX$21*100</f>
        <v>12.053758924821503</v>
      </c>
      <c r="GZ18" s="148">
        <v>440</v>
      </c>
      <c r="HA18" s="146">
        <f t="shared" ref="HA18" si="237">GZ18/GZ$21*100</f>
        <v>25.507246376811594</v>
      </c>
      <c r="HB18" s="148"/>
      <c r="HC18" s="148">
        <f t="shared" si="117"/>
        <v>727</v>
      </c>
      <c r="HD18" s="142">
        <f t="shared" ref="HD18" si="238">HC18/HC$21*100</f>
        <v>17.705796395518753</v>
      </c>
      <c r="HE18" s="144">
        <v>260</v>
      </c>
      <c r="HF18" s="146">
        <f>HE18/HE$21*100</f>
        <v>11.638316920322293</v>
      </c>
      <c r="HG18" s="148">
        <v>413</v>
      </c>
      <c r="HH18" s="146">
        <f t="shared" ref="HH18" si="239">HG18/HG$21*100</f>
        <v>25.352977286678946</v>
      </c>
      <c r="HI18" s="148"/>
      <c r="HJ18" s="148">
        <f t="shared" si="118"/>
        <v>673</v>
      </c>
      <c r="HK18" s="142">
        <f t="shared" ref="HK18" si="240">HJ18/HJ$21*100</f>
        <v>17.421692984726896</v>
      </c>
      <c r="HL18" s="144">
        <v>237</v>
      </c>
      <c r="HM18" s="146">
        <f>HL18/HL$21*100</f>
        <v>11.427193828351012</v>
      </c>
      <c r="HN18" s="148">
        <v>363</v>
      </c>
      <c r="HO18" s="146">
        <f t="shared" ref="HO18" si="241">HN18/HN$21*100</f>
        <v>24.39516129032258</v>
      </c>
      <c r="HP18" s="148"/>
      <c r="HQ18" s="148">
        <f t="shared" si="119"/>
        <v>600</v>
      </c>
      <c r="HR18" s="142">
        <f t="shared" ref="HR18" si="242">HQ18/HQ$21*100</f>
        <v>16.844469399213924</v>
      </c>
      <c r="HS18" s="144">
        <v>217</v>
      </c>
      <c r="HT18" s="146">
        <f>HS18/HS$21*100</f>
        <v>11.379129522810699</v>
      </c>
      <c r="HU18" s="148">
        <v>325</v>
      </c>
      <c r="HV18" s="146">
        <f t="shared" ref="HV18" si="243">HU18/HU$21*100</f>
        <v>24.217585692995531</v>
      </c>
      <c r="HW18" s="148"/>
      <c r="HX18" s="148">
        <f t="shared" si="120"/>
        <v>542</v>
      </c>
      <c r="HY18" s="142">
        <f t="shared" ref="HY18" si="244">HX18/HX$21*100</f>
        <v>16.682056017236071</v>
      </c>
      <c r="HZ18" s="144">
        <v>199</v>
      </c>
      <c r="IA18" s="146">
        <f>HZ18/HZ$21*100</f>
        <v>11.33257403189066</v>
      </c>
      <c r="IB18" s="148">
        <v>288</v>
      </c>
      <c r="IC18" s="146">
        <f t="shared" ref="IC18" si="245">IB18/IB$21*100</f>
        <v>23.821339950372209</v>
      </c>
      <c r="ID18" s="148"/>
      <c r="IE18" s="148">
        <f t="shared" si="121"/>
        <v>487</v>
      </c>
      <c r="IF18" s="142">
        <f t="shared" ref="IF18" si="246">IE18/IE$21*100</f>
        <v>16.42495784148398</v>
      </c>
      <c r="IG18" s="144">
        <v>189</v>
      </c>
      <c r="IH18" s="146">
        <f>IG18/IG$21*100</f>
        <v>11.399276236429433</v>
      </c>
      <c r="II18" s="148">
        <v>269</v>
      </c>
      <c r="IJ18" s="146">
        <f t="shared" ref="IJ18" si="247">II18/II$21*100</f>
        <v>23.700440528634363</v>
      </c>
      <c r="IK18" s="148"/>
      <c r="IL18" s="148">
        <f t="shared" si="122"/>
        <v>458</v>
      </c>
      <c r="IM18" s="142">
        <f t="shared" ref="IM18" si="248">IL18/IL$21*100</f>
        <v>16.398138202649481</v>
      </c>
      <c r="IN18" s="144">
        <v>185</v>
      </c>
      <c r="IO18" s="146">
        <f>IN18/IN$21*100</f>
        <v>11.620603015075377</v>
      </c>
      <c r="IP18" s="148">
        <v>257</v>
      </c>
      <c r="IQ18" s="146">
        <f t="shared" ref="IQ18" si="249">IP18/IP$21*100</f>
        <v>23.884758364312265</v>
      </c>
      <c r="IR18" s="148"/>
      <c r="IS18" s="148">
        <f t="shared" si="123"/>
        <v>442</v>
      </c>
      <c r="IT18" s="142">
        <f t="shared" ref="IT18" si="250">IS18/IS$21*100</f>
        <v>16.566716641679161</v>
      </c>
      <c r="IU18" s="144">
        <v>179</v>
      </c>
      <c r="IV18" s="146">
        <f>IU18/IU$21*100</f>
        <v>11.760840998685939</v>
      </c>
      <c r="IW18" s="148">
        <v>239</v>
      </c>
      <c r="IX18" s="146">
        <f t="shared" ref="IX18" si="251">IW18/IW$21*100</f>
        <v>23.477406679764243</v>
      </c>
      <c r="IY18" s="148"/>
      <c r="IZ18" s="148">
        <f t="shared" si="124"/>
        <v>418</v>
      </c>
      <c r="JA18" s="142">
        <f t="shared" ref="JA18" si="252">IZ18/IZ$21*100</f>
        <v>16.456692913385826</v>
      </c>
      <c r="JB18" s="144">
        <v>166</v>
      </c>
      <c r="JC18" s="146">
        <f>JB18/JB$21*100</f>
        <v>11.640953716690042</v>
      </c>
      <c r="JD18" s="148">
        <v>228</v>
      </c>
      <c r="JE18" s="146">
        <f t="shared" ref="JE18" si="253">JD18/JD$21*100</f>
        <v>24.17815482502651</v>
      </c>
      <c r="JF18" s="148"/>
      <c r="JG18" s="148">
        <f t="shared" si="125"/>
        <v>394</v>
      </c>
      <c r="JH18" s="142">
        <f t="shared" ref="JH18" si="254">JG18/JG$21*100</f>
        <v>16.631490080202617</v>
      </c>
      <c r="JI18" s="144">
        <v>148</v>
      </c>
      <c r="JJ18" s="146">
        <f>JI18/JI$21*100</f>
        <v>11.508553654743391</v>
      </c>
      <c r="JK18" s="148">
        <v>192</v>
      </c>
      <c r="JL18" s="146">
        <f t="shared" ref="JL18" si="255">JK18/JK$21*100</f>
        <v>23.500611995104041</v>
      </c>
      <c r="JM18" s="148"/>
      <c r="JN18" s="148">
        <f t="shared" si="127"/>
        <v>340</v>
      </c>
      <c r="JO18" s="142">
        <f>JN18/JN$21*100</f>
        <v>16.167379933428435</v>
      </c>
      <c r="JP18" s="144">
        <v>128</v>
      </c>
      <c r="JQ18" s="146">
        <f>JP18/JP$21*100</f>
        <v>11.120764552562989</v>
      </c>
      <c r="JR18" s="148">
        <v>160</v>
      </c>
      <c r="JS18" s="146">
        <f>JR18/JR$21*100</f>
        <v>22.6628895184136</v>
      </c>
      <c r="JT18" s="148"/>
      <c r="JU18" s="148">
        <f t="shared" si="128"/>
        <v>288</v>
      </c>
      <c r="JV18" s="142">
        <f t="shared" ref="JV18" si="256">JU18/JU$21*100</f>
        <v>15.508885298869144</v>
      </c>
      <c r="JW18" s="144">
        <v>102</v>
      </c>
      <c r="JX18" s="146">
        <f t="shared" ref="JX18" si="257">JW18/JW$21*100</f>
        <v>10.079051383399209</v>
      </c>
      <c r="JY18" s="148">
        <v>133</v>
      </c>
      <c r="JZ18" s="146">
        <f t="shared" ref="JZ18" si="258">JY18/JY$21*100</f>
        <v>22.466216216216218</v>
      </c>
      <c r="KA18" s="148"/>
      <c r="KB18" s="148">
        <f t="shared" si="132"/>
        <v>235</v>
      </c>
      <c r="KC18" s="142">
        <f>KB18/KB$21*100</f>
        <v>14.650872817955113</v>
      </c>
      <c r="KD18" s="144">
        <v>89</v>
      </c>
      <c r="KE18" s="146">
        <f>KD18/KD$21*100</f>
        <v>9.7480832420591454</v>
      </c>
      <c r="KF18" s="148">
        <v>107</v>
      </c>
      <c r="KG18" s="146">
        <f>KF18/KF$21*100</f>
        <v>20.656370656370658</v>
      </c>
      <c r="KH18" s="148"/>
      <c r="KI18" s="148">
        <f t="shared" si="133"/>
        <v>196</v>
      </c>
      <c r="KJ18" s="142">
        <f>KI18/KI$21*100</f>
        <v>13.696715583508038</v>
      </c>
      <c r="KK18" s="144">
        <v>80</v>
      </c>
      <c r="KL18" s="146">
        <f>KK18/KK$21*100</f>
        <v>9.4007050528789655</v>
      </c>
      <c r="KM18" s="148">
        <v>99</v>
      </c>
      <c r="KN18" s="146">
        <f>KM18/KM$21*100</f>
        <v>20.28688524590164</v>
      </c>
      <c r="KO18" s="148"/>
      <c r="KP18" s="148">
        <f t="shared" si="134"/>
        <v>179</v>
      </c>
      <c r="KQ18" s="142">
        <f>KP18/KP$21*100</f>
        <v>13.368185212845408</v>
      </c>
      <c r="KR18" s="144">
        <v>72</v>
      </c>
      <c r="KS18" s="146">
        <f>KR18/KR$21*100</f>
        <v>9.5617529880478092</v>
      </c>
      <c r="KT18" s="148">
        <v>72</v>
      </c>
      <c r="KU18" s="146">
        <f>KT18/KT$21*100</f>
        <v>17.866004962779154</v>
      </c>
      <c r="KV18" s="148"/>
      <c r="KW18" s="148">
        <f t="shared" si="135"/>
        <v>144</v>
      </c>
      <c r="KX18" s="142">
        <f>KW18/KW$21*100</f>
        <v>12.45674740484429</v>
      </c>
      <c r="KY18" s="144">
        <v>61</v>
      </c>
      <c r="KZ18" s="146">
        <f>KY18/KY$21*100</f>
        <v>9.2284417549167923</v>
      </c>
      <c r="LA18" s="148">
        <v>58</v>
      </c>
      <c r="LB18" s="146">
        <f>LA18/LA$21*100</f>
        <v>16.430594900849862</v>
      </c>
      <c r="LC18" s="148"/>
      <c r="LD18" s="148">
        <f t="shared" si="136"/>
        <v>119</v>
      </c>
      <c r="LE18" s="142">
        <f>LD18/LD$21*100</f>
        <v>11.735700197238659</v>
      </c>
      <c r="LF18" s="144">
        <v>52</v>
      </c>
      <c r="LG18" s="146">
        <f>LF18/LF$21*100</f>
        <v>9.171075837742503</v>
      </c>
      <c r="LH18" s="148">
        <v>51</v>
      </c>
      <c r="LI18" s="146">
        <f>LH18/LH$21*100</f>
        <v>16.831683168316832</v>
      </c>
      <c r="LJ18" s="148"/>
      <c r="LK18" s="148">
        <f t="shared" si="137"/>
        <v>103</v>
      </c>
      <c r="LL18" s="142">
        <f>LK18/LK$21*100</f>
        <v>11.839080459770116</v>
      </c>
      <c r="LM18" s="144">
        <v>48</v>
      </c>
      <c r="LN18" s="146">
        <f>LM18/LM$21*100</f>
        <v>10.020876826722338</v>
      </c>
      <c r="LO18" s="148">
        <v>42</v>
      </c>
      <c r="LP18" s="146">
        <f>LO18/LO$21*100</f>
        <v>16.733067729083665</v>
      </c>
      <c r="LQ18" s="148"/>
      <c r="LR18" s="148">
        <f t="shared" si="138"/>
        <v>90</v>
      </c>
      <c r="LS18" s="142">
        <f>LR18/LR$21*100</f>
        <v>12.328767123287671</v>
      </c>
      <c r="LT18" s="144">
        <v>38</v>
      </c>
      <c r="LU18" s="146">
        <f>LT18/LT$21*100</f>
        <v>9.9216710182767613</v>
      </c>
      <c r="LV18" s="148">
        <v>33</v>
      </c>
      <c r="LW18" s="146">
        <f>LV18/LV$21*100</f>
        <v>16.666666666666664</v>
      </c>
      <c r="LX18" s="148"/>
      <c r="LY18" s="148">
        <f t="shared" si="139"/>
        <v>71</v>
      </c>
      <c r="LZ18" s="142">
        <f>LY18/LY$21*100</f>
        <v>12.220309810671257</v>
      </c>
      <c r="MA18" s="144">
        <v>29</v>
      </c>
      <c r="MB18" s="146">
        <f>MA18/MA$21*100</f>
        <v>9.6026490066225172</v>
      </c>
      <c r="MC18" s="148">
        <v>25</v>
      </c>
      <c r="MD18" s="146">
        <f>MC18/MC$21*100</f>
        <v>16.556291390728479</v>
      </c>
      <c r="ME18" s="148"/>
      <c r="MF18" s="148">
        <f t="shared" si="140"/>
        <v>54</v>
      </c>
      <c r="MG18" s="142">
        <f>MF18/MF$21*100</f>
        <v>11.920529801324504</v>
      </c>
      <c r="MH18" s="144">
        <v>24</v>
      </c>
      <c r="MI18" s="146">
        <f>MH18/MH$21*100</f>
        <v>9.4117647058823533</v>
      </c>
      <c r="MJ18" s="148">
        <v>20</v>
      </c>
      <c r="MK18" s="146">
        <f>MJ18/MJ$21*100</f>
        <v>15.151515151515152</v>
      </c>
      <c r="ML18" s="148"/>
      <c r="MM18" s="148">
        <f t="shared" si="141"/>
        <v>44</v>
      </c>
      <c r="MN18" s="142">
        <f>MM18/MM$21*100</f>
        <v>11.340206185567011</v>
      </c>
      <c r="MP18" s="11"/>
      <c r="MQ18" s="21"/>
      <c r="MR18" s="21"/>
      <c r="MS18" s="21"/>
      <c r="MT18" s="21"/>
      <c r="MU18" s="21"/>
      <c r="MV18" s="21"/>
      <c r="MW18" s="21"/>
      <c r="AMA18" s="5"/>
      <c r="AMB18" s="5"/>
      <c r="AMC18" s="5"/>
      <c r="AMD18" s="5"/>
      <c r="AME18" s="5"/>
      <c r="AMF18" s="5"/>
      <c r="AMG18" s="5"/>
      <c r="AMH18" s="5"/>
      <c r="AMI18" s="5"/>
      <c r="AMJ18" s="5"/>
      <c r="AMK18" s="5"/>
      <c r="AML18" s="5"/>
      <c r="AMM18" s="5"/>
      <c r="AMN18" s="5"/>
      <c r="AMO18" s="5"/>
      <c r="AMP18" s="5"/>
      <c r="AMQ18" s="5"/>
      <c r="AMR18" s="5"/>
      <c r="AMS18" s="5"/>
      <c r="AMT18" s="5"/>
      <c r="AMU18" s="5"/>
      <c r="AMV18" s="5"/>
      <c r="AMW18" s="5"/>
      <c r="AMX18" s="5"/>
      <c r="AMY18" s="5"/>
      <c r="AMZ18" s="5"/>
      <c r="ANA18" s="5"/>
      <c r="ANB18" s="5"/>
      <c r="ANC18" s="5"/>
      <c r="AND18" s="5"/>
      <c r="ANE18" s="5"/>
      <c r="ANF18" s="5"/>
      <c r="ANG18" s="5"/>
      <c r="ANH18" s="5"/>
      <c r="ANI18" s="5"/>
      <c r="ANJ18" s="5"/>
      <c r="ANK18" s="5"/>
      <c r="ANL18" s="5"/>
      <c r="ANM18" s="5"/>
      <c r="ANN18" s="5"/>
      <c r="ANO18" s="5"/>
      <c r="ANP18" s="5"/>
      <c r="ANQ18" s="5"/>
      <c r="ANR18" s="5"/>
      <c r="ANS18" s="5"/>
      <c r="ANT18" s="5"/>
      <c r="ANU18" s="5"/>
      <c r="ANV18" s="5"/>
      <c r="ANW18" s="5"/>
      <c r="ANX18" s="5"/>
      <c r="ANY18" s="5"/>
      <c r="ANZ18" s="5"/>
      <c r="AOA18" s="5"/>
      <c r="AOB18" s="5"/>
      <c r="AOC18" s="5"/>
      <c r="AOD18" s="5"/>
      <c r="AOE18" s="5"/>
      <c r="AOF18" s="5"/>
      <c r="AOG18" s="5"/>
      <c r="AOH18" s="5"/>
      <c r="AOI18" s="5"/>
      <c r="AOJ18" s="5"/>
      <c r="AOK18" s="5"/>
      <c r="AOL18" s="5"/>
      <c r="AOM18" s="5"/>
      <c r="AON18" s="5"/>
      <c r="AOO18" s="5"/>
      <c r="AOP18" s="5"/>
      <c r="AOQ18" s="5"/>
      <c r="AOR18" s="5"/>
      <c r="AOS18" s="5"/>
      <c r="AOT18" s="5"/>
      <c r="AOU18" s="5"/>
      <c r="AOV18" s="5"/>
      <c r="AOW18" s="5"/>
      <c r="AOX18" s="5"/>
      <c r="AOY18" s="5"/>
      <c r="AOZ18" s="5"/>
      <c r="APA18" s="5"/>
      <c r="APB18" s="5"/>
      <c r="APC18" s="5"/>
      <c r="APD18" s="5"/>
      <c r="APE18" s="5"/>
      <c r="APF18" s="5"/>
      <c r="APG18" s="5"/>
      <c r="APH18" s="5"/>
      <c r="API18" s="5"/>
      <c r="APJ18" s="5"/>
      <c r="APK18" s="5"/>
      <c r="APL18" s="5"/>
      <c r="APM18" s="5"/>
      <c r="APN18" s="5"/>
      <c r="APO18" s="5"/>
      <c r="APP18" s="5"/>
      <c r="APQ18" s="5"/>
      <c r="APR18" s="5"/>
      <c r="APS18" s="5"/>
      <c r="APT18" s="5"/>
      <c r="APU18" s="5"/>
      <c r="APV18" s="5"/>
      <c r="APW18" s="5"/>
      <c r="APX18" s="5"/>
      <c r="APY18" s="5"/>
      <c r="APZ18" s="5"/>
      <c r="AQA18" s="5"/>
      <c r="AQB18" s="5"/>
      <c r="AQC18" s="5"/>
      <c r="AQD18" s="5"/>
      <c r="AQE18" s="5"/>
      <c r="AQF18" s="5"/>
      <c r="AQG18" s="5"/>
      <c r="AQH18" s="5"/>
      <c r="AQI18" s="5"/>
      <c r="AQJ18" s="5"/>
      <c r="AQK18" s="5"/>
      <c r="AQL18" s="5"/>
      <c r="AQM18" s="5"/>
      <c r="AQN18" s="5"/>
      <c r="AQO18" s="5"/>
      <c r="AQP18" s="5"/>
      <c r="AQQ18" s="5"/>
      <c r="AQR18" s="5"/>
      <c r="AQS18" s="5"/>
      <c r="AQT18" s="5"/>
      <c r="AQU18" s="5"/>
      <c r="AQV18" s="5"/>
      <c r="AQW18" s="5"/>
      <c r="AQX18" s="5"/>
      <c r="AQY18" s="5"/>
      <c r="AQZ18" s="5"/>
      <c r="ARA18" s="5"/>
      <c r="ARB18" s="5"/>
      <c r="ARC18" s="5"/>
      <c r="ARD18" s="5"/>
      <c r="ARE18" s="5"/>
      <c r="ARF18" s="5"/>
      <c r="ARG18" s="5"/>
      <c r="ARH18" s="5"/>
      <c r="ARI18" s="5"/>
      <c r="ARJ18" s="5"/>
      <c r="ARK18" s="5"/>
      <c r="ARL18" s="5"/>
      <c r="ARM18" s="5"/>
      <c r="ARN18" s="5"/>
      <c r="ARO18" s="5"/>
      <c r="ARP18" s="5"/>
      <c r="ARQ18" s="5"/>
      <c r="ARR18" s="5"/>
      <c r="ARS18" s="5"/>
      <c r="ART18" s="5"/>
      <c r="ARU18" s="5"/>
      <c r="ARV18" s="5"/>
      <c r="ARW18" s="5"/>
      <c r="ARX18" s="5"/>
      <c r="ARY18" s="5"/>
      <c r="ARZ18" s="5"/>
      <c r="ASA18" s="5"/>
      <c r="ASB18" s="5"/>
      <c r="ASC18" s="5"/>
      <c r="ASD18" s="5"/>
      <c r="ASE18" s="5"/>
      <c r="ASF18" s="5"/>
      <c r="ASG18" s="5"/>
      <c r="ASH18" s="5"/>
      <c r="ASI18" s="5"/>
      <c r="ASJ18" s="5"/>
      <c r="ASK18" s="5"/>
      <c r="ASL18" s="5"/>
      <c r="ASM18" s="5"/>
      <c r="ASN18" s="5"/>
      <c r="ASO18" s="5"/>
      <c r="ASP18" s="5"/>
      <c r="ASQ18" s="5"/>
      <c r="ASR18" s="5"/>
      <c r="ASS18" s="5"/>
      <c r="AST18" s="5"/>
      <c r="ASU18" s="5"/>
      <c r="ASV18" s="5"/>
      <c r="ASW18" s="5"/>
      <c r="ASX18" s="5"/>
      <c r="ASY18" s="5"/>
      <c r="ASZ18" s="5"/>
      <c r="ATA18" s="5"/>
      <c r="ATB18" s="5"/>
      <c r="ATC18" s="5"/>
      <c r="ATD18" s="5"/>
      <c r="ATE18" s="5"/>
      <c r="ATF18" s="5"/>
      <c r="ATG18" s="5"/>
      <c r="ATH18" s="5"/>
      <c r="ATI18" s="5"/>
      <c r="ATJ18" s="5"/>
      <c r="ATK18" s="5"/>
      <c r="ATL18" s="5"/>
      <c r="ATM18" s="5"/>
      <c r="ATN18" s="5"/>
      <c r="ATO18" s="5"/>
      <c r="ATP18" s="5"/>
      <c r="ATQ18" s="5"/>
      <c r="ATR18" s="5"/>
      <c r="ATS18" s="5"/>
      <c r="ATT18" s="5"/>
      <c r="ATU18" s="5"/>
      <c r="ATV18" s="5"/>
      <c r="ATW18" s="5"/>
      <c r="ATX18" s="5"/>
      <c r="ATY18" s="5"/>
      <c r="ATZ18" s="5"/>
      <c r="AUA18" s="5"/>
      <c r="AUB18" s="5"/>
      <c r="AUC18" s="5"/>
      <c r="AUD18" s="5"/>
      <c r="AUE18" s="5"/>
      <c r="AUF18" s="5"/>
      <c r="AUG18" s="5"/>
      <c r="AUH18" s="5"/>
      <c r="AUI18" s="5"/>
      <c r="AUJ18" s="5"/>
      <c r="AUK18" s="5"/>
      <c r="AUL18" s="5"/>
      <c r="AUM18" s="5"/>
      <c r="AUN18" s="5"/>
      <c r="AUO18" s="5"/>
      <c r="AUP18" s="5"/>
      <c r="AUQ18" s="5"/>
      <c r="AUR18" s="5"/>
      <c r="AUS18" s="5"/>
      <c r="AUT18" s="5"/>
      <c r="AUU18" s="5"/>
      <c r="AUV18" s="5"/>
      <c r="AUW18" s="5"/>
      <c r="AUX18" s="5"/>
      <c r="AUY18" s="5"/>
      <c r="AUZ18" s="5"/>
      <c r="AVA18" s="5"/>
      <c r="AVB18" s="5"/>
      <c r="AVC18" s="5"/>
      <c r="AVD18" s="5"/>
      <c r="AVE18" s="5"/>
      <c r="AVF18" s="5"/>
      <c r="AVG18" s="5"/>
      <c r="AVH18" s="5"/>
      <c r="AVI18" s="5"/>
      <c r="AVJ18" s="5"/>
      <c r="AVK18" s="5"/>
      <c r="AVL18" s="5"/>
      <c r="AVM18" s="5"/>
      <c r="AVN18" s="5"/>
      <c r="AVO18" s="5"/>
      <c r="AVP18" s="5"/>
      <c r="AVQ18" s="5"/>
      <c r="AVR18" s="5"/>
      <c r="AVS18" s="5"/>
      <c r="AVT18" s="5"/>
      <c r="AVU18" s="5"/>
      <c r="AVV18" s="5"/>
      <c r="AVW18" s="5"/>
      <c r="AVX18" s="5"/>
      <c r="AVY18" s="5"/>
      <c r="AVZ18" s="5"/>
      <c r="AWA18" s="5"/>
      <c r="AWB18" s="5"/>
      <c r="AWC18" s="5"/>
      <c r="AWD18" s="5"/>
      <c r="AWE18" s="5"/>
      <c r="AWF18" s="5"/>
      <c r="AWG18" s="5"/>
      <c r="AWH18" s="5"/>
      <c r="AWI18" s="5"/>
      <c r="AWJ18" s="5"/>
      <c r="AWK18" s="5"/>
      <c r="AWL18" s="5"/>
      <c r="AWM18" s="5"/>
      <c r="AWN18" s="5"/>
      <c r="AWO18" s="5"/>
      <c r="AWP18" s="5"/>
      <c r="AWQ18" s="5"/>
      <c r="AWR18" s="5"/>
      <c r="AWS18" s="5"/>
      <c r="AWT18" s="5"/>
      <c r="AWU18" s="5"/>
      <c r="AWV18" s="5"/>
      <c r="AWW18" s="5"/>
      <c r="AWX18" s="5"/>
      <c r="AWY18" s="5"/>
      <c r="AWZ18" s="5"/>
      <c r="AXA18" s="5"/>
      <c r="AXB18" s="5"/>
      <c r="AXC18" s="5"/>
      <c r="AXD18" s="5"/>
      <c r="AXE18" s="5"/>
      <c r="AXF18" s="5"/>
      <c r="AXG18" s="5"/>
      <c r="AXH18" s="5"/>
      <c r="AXI18" s="5"/>
      <c r="AXJ18" s="5"/>
      <c r="AXK18" s="5"/>
      <c r="AXL18" s="5"/>
      <c r="AXM18" s="5"/>
      <c r="AXN18" s="5"/>
      <c r="AXO18" s="5"/>
      <c r="AXP18" s="5"/>
      <c r="AXQ18" s="5"/>
      <c r="AXR18" s="5"/>
      <c r="AXS18" s="5"/>
      <c r="AXT18" s="5"/>
      <c r="AXU18" s="5"/>
      <c r="AXV18" s="5"/>
      <c r="AXW18" s="5"/>
      <c r="AXX18" s="5"/>
      <c r="AXY18" s="5"/>
      <c r="AXZ18" s="5"/>
      <c r="AYA18" s="5"/>
      <c r="AYB18" s="5"/>
      <c r="AYC18" s="5"/>
      <c r="AYD18" s="5"/>
      <c r="AYE18" s="5"/>
      <c r="AYF18" s="5"/>
      <c r="AYG18" s="5"/>
      <c r="AYH18" s="5"/>
      <c r="AYI18" s="5"/>
      <c r="AYJ18" s="5"/>
      <c r="AYK18" s="5"/>
      <c r="AYL18" s="5"/>
      <c r="AYM18" s="5"/>
      <c r="AYN18" s="5"/>
      <c r="AYO18" s="5"/>
      <c r="AYP18" s="5"/>
      <c r="AYQ18" s="5"/>
    </row>
    <row r="19" spans="1:1343">
      <c r="A19" s="18" t="s">
        <v>112</v>
      </c>
      <c r="B19" s="78">
        <v>2530</v>
      </c>
      <c r="C19" s="28"/>
      <c r="D19" s="79">
        <v>11439</v>
      </c>
      <c r="E19" s="28"/>
      <c r="F19" s="41">
        <f t="shared" si="90"/>
        <v>13969</v>
      </c>
      <c r="G19" s="35"/>
      <c r="H19" s="13">
        <v>5</v>
      </c>
      <c r="I19" s="28">
        <f>H19/H$21*100</f>
        <v>0.11074197120708748</v>
      </c>
      <c r="J19" s="138">
        <v>45</v>
      </c>
      <c r="K19" s="28">
        <f t="shared" si="194"/>
        <v>1.240694789081886</v>
      </c>
      <c r="L19" s="11"/>
      <c r="M19" s="12">
        <f t="shared" si="185"/>
        <v>50</v>
      </c>
      <c r="N19" s="13">
        <v>5</v>
      </c>
      <c r="O19" s="28">
        <f>N19/N$21*100</f>
        <v>0.11153245594467991</v>
      </c>
      <c r="P19" s="138">
        <v>45</v>
      </c>
      <c r="Q19" s="28">
        <f t="shared" si="195"/>
        <v>1.249305941143809</v>
      </c>
      <c r="R19" s="11"/>
      <c r="S19" s="12">
        <f t="shared" si="186"/>
        <v>50</v>
      </c>
      <c r="T19" s="13">
        <v>5</v>
      </c>
      <c r="U19" s="28">
        <f>T19/T$21*100</f>
        <v>0.11266336187471834</v>
      </c>
      <c r="V19" s="138">
        <v>45</v>
      </c>
      <c r="W19" s="28">
        <f t="shared" si="196"/>
        <v>1.2626262626262625</v>
      </c>
      <c r="X19" s="11"/>
      <c r="Y19" s="12">
        <f t="shared" si="187"/>
        <v>50</v>
      </c>
      <c r="Z19" s="13">
        <v>5</v>
      </c>
      <c r="AA19" s="28">
        <f>Z19/Z$21*100</f>
        <v>0.11358473421172195</v>
      </c>
      <c r="AB19" s="138">
        <v>45</v>
      </c>
      <c r="AC19" s="28">
        <f t="shared" si="197"/>
        <v>1.2755102040816326</v>
      </c>
      <c r="AD19" s="11"/>
      <c r="AE19" s="12">
        <f t="shared" si="188"/>
        <v>50</v>
      </c>
      <c r="AF19" s="13">
        <v>5</v>
      </c>
      <c r="AG19" s="28">
        <f>AF19/AF$21*100</f>
        <v>0.11384335154826959</v>
      </c>
      <c r="AH19" s="138">
        <v>44</v>
      </c>
      <c r="AI19" s="28">
        <f t="shared" si="198"/>
        <v>1.2510662496445835</v>
      </c>
      <c r="AJ19" s="11"/>
      <c r="AK19" s="12">
        <f t="shared" si="88"/>
        <v>49</v>
      </c>
      <c r="AL19" s="10">
        <v>5</v>
      </c>
      <c r="AM19" s="28">
        <f>AL19/AL$21*100</f>
        <v>0.11436413540713633</v>
      </c>
      <c r="AN19" s="11">
        <v>44</v>
      </c>
      <c r="AO19" s="28">
        <f t="shared" si="199"/>
        <v>1.2557077625570776</v>
      </c>
      <c r="AP19" s="11"/>
      <c r="AQ19" s="12">
        <f t="shared" si="91"/>
        <v>49</v>
      </c>
      <c r="AR19" s="10">
        <v>5</v>
      </c>
      <c r="AS19" s="28">
        <f>AR19/AR$21*100</f>
        <v>0.11502185415228894</v>
      </c>
      <c r="AT19" s="11">
        <v>43</v>
      </c>
      <c r="AU19" s="28">
        <f t="shared" si="200"/>
        <v>1.2384792626728112</v>
      </c>
      <c r="AV19" s="11"/>
      <c r="AW19" s="12">
        <f t="shared" si="92"/>
        <v>48</v>
      </c>
      <c r="AX19" s="10">
        <v>5</v>
      </c>
      <c r="AY19" s="28">
        <f>AX19/AX$21*100</f>
        <v>0.11644154634373545</v>
      </c>
      <c r="AZ19" s="11">
        <v>41</v>
      </c>
      <c r="BA19" s="28">
        <f t="shared" si="201"/>
        <v>1.1974299065420559</v>
      </c>
      <c r="BB19" s="11"/>
      <c r="BC19" s="12">
        <f t="shared" si="93"/>
        <v>46</v>
      </c>
      <c r="BD19" s="10">
        <v>5</v>
      </c>
      <c r="BE19" s="28">
        <f>BD19/BD$21*100</f>
        <v>0.11739845034045551</v>
      </c>
      <c r="BF19" s="11">
        <v>41</v>
      </c>
      <c r="BG19" s="28">
        <f t="shared" si="202"/>
        <v>1.2166172106824924</v>
      </c>
      <c r="BH19" s="11"/>
      <c r="BI19" s="12">
        <f t="shared" si="94"/>
        <v>46</v>
      </c>
      <c r="BJ19" s="10">
        <v>5</v>
      </c>
      <c r="BK19" s="28">
        <f>BJ19/BJ$21*100</f>
        <v>0.11893434823977164</v>
      </c>
      <c r="BL19" s="11">
        <v>41</v>
      </c>
      <c r="BM19" s="28">
        <f t="shared" si="203"/>
        <v>1.2334536702767751</v>
      </c>
      <c r="BN19" s="11"/>
      <c r="BO19" s="12">
        <f t="shared" si="95"/>
        <v>46</v>
      </c>
      <c r="BP19" s="10">
        <v>5</v>
      </c>
      <c r="BQ19" s="28">
        <f>BP19/BP$21*100</f>
        <v>0.12100677637947724</v>
      </c>
      <c r="BR19" s="11">
        <v>41</v>
      </c>
      <c r="BS19" s="28">
        <f t="shared" si="204"/>
        <v>1.25</v>
      </c>
      <c r="BT19" s="11"/>
      <c r="BU19" s="12">
        <f t="shared" si="96"/>
        <v>46</v>
      </c>
      <c r="BV19" s="10">
        <v>5</v>
      </c>
      <c r="BW19" s="28">
        <f>BV19/BV$21*100</f>
        <v>0.12144765606023804</v>
      </c>
      <c r="BX19" s="11">
        <v>41</v>
      </c>
      <c r="BY19" s="28">
        <f t="shared" si="205"/>
        <v>1.2526733883287504</v>
      </c>
      <c r="BZ19" s="11"/>
      <c r="CA19" s="12">
        <f t="shared" si="97"/>
        <v>46</v>
      </c>
      <c r="CB19" s="10">
        <v>5</v>
      </c>
      <c r="CC19" s="28">
        <f>CB19/CB$21*100</f>
        <v>0.121921482565228</v>
      </c>
      <c r="CD19" s="11">
        <v>41</v>
      </c>
      <c r="CE19" s="28">
        <f t="shared" si="206"/>
        <v>1.2565124118908981</v>
      </c>
      <c r="CF19" s="11"/>
      <c r="CG19" s="12">
        <f t="shared" si="98"/>
        <v>46</v>
      </c>
      <c r="CH19" s="10">
        <v>4</v>
      </c>
      <c r="CI19" s="28">
        <f>CH19/CH$21*100</f>
        <v>9.8960910440376054E-2</v>
      </c>
      <c r="CJ19" s="11">
        <v>41</v>
      </c>
      <c r="CK19" s="28">
        <f t="shared" si="207"/>
        <v>1.2740832815413299</v>
      </c>
      <c r="CL19" s="11"/>
      <c r="CM19" s="12">
        <f t="shared" si="99"/>
        <v>45</v>
      </c>
      <c r="CN19" s="10">
        <v>4</v>
      </c>
      <c r="CO19" s="28">
        <f>CN19/CN$21*100</f>
        <v>0.10085728693898136</v>
      </c>
      <c r="CP19" s="11">
        <v>41</v>
      </c>
      <c r="CQ19" s="28">
        <f t="shared" si="208"/>
        <v>1.3040712468193385</v>
      </c>
      <c r="CR19" s="11"/>
      <c r="CS19" s="12">
        <f t="shared" si="100"/>
        <v>45</v>
      </c>
      <c r="CT19" s="10">
        <v>4</v>
      </c>
      <c r="CU19" s="28">
        <f>CT19/CT$21*100</f>
        <v>0.10240655401945725</v>
      </c>
      <c r="CV19" s="11">
        <v>41</v>
      </c>
      <c r="CW19" s="28">
        <f t="shared" si="209"/>
        <v>1.3307367737747484</v>
      </c>
      <c r="CX19" s="11"/>
      <c r="CY19" s="12">
        <f t="shared" si="101"/>
        <v>45</v>
      </c>
      <c r="CZ19" s="10">
        <v>4</v>
      </c>
      <c r="DA19" s="28">
        <f>CZ19/CZ$21*100</f>
        <v>0.10460251046025104</v>
      </c>
      <c r="DB19" s="11">
        <v>38</v>
      </c>
      <c r="DC19" s="28">
        <f t="shared" si="210"/>
        <v>1.2675116744496331</v>
      </c>
      <c r="DD19" s="11"/>
      <c r="DE19" s="12">
        <f t="shared" si="102"/>
        <v>42</v>
      </c>
      <c r="DF19" s="11">
        <v>4</v>
      </c>
      <c r="DG19" s="28">
        <f>DF19/DF$21*100</f>
        <v>0.10666666666666667</v>
      </c>
      <c r="DH19" s="11">
        <v>37</v>
      </c>
      <c r="DI19" s="28">
        <f t="shared" si="211"/>
        <v>1.2619372442019101</v>
      </c>
      <c r="DJ19" s="11"/>
      <c r="DK19" s="12">
        <f t="shared" si="103"/>
        <v>41</v>
      </c>
      <c r="DL19" s="11">
        <v>4</v>
      </c>
      <c r="DM19" s="28">
        <f>DL19/DL$21*100</f>
        <v>0.10741138560687433</v>
      </c>
      <c r="DN19" s="11">
        <v>37</v>
      </c>
      <c r="DO19" s="28">
        <f t="shared" si="212"/>
        <v>1.2688614540466392</v>
      </c>
      <c r="DP19" s="11"/>
      <c r="DQ19" s="12">
        <f t="shared" si="104"/>
        <v>41</v>
      </c>
      <c r="DR19" s="11">
        <v>4</v>
      </c>
      <c r="DS19" s="28">
        <f>DR19/DR$21*100</f>
        <v>0.10819583446037327</v>
      </c>
      <c r="DT19" s="11">
        <v>37</v>
      </c>
      <c r="DU19" s="28">
        <f t="shared" si="213"/>
        <v>1.2896479609620077</v>
      </c>
      <c r="DV19" s="11"/>
      <c r="DW19" s="11">
        <f t="shared" si="105"/>
        <v>41</v>
      </c>
      <c r="DX19" s="28">
        <f t="shared" si="214"/>
        <v>0.62442887602802322</v>
      </c>
      <c r="DY19" s="10">
        <v>4</v>
      </c>
      <c r="DZ19" s="28">
        <f>DY19/DY$21*100</f>
        <v>0.10970927043335163</v>
      </c>
      <c r="EA19" s="11">
        <v>36</v>
      </c>
      <c r="EB19" s="28">
        <f t="shared" si="215"/>
        <v>1.2738853503184715</v>
      </c>
      <c r="EC19" s="11"/>
      <c r="ED19" s="11">
        <f t="shared" si="106"/>
        <v>40</v>
      </c>
      <c r="EE19" s="35">
        <f t="shared" si="216"/>
        <v>0.61804697156983934</v>
      </c>
      <c r="EF19" s="10">
        <v>4</v>
      </c>
      <c r="EG19" s="28">
        <f>EF19/EF$21*100</f>
        <v>0.11318619128466327</v>
      </c>
      <c r="EH19" s="11">
        <v>35</v>
      </c>
      <c r="EI19" s="28">
        <f t="shared" si="217"/>
        <v>1.2755102040816326</v>
      </c>
      <c r="EJ19" s="11"/>
      <c r="EK19" s="11">
        <f t="shared" si="107"/>
        <v>39</v>
      </c>
      <c r="EL19" s="35">
        <f t="shared" si="218"/>
        <v>0.62121694807263461</v>
      </c>
      <c r="EM19" s="11">
        <v>4</v>
      </c>
      <c r="EN19" s="28">
        <f>EM19/EM$21*100</f>
        <v>0.11621150493898895</v>
      </c>
      <c r="EO19" s="11">
        <v>33</v>
      </c>
      <c r="EP19" s="28">
        <f t="shared" si="219"/>
        <v>1.2373453318335208</v>
      </c>
      <c r="EQ19" s="11"/>
      <c r="ER19" s="11">
        <f t="shared" si="108"/>
        <v>37</v>
      </c>
      <c r="ES19" s="35">
        <f t="shared" si="220"/>
        <v>0.60566377475855293</v>
      </c>
      <c r="ET19" s="10">
        <v>4</v>
      </c>
      <c r="EU19" s="28">
        <f>ET19/ET$21*100</f>
        <v>0.11961722488038277</v>
      </c>
      <c r="EV19" s="11">
        <v>32</v>
      </c>
      <c r="EW19" s="28">
        <f t="shared" si="221"/>
        <v>1.2485368708544675</v>
      </c>
      <c r="EX19" s="11"/>
      <c r="EY19" s="11">
        <f t="shared" si="109"/>
        <v>36</v>
      </c>
      <c r="EZ19" s="35">
        <f t="shared" si="222"/>
        <v>0.60944641950228551</v>
      </c>
      <c r="FA19" s="11">
        <v>3</v>
      </c>
      <c r="FB19" s="28">
        <f>FA19/FA$21*100</f>
        <v>9.1968117719190681E-2</v>
      </c>
      <c r="FC19" s="11">
        <v>32</v>
      </c>
      <c r="FD19" s="28">
        <f t="shared" si="223"/>
        <v>1.2892828364222402</v>
      </c>
      <c r="FE19" s="11"/>
      <c r="FF19" s="11">
        <f t="shared" si="110"/>
        <v>35</v>
      </c>
      <c r="FG19" s="35">
        <f t="shared" si="224"/>
        <v>0.60933147632311979</v>
      </c>
      <c r="FH19" s="145"/>
      <c r="FI19" s="147"/>
      <c r="FJ19" s="147"/>
      <c r="FK19" s="147"/>
      <c r="FL19" s="147"/>
      <c r="FM19" s="147"/>
      <c r="FN19" s="143"/>
      <c r="FO19" s="145"/>
      <c r="FP19" s="147"/>
      <c r="FQ19" s="147"/>
      <c r="FR19" s="147"/>
      <c r="FS19" s="147"/>
      <c r="FT19" s="147"/>
      <c r="FU19" s="143"/>
      <c r="FV19" s="145"/>
      <c r="FW19" s="147"/>
      <c r="FX19" s="147"/>
      <c r="FY19" s="147"/>
      <c r="FZ19" s="147"/>
      <c r="GA19" s="147"/>
      <c r="GB19" s="143"/>
      <c r="GC19" s="145"/>
      <c r="GD19" s="147"/>
      <c r="GE19" s="147"/>
      <c r="GF19" s="147"/>
      <c r="GG19" s="147"/>
      <c r="GH19" s="147"/>
      <c r="GI19" s="143"/>
      <c r="GJ19" s="145"/>
      <c r="GK19" s="147"/>
      <c r="GL19" s="147"/>
      <c r="GM19" s="147"/>
      <c r="GN19" s="147"/>
      <c r="GO19" s="147"/>
      <c r="GP19" s="143"/>
      <c r="GQ19" s="145"/>
      <c r="GR19" s="147"/>
      <c r="GS19" s="147"/>
      <c r="GT19" s="147"/>
      <c r="GU19" s="147"/>
      <c r="GV19" s="147"/>
      <c r="GW19" s="143"/>
      <c r="GX19" s="145"/>
      <c r="GY19" s="147"/>
      <c r="GZ19" s="147"/>
      <c r="HA19" s="147"/>
      <c r="HB19" s="147"/>
      <c r="HC19" s="147"/>
      <c r="HD19" s="143"/>
      <c r="HE19" s="145"/>
      <c r="HF19" s="147"/>
      <c r="HG19" s="147"/>
      <c r="HH19" s="147"/>
      <c r="HI19" s="147"/>
      <c r="HJ19" s="147"/>
      <c r="HK19" s="143"/>
      <c r="HL19" s="145"/>
      <c r="HM19" s="147"/>
      <c r="HN19" s="147"/>
      <c r="HO19" s="147"/>
      <c r="HP19" s="147"/>
      <c r="HQ19" s="147"/>
      <c r="HR19" s="143"/>
      <c r="HS19" s="145"/>
      <c r="HT19" s="147"/>
      <c r="HU19" s="147"/>
      <c r="HV19" s="147"/>
      <c r="HW19" s="147"/>
      <c r="HX19" s="147"/>
      <c r="HY19" s="143"/>
      <c r="HZ19" s="145"/>
      <c r="IA19" s="147"/>
      <c r="IB19" s="147"/>
      <c r="IC19" s="147"/>
      <c r="ID19" s="147"/>
      <c r="IE19" s="147"/>
      <c r="IF19" s="143"/>
      <c r="IG19" s="145"/>
      <c r="IH19" s="147"/>
      <c r="II19" s="147"/>
      <c r="IJ19" s="147"/>
      <c r="IK19" s="147"/>
      <c r="IL19" s="147"/>
      <c r="IM19" s="143"/>
      <c r="IN19" s="145"/>
      <c r="IO19" s="147"/>
      <c r="IP19" s="147"/>
      <c r="IQ19" s="147"/>
      <c r="IR19" s="147"/>
      <c r="IS19" s="147"/>
      <c r="IT19" s="143"/>
      <c r="IU19" s="145"/>
      <c r="IV19" s="147"/>
      <c r="IW19" s="147"/>
      <c r="IX19" s="147"/>
      <c r="IY19" s="147"/>
      <c r="IZ19" s="147"/>
      <c r="JA19" s="143"/>
      <c r="JB19" s="145"/>
      <c r="JC19" s="147"/>
      <c r="JD19" s="147"/>
      <c r="JE19" s="147"/>
      <c r="JF19" s="147"/>
      <c r="JG19" s="147"/>
      <c r="JH19" s="143"/>
      <c r="JI19" s="145"/>
      <c r="JJ19" s="147"/>
      <c r="JK19" s="147"/>
      <c r="JL19" s="147"/>
      <c r="JM19" s="147"/>
      <c r="JN19" s="147"/>
      <c r="JO19" s="143"/>
      <c r="JP19" s="145"/>
      <c r="JQ19" s="147"/>
      <c r="JR19" s="147"/>
      <c r="JS19" s="147"/>
      <c r="JT19" s="147"/>
      <c r="JU19" s="147"/>
      <c r="JV19" s="143"/>
      <c r="JW19" s="145"/>
      <c r="JX19" s="147"/>
      <c r="JY19" s="147"/>
      <c r="JZ19" s="147"/>
      <c r="KA19" s="147"/>
      <c r="KB19" s="147"/>
      <c r="KC19" s="143"/>
      <c r="KD19" s="145"/>
      <c r="KE19" s="147"/>
      <c r="KF19" s="147"/>
      <c r="KG19" s="147"/>
      <c r="KH19" s="147"/>
      <c r="KI19" s="147"/>
      <c r="KJ19" s="143"/>
      <c r="KK19" s="145"/>
      <c r="KL19" s="147"/>
      <c r="KM19" s="147"/>
      <c r="KN19" s="147"/>
      <c r="KO19" s="147"/>
      <c r="KP19" s="147"/>
      <c r="KQ19" s="143"/>
      <c r="KR19" s="145"/>
      <c r="KS19" s="147"/>
      <c r="KT19" s="147"/>
      <c r="KU19" s="147"/>
      <c r="KV19" s="147"/>
      <c r="KW19" s="147"/>
      <c r="KX19" s="143"/>
      <c r="KY19" s="145"/>
      <c r="KZ19" s="147"/>
      <c r="LA19" s="147"/>
      <c r="LB19" s="147"/>
      <c r="LC19" s="147"/>
      <c r="LD19" s="147"/>
      <c r="LE19" s="143"/>
      <c r="LF19" s="145"/>
      <c r="LG19" s="147"/>
      <c r="LH19" s="147"/>
      <c r="LI19" s="147"/>
      <c r="LJ19" s="147"/>
      <c r="LK19" s="147"/>
      <c r="LL19" s="143"/>
      <c r="LM19" s="145"/>
      <c r="LN19" s="147"/>
      <c r="LO19" s="147"/>
      <c r="LP19" s="147"/>
      <c r="LQ19" s="147"/>
      <c r="LR19" s="147"/>
      <c r="LS19" s="143"/>
      <c r="LT19" s="145"/>
      <c r="LU19" s="147"/>
      <c r="LV19" s="147"/>
      <c r="LW19" s="147"/>
      <c r="LX19" s="147"/>
      <c r="LY19" s="147"/>
      <c r="LZ19" s="143"/>
      <c r="MA19" s="145"/>
      <c r="MB19" s="147"/>
      <c r="MC19" s="147"/>
      <c r="MD19" s="147"/>
      <c r="ME19" s="147"/>
      <c r="MF19" s="147"/>
      <c r="MG19" s="143"/>
      <c r="MH19" s="145"/>
      <c r="MI19" s="147"/>
      <c r="MJ19" s="147"/>
      <c r="MK19" s="147"/>
      <c r="ML19" s="147"/>
      <c r="MM19" s="147"/>
      <c r="MN19" s="143"/>
      <c r="MP19" s="11"/>
      <c r="MQ19" s="21"/>
      <c r="MR19" s="21"/>
      <c r="MS19" s="21"/>
      <c r="MT19" s="21"/>
      <c r="MU19" s="11"/>
      <c r="MV19" s="21"/>
      <c r="MW19" s="21"/>
      <c r="AMA19" s="5"/>
      <c r="AMB19" s="5"/>
      <c r="AMC19" s="5"/>
      <c r="AMD19" s="5"/>
      <c r="AME19" s="5"/>
      <c r="AMF19" s="5"/>
      <c r="AMG19" s="5"/>
      <c r="AMH19" s="5"/>
      <c r="AMI19" s="5"/>
      <c r="AMJ19" s="5"/>
      <c r="AMK19" s="5"/>
      <c r="AML19" s="5"/>
      <c r="AMM19" s="5"/>
      <c r="AMN19" s="5"/>
      <c r="AMO19" s="5"/>
      <c r="AMP19" s="5"/>
      <c r="AMQ19" s="5"/>
      <c r="AMR19" s="5"/>
      <c r="AMS19" s="5"/>
      <c r="AMT19" s="5"/>
      <c r="AMU19" s="5"/>
      <c r="AMV19" s="5"/>
      <c r="AMW19" s="5"/>
      <c r="AMX19" s="5"/>
      <c r="AMY19" s="5"/>
      <c r="AMZ19" s="5"/>
      <c r="ANA19" s="5"/>
      <c r="ANB19" s="5"/>
      <c r="ANC19" s="5"/>
      <c r="AND19" s="5"/>
      <c r="ANE19" s="5"/>
      <c r="ANF19" s="5"/>
      <c r="ANG19" s="5"/>
      <c r="ANH19" s="5"/>
      <c r="ANI19" s="5"/>
      <c r="ANJ19" s="5"/>
      <c r="ANK19" s="5"/>
      <c r="ANL19" s="5"/>
      <c r="ANM19" s="5"/>
      <c r="ANN19" s="5"/>
      <c r="ANO19" s="5"/>
      <c r="ANP19" s="5"/>
      <c r="ANQ19" s="5"/>
      <c r="ANR19" s="5"/>
      <c r="ANS19" s="5"/>
      <c r="ANT19" s="5"/>
      <c r="ANU19" s="5"/>
      <c r="ANV19" s="5"/>
      <c r="ANW19" s="5"/>
      <c r="ANX19" s="5"/>
      <c r="ANY19" s="5"/>
      <c r="ANZ19" s="5"/>
      <c r="AOA19" s="5"/>
      <c r="AOB19" s="5"/>
      <c r="AOC19" s="5"/>
      <c r="AOD19" s="5"/>
      <c r="AOE19" s="5"/>
      <c r="AOF19" s="5"/>
      <c r="AOG19" s="5"/>
      <c r="AOH19" s="5"/>
      <c r="AOI19" s="5"/>
      <c r="AOJ19" s="5"/>
      <c r="AOK19" s="5"/>
      <c r="AOL19" s="5"/>
      <c r="AOM19" s="5"/>
      <c r="AON19" s="5"/>
      <c r="AOO19" s="5"/>
      <c r="AOP19" s="5"/>
      <c r="AOQ19" s="5"/>
      <c r="AOR19" s="5"/>
      <c r="AOS19" s="5"/>
      <c r="AOT19" s="5"/>
      <c r="AOU19" s="5"/>
      <c r="AOV19" s="5"/>
      <c r="AOW19" s="5"/>
      <c r="AOX19" s="5"/>
      <c r="AOY19" s="5"/>
      <c r="AOZ19" s="5"/>
      <c r="APA19" s="5"/>
      <c r="APB19" s="5"/>
      <c r="APC19" s="5"/>
      <c r="APD19" s="5"/>
      <c r="APE19" s="5"/>
      <c r="APF19" s="5"/>
      <c r="APG19" s="5"/>
      <c r="APH19" s="5"/>
      <c r="API19" s="5"/>
      <c r="APJ19" s="5"/>
      <c r="APK19" s="5"/>
      <c r="APL19" s="5"/>
      <c r="APM19" s="5"/>
      <c r="APN19" s="5"/>
      <c r="APO19" s="5"/>
      <c r="APP19" s="5"/>
      <c r="APQ19" s="5"/>
      <c r="APR19" s="5"/>
      <c r="APS19" s="5"/>
      <c r="APT19" s="5"/>
      <c r="APU19" s="5"/>
      <c r="APV19" s="5"/>
      <c r="APW19" s="5"/>
      <c r="APX19" s="5"/>
      <c r="APY19" s="5"/>
      <c r="APZ19" s="5"/>
      <c r="AQA19" s="5"/>
      <c r="AQB19" s="5"/>
      <c r="AQC19" s="5"/>
      <c r="AQD19" s="5"/>
      <c r="AQE19" s="5"/>
      <c r="AQF19" s="5"/>
      <c r="AQG19" s="5"/>
      <c r="AQH19" s="5"/>
      <c r="AQI19" s="5"/>
      <c r="AQJ19" s="5"/>
      <c r="AQK19" s="5"/>
      <c r="AQL19" s="5"/>
      <c r="AQM19" s="5"/>
      <c r="AQN19" s="5"/>
      <c r="AQO19" s="5"/>
      <c r="AQP19" s="5"/>
      <c r="AQQ19" s="5"/>
      <c r="AQR19" s="5"/>
      <c r="AQS19" s="5"/>
      <c r="AQT19" s="5"/>
      <c r="AQU19" s="5"/>
      <c r="AQV19" s="5"/>
      <c r="AQW19" s="5"/>
      <c r="AQX19" s="5"/>
      <c r="AQY19" s="5"/>
      <c r="AQZ19" s="5"/>
      <c r="ARA19" s="5"/>
      <c r="ARB19" s="5"/>
      <c r="ARC19" s="5"/>
      <c r="ARD19" s="5"/>
      <c r="ARE19" s="5"/>
      <c r="ARF19" s="5"/>
      <c r="ARG19" s="5"/>
      <c r="ARH19" s="5"/>
      <c r="ARI19" s="5"/>
      <c r="ARJ19" s="5"/>
      <c r="ARK19" s="5"/>
      <c r="ARL19" s="5"/>
      <c r="ARM19" s="5"/>
      <c r="ARN19" s="5"/>
      <c r="ARO19" s="5"/>
      <c r="ARP19" s="5"/>
      <c r="ARQ19" s="5"/>
      <c r="ARR19" s="5"/>
      <c r="ARS19" s="5"/>
      <c r="ART19" s="5"/>
      <c r="ARU19" s="5"/>
      <c r="ARV19" s="5"/>
      <c r="ARW19" s="5"/>
      <c r="ARX19" s="5"/>
      <c r="ARY19" s="5"/>
      <c r="ARZ19" s="5"/>
      <c r="ASA19" s="5"/>
      <c r="ASB19" s="5"/>
      <c r="ASC19" s="5"/>
      <c r="ASD19" s="5"/>
      <c r="ASE19" s="5"/>
      <c r="ASF19" s="5"/>
      <c r="ASG19" s="5"/>
      <c r="ASH19" s="5"/>
      <c r="ASI19" s="5"/>
      <c r="ASJ19" s="5"/>
      <c r="ASK19" s="5"/>
      <c r="ASL19" s="5"/>
      <c r="ASM19" s="5"/>
      <c r="ASN19" s="5"/>
      <c r="ASO19" s="5"/>
      <c r="ASP19" s="5"/>
      <c r="ASQ19" s="5"/>
      <c r="ASR19" s="5"/>
      <c r="ASS19" s="5"/>
      <c r="AST19" s="5"/>
      <c r="ASU19" s="5"/>
      <c r="ASV19" s="5"/>
      <c r="ASW19" s="5"/>
      <c r="ASX19" s="5"/>
      <c r="ASY19" s="5"/>
      <c r="ASZ19" s="5"/>
      <c r="ATA19" s="5"/>
      <c r="ATB19" s="5"/>
      <c r="ATC19" s="5"/>
      <c r="ATD19" s="5"/>
      <c r="ATE19" s="5"/>
      <c r="ATF19" s="5"/>
      <c r="ATG19" s="5"/>
      <c r="ATH19" s="5"/>
      <c r="ATI19" s="5"/>
      <c r="ATJ19" s="5"/>
      <c r="ATK19" s="5"/>
      <c r="ATL19" s="5"/>
      <c r="ATM19" s="5"/>
      <c r="ATN19" s="5"/>
      <c r="ATO19" s="5"/>
      <c r="ATP19" s="5"/>
      <c r="ATQ19" s="5"/>
      <c r="ATR19" s="5"/>
      <c r="ATS19" s="5"/>
      <c r="ATT19" s="5"/>
      <c r="ATU19" s="5"/>
      <c r="ATV19" s="5"/>
      <c r="ATW19" s="5"/>
      <c r="ATX19" s="5"/>
      <c r="ATY19" s="5"/>
      <c r="ATZ19" s="5"/>
      <c r="AUA19" s="5"/>
      <c r="AUB19" s="5"/>
      <c r="AUC19" s="5"/>
      <c r="AUD19" s="5"/>
      <c r="AUE19" s="5"/>
      <c r="AUF19" s="5"/>
      <c r="AUG19" s="5"/>
      <c r="AUH19" s="5"/>
      <c r="AUI19" s="5"/>
      <c r="AUJ19" s="5"/>
      <c r="AUK19" s="5"/>
      <c r="AUL19" s="5"/>
      <c r="AUM19" s="5"/>
      <c r="AUN19" s="5"/>
      <c r="AUO19" s="5"/>
      <c r="AUP19" s="5"/>
      <c r="AUQ19" s="5"/>
      <c r="AUR19" s="5"/>
      <c r="AUS19" s="5"/>
      <c r="AUT19" s="5"/>
      <c r="AUU19" s="5"/>
      <c r="AUV19" s="5"/>
      <c r="AUW19" s="5"/>
      <c r="AUX19" s="5"/>
      <c r="AUY19" s="5"/>
      <c r="AUZ19" s="5"/>
      <c r="AVA19" s="5"/>
      <c r="AVB19" s="5"/>
      <c r="AVC19" s="5"/>
      <c r="AVD19" s="5"/>
      <c r="AVE19" s="5"/>
      <c r="AVF19" s="5"/>
      <c r="AVG19" s="5"/>
      <c r="AVH19" s="5"/>
      <c r="AVI19" s="5"/>
      <c r="AVJ19" s="5"/>
      <c r="AVK19" s="5"/>
      <c r="AVL19" s="5"/>
      <c r="AVM19" s="5"/>
      <c r="AVN19" s="5"/>
      <c r="AVO19" s="5"/>
      <c r="AVP19" s="5"/>
      <c r="AVQ19" s="5"/>
      <c r="AVR19" s="5"/>
      <c r="AVS19" s="5"/>
      <c r="AVT19" s="5"/>
      <c r="AVU19" s="5"/>
      <c r="AVV19" s="5"/>
      <c r="AVW19" s="5"/>
      <c r="AVX19" s="5"/>
      <c r="AVY19" s="5"/>
      <c r="AVZ19" s="5"/>
      <c r="AWA19" s="5"/>
      <c r="AWB19" s="5"/>
      <c r="AWC19" s="5"/>
      <c r="AWD19" s="5"/>
      <c r="AWE19" s="5"/>
      <c r="AWF19" s="5"/>
      <c r="AWG19" s="5"/>
      <c r="AWH19" s="5"/>
      <c r="AWI19" s="5"/>
      <c r="AWJ19" s="5"/>
      <c r="AWK19" s="5"/>
      <c r="AWL19" s="5"/>
      <c r="AWM19" s="5"/>
      <c r="AWN19" s="5"/>
      <c r="AWO19" s="5"/>
      <c r="AWP19" s="5"/>
      <c r="AWQ19" s="5"/>
      <c r="AWR19" s="5"/>
      <c r="AWS19" s="5"/>
      <c r="AWT19" s="5"/>
      <c r="AWU19" s="5"/>
      <c r="AWV19" s="5"/>
      <c r="AWW19" s="5"/>
      <c r="AWX19" s="5"/>
      <c r="AWY19" s="5"/>
      <c r="AWZ19" s="5"/>
      <c r="AXA19" s="5"/>
      <c r="AXB19" s="5"/>
      <c r="AXC19" s="5"/>
      <c r="AXD19" s="5"/>
      <c r="AXE19" s="5"/>
      <c r="AXF19" s="5"/>
      <c r="AXG19" s="5"/>
      <c r="AXH19" s="5"/>
      <c r="AXI19" s="5"/>
      <c r="AXJ19" s="5"/>
      <c r="AXK19" s="5"/>
      <c r="AXL19" s="5"/>
      <c r="AXM19" s="5"/>
      <c r="AXN19" s="5"/>
      <c r="AXO19" s="5"/>
      <c r="AXP19" s="5"/>
      <c r="AXQ19" s="5"/>
      <c r="AXR19" s="5"/>
      <c r="AXS19" s="5"/>
      <c r="AXT19" s="5"/>
      <c r="AXU19" s="5"/>
      <c r="AXV19" s="5"/>
      <c r="AXW19" s="5"/>
      <c r="AXX19" s="5"/>
      <c r="AXY19" s="5"/>
      <c r="AXZ19" s="5"/>
      <c r="AYA19" s="5"/>
      <c r="AYB19" s="5"/>
      <c r="AYC19" s="5"/>
      <c r="AYD19" s="5"/>
      <c r="AYE19" s="5"/>
      <c r="AYF19" s="5"/>
      <c r="AYG19" s="5"/>
      <c r="AYH19" s="5"/>
      <c r="AYI19" s="5"/>
      <c r="AYJ19" s="5"/>
      <c r="AYK19" s="5"/>
      <c r="AYL19" s="5"/>
      <c r="AYM19" s="5"/>
      <c r="AYN19" s="5"/>
      <c r="AYO19" s="5"/>
      <c r="AYP19" s="5"/>
      <c r="AYQ19" s="5"/>
    </row>
    <row r="20" spans="1:1343">
      <c r="A20" s="18"/>
      <c r="B20" s="11"/>
      <c r="C20" s="29"/>
      <c r="D20" s="11"/>
      <c r="E20" s="29"/>
      <c r="F20" s="11"/>
      <c r="G20" s="36"/>
      <c r="H20" s="10"/>
      <c r="I20" s="29"/>
      <c r="J20" s="11"/>
      <c r="K20" s="29"/>
      <c r="L20" s="11"/>
      <c r="M20" s="12"/>
      <c r="N20" s="10"/>
      <c r="O20" s="29"/>
      <c r="P20" s="11"/>
      <c r="Q20" s="29"/>
      <c r="R20" s="11"/>
      <c r="S20" s="12"/>
      <c r="T20" s="10"/>
      <c r="U20" s="29"/>
      <c r="V20" s="11"/>
      <c r="W20" s="29"/>
      <c r="X20" s="11"/>
      <c r="Y20" s="12"/>
      <c r="Z20" s="10"/>
      <c r="AA20" s="29"/>
      <c r="AB20" s="11"/>
      <c r="AC20" s="29"/>
      <c r="AD20" s="11"/>
      <c r="AE20" s="12"/>
      <c r="AF20" s="10"/>
      <c r="AG20" s="29"/>
      <c r="AH20" s="11"/>
      <c r="AI20" s="29"/>
      <c r="AJ20" s="11"/>
      <c r="AK20" s="12"/>
      <c r="AL20" s="10"/>
      <c r="AM20" s="29"/>
      <c r="AN20" s="11"/>
      <c r="AO20" s="29"/>
      <c r="AP20" s="11"/>
      <c r="AQ20" s="12"/>
      <c r="AR20" s="10"/>
      <c r="AS20" s="29"/>
      <c r="AT20" s="11"/>
      <c r="AU20" s="29"/>
      <c r="AV20" s="11"/>
      <c r="AW20" s="12"/>
      <c r="AX20" s="10"/>
      <c r="AY20" s="29"/>
      <c r="AZ20" s="11"/>
      <c r="BA20" s="29"/>
      <c r="BB20" s="11"/>
      <c r="BC20" s="12"/>
      <c r="BD20" s="10"/>
      <c r="BE20" s="29"/>
      <c r="BF20" s="11"/>
      <c r="BG20" s="29"/>
      <c r="BH20" s="11"/>
      <c r="BI20" s="12"/>
      <c r="BJ20" s="10"/>
      <c r="BK20" s="29"/>
      <c r="BL20" s="11"/>
      <c r="BM20" s="29"/>
      <c r="BN20" s="11"/>
      <c r="BO20" s="12"/>
      <c r="BP20" s="10"/>
      <c r="BQ20" s="29"/>
      <c r="BR20" s="11"/>
      <c r="BS20" s="29"/>
      <c r="BT20" s="11"/>
      <c r="BU20" s="12"/>
      <c r="BV20" s="10"/>
      <c r="BW20" s="29"/>
      <c r="BX20" s="11"/>
      <c r="BY20" s="29"/>
      <c r="BZ20" s="11"/>
      <c r="CA20" s="12"/>
      <c r="CB20" s="10"/>
      <c r="CC20" s="29"/>
      <c r="CD20" s="11"/>
      <c r="CE20" s="29"/>
      <c r="CF20" s="11"/>
      <c r="CG20" s="12"/>
      <c r="CH20" s="10"/>
      <c r="CI20" s="29"/>
      <c r="CJ20" s="11"/>
      <c r="CK20" s="29"/>
      <c r="CL20" s="11"/>
      <c r="CM20" s="12"/>
      <c r="CN20" s="10"/>
      <c r="CO20" s="29"/>
      <c r="CP20" s="11"/>
      <c r="CQ20" s="29"/>
      <c r="CR20" s="11"/>
      <c r="CS20" s="12"/>
      <c r="CT20" s="10"/>
      <c r="CU20" s="29"/>
      <c r="CV20" s="11"/>
      <c r="CW20" s="29"/>
      <c r="CX20" s="11"/>
      <c r="CY20" s="12"/>
      <c r="CZ20" s="10"/>
      <c r="DA20" s="29"/>
      <c r="DB20" s="11"/>
      <c r="DC20" s="29"/>
      <c r="DD20" s="11"/>
      <c r="DE20" s="12"/>
      <c r="DF20" s="11"/>
      <c r="DG20" s="29"/>
      <c r="DH20" s="11"/>
      <c r="DI20" s="29"/>
      <c r="DJ20" s="11"/>
      <c r="DK20" s="12"/>
      <c r="DL20" s="11"/>
      <c r="DM20" s="29"/>
      <c r="DN20" s="11"/>
      <c r="DO20" s="29"/>
      <c r="DP20" s="11"/>
      <c r="DQ20" s="12"/>
      <c r="DR20" s="11"/>
      <c r="DS20" s="29"/>
      <c r="DT20" s="11"/>
      <c r="DU20" s="29"/>
      <c r="DV20" s="11"/>
      <c r="DW20" s="11"/>
      <c r="DX20" s="29"/>
      <c r="DY20" s="10"/>
      <c r="DZ20" s="29"/>
      <c r="EA20" s="11"/>
      <c r="EB20" s="29"/>
      <c r="EC20" s="11"/>
      <c r="ED20" s="11"/>
      <c r="EE20" s="36"/>
      <c r="EF20" s="10"/>
      <c r="EG20" s="29"/>
      <c r="EH20" s="11"/>
      <c r="EI20" s="29"/>
      <c r="EJ20" s="11"/>
      <c r="EK20" s="11"/>
      <c r="EL20" s="36"/>
      <c r="EM20" s="11"/>
      <c r="EN20" s="29"/>
      <c r="EO20" s="11"/>
      <c r="EP20" s="29"/>
      <c r="EQ20" s="11"/>
      <c r="ER20" s="11"/>
      <c r="ES20" s="36"/>
      <c r="ET20" s="10"/>
      <c r="EU20" s="29"/>
      <c r="EV20" s="11"/>
      <c r="EW20" s="29"/>
      <c r="EX20" s="11"/>
      <c r="EY20" s="11"/>
      <c r="EZ20" s="36"/>
      <c r="FA20" s="11"/>
      <c r="FB20" s="29"/>
      <c r="FC20" s="11"/>
      <c r="FD20" s="29"/>
      <c r="FE20" s="11"/>
      <c r="FF20" s="11"/>
      <c r="FG20" s="36"/>
      <c r="FH20" s="11"/>
      <c r="FI20" s="29"/>
      <c r="FJ20" s="11"/>
      <c r="FK20" s="29"/>
      <c r="FL20" s="11"/>
      <c r="FM20" s="11"/>
      <c r="FN20" s="36"/>
      <c r="FO20" s="11"/>
      <c r="FP20" s="29"/>
      <c r="FQ20" s="11"/>
      <c r="FR20" s="29"/>
      <c r="FS20" s="11"/>
      <c r="FT20" s="11"/>
      <c r="FU20" s="36"/>
      <c r="FV20" s="11"/>
      <c r="FW20" s="29"/>
      <c r="FX20" s="11"/>
      <c r="FY20" s="29"/>
      <c r="FZ20" s="11"/>
      <c r="GA20" s="11"/>
      <c r="GB20" s="36"/>
      <c r="GC20" s="11"/>
      <c r="GD20" s="29"/>
      <c r="GE20" s="11"/>
      <c r="GF20" s="29"/>
      <c r="GG20" s="11"/>
      <c r="GH20" s="11"/>
      <c r="GI20" s="36"/>
      <c r="GJ20" s="11"/>
      <c r="GK20" s="29"/>
      <c r="GL20" s="11"/>
      <c r="GM20" s="29"/>
      <c r="GN20" s="11"/>
      <c r="GO20" s="11"/>
      <c r="GP20" s="36"/>
      <c r="GQ20" s="11"/>
      <c r="GR20" s="29"/>
      <c r="GS20" s="11"/>
      <c r="GT20" s="29"/>
      <c r="GU20" s="11"/>
      <c r="GV20" s="11"/>
      <c r="GW20" s="36"/>
      <c r="GX20" s="11"/>
      <c r="GY20" s="29"/>
      <c r="GZ20" s="11"/>
      <c r="HA20" s="29"/>
      <c r="HB20" s="11"/>
      <c r="HC20" s="11"/>
      <c r="HD20" s="36"/>
      <c r="HE20" s="11"/>
      <c r="HF20" s="29"/>
      <c r="HG20" s="11"/>
      <c r="HH20" s="29"/>
      <c r="HI20" s="11"/>
      <c r="HJ20" s="11"/>
      <c r="HK20" s="36"/>
      <c r="HL20" s="11"/>
      <c r="HM20" s="29"/>
      <c r="HN20" s="11"/>
      <c r="HO20" s="29"/>
      <c r="HP20" s="11"/>
      <c r="HQ20" s="11"/>
      <c r="HR20" s="36"/>
      <c r="HS20" s="11"/>
      <c r="HT20" s="29"/>
      <c r="HU20" s="11"/>
      <c r="HV20" s="29"/>
      <c r="HW20" s="11"/>
      <c r="HX20" s="11"/>
      <c r="HY20" s="36"/>
      <c r="HZ20" s="11"/>
      <c r="IA20" s="29"/>
      <c r="IB20" s="11"/>
      <c r="IC20" s="29"/>
      <c r="ID20" s="11"/>
      <c r="IE20" s="11"/>
      <c r="IF20" s="36"/>
      <c r="IG20" s="11"/>
      <c r="IH20" s="29"/>
      <c r="II20" s="11"/>
      <c r="IJ20" s="29"/>
      <c r="IK20" s="11"/>
      <c r="IL20" s="11"/>
      <c r="IM20" s="36"/>
      <c r="IN20" s="11"/>
      <c r="IO20" s="29"/>
      <c r="IP20" s="11"/>
      <c r="IQ20" s="29"/>
      <c r="IR20" s="11"/>
      <c r="IS20" s="11"/>
      <c r="IT20" s="36"/>
      <c r="IU20" s="11"/>
      <c r="IV20" s="29"/>
      <c r="IW20" s="11"/>
      <c r="IX20" s="29"/>
      <c r="IY20" s="11"/>
      <c r="IZ20" s="11"/>
      <c r="JA20" s="36"/>
      <c r="JB20" s="11"/>
      <c r="JC20" s="29"/>
      <c r="JD20" s="11"/>
      <c r="JE20" s="29"/>
      <c r="JF20" s="11"/>
      <c r="JG20" s="11"/>
      <c r="JH20" s="36"/>
      <c r="JI20" s="11"/>
      <c r="JJ20" s="29"/>
      <c r="JK20" s="11"/>
      <c r="JL20" s="29"/>
      <c r="JM20" s="11"/>
      <c r="JN20" s="11"/>
      <c r="JO20" s="36"/>
      <c r="JP20" s="11"/>
      <c r="JQ20" s="29"/>
      <c r="JR20" s="11"/>
      <c r="JS20" s="29"/>
      <c r="JT20" s="11"/>
      <c r="JU20" s="11"/>
      <c r="JV20" s="36"/>
      <c r="JW20" s="11"/>
      <c r="JX20" s="29"/>
      <c r="JY20" s="11"/>
      <c r="JZ20" s="29"/>
      <c r="KA20" s="11"/>
      <c r="KB20" s="11"/>
      <c r="KC20" s="36"/>
      <c r="KD20" s="11"/>
      <c r="KE20" s="29"/>
      <c r="KF20" s="11"/>
      <c r="KG20" s="29"/>
      <c r="KH20" s="11"/>
      <c r="KI20" s="11"/>
      <c r="KJ20" s="36"/>
      <c r="KK20" s="11"/>
      <c r="KL20" s="29"/>
      <c r="KM20" s="11"/>
      <c r="KN20" s="29"/>
      <c r="KO20" s="11"/>
      <c r="KP20" s="11"/>
      <c r="KQ20" s="36"/>
      <c r="KR20" s="11"/>
      <c r="KS20" s="29"/>
      <c r="KT20" s="11"/>
      <c r="KU20" s="29"/>
      <c r="KV20" s="11"/>
      <c r="KW20" s="11"/>
      <c r="KX20" s="36"/>
      <c r="KY20" s="11"/>
      <c r="KZ20" s="29"/>
      <c r="LA20" s="11"/>
      <c r="LB20" s="29"/>
      <c r="LC20" s="11"/>
      <c r="LD20" s="11"/>
      <c r="LE20" s="36"/>
      <c r="LF20" s="11"/>
      <c r="LG20" s="29"/>
      <c r="LH20" s="11"/>
      <c r="LI20" s="29"/>
      <c r="LJ20" s="11"/>
      <c r="LK20" s="11"/>
      <c r="LL20" s="36"/>
      <c r="LM20" s="11"/>
      <c r="LN20" s="29"/>
      <c r="LO20" s="11"/>
      <c r="LP20" s="29"/>
      <c r="LQ20" s="11"/>
      <c r="LR20" s="11"/>
      <c r="LS20" s="36"/>
      <c r="LT20" s="11"/>
      <c r="LU20" s="29"/>
      <c r="LV20" s="11"/>
      <c r="LW20" s="29"/>
      <c r="LX20" s="11"/>
      <c r="LY20" s="11"/>
      <c r="LZ20" s="36"/>
      <c r="MA20" s="11"/>
      <c r="MB20" s="29"/>
      <c r="MC20" s="11"/>
      <c r="MD20" s="29"/>
      <c r="ME20" s="11"/>
      <c r="MF20" s="11"/>
      <c r="MG20" s="36"/>
      <c r="MH20" s="11"/>
      <c r="MI20" s="29"/>
      <c r="MJ20" s="11"/>
      <c r="MK20" s="29"/>
      <c r="ML20" s="11"/>
      <c r="MM20" s="11"/>
      <c r="MN20" s="36"/>
      <c r="MP20" s="33"/>
      <c r="MQ20" s="33"/>
      <c r="MR20" s="33"/>
      <c r="MS20" s="33"/>
      <c r="MT20" s="33"/>
      <c r="MU20" s="33"/>
      <c r="MV20" s="33"/>
      <c r="MW20" s="21"/>
      <c r="AMA20" s="5"/>
      <c r="AMB20" s="5"/>
      <c r="AMC20" s="5"/>
      <c r="AMD20" s="5"/>
      <c r="AME20" s="5"/>
      <c r="AMF20" s="5"/>
      <c r="AMG20" s="5"/>
      <c r="AMH20" s="5"/>
      <c r="AMI20" s="5"/>
      <c r="AMJ20" s="5"/>
      <c r="AMK20" s="5"/>
      <c r="AML20" s="5"/>
      <c r="AMM20" s="5"/>
      <c r="AMN20" s="5"/>
      <c r="AMO20" s="5"/>
      <c r="AMP20" s="5"/>
      <c r="AMQ20" s="5"/>
      <c r="AMR20" s="5"/>
      <c r="AMS20" s="5"/>
      <c r="AMT20" s="5"/>
      <c r="AMU20" s="5"/>
      <c r="AMV20" s="5"/>
      <c r="AMW20" s="5"/>
      <c r="AMX20" s="5"/>
      <c r="AMY20" s="5"/>
      <c r="AMZ20" s="5"/>
      <c r="ANA20" s="5"/>
      <c r="ANB20" s="5"/>
      <c r="ANC20" s="5"/>
      <c r="AND20" s="5"/>
      <c r="ANE20" s="5"/>
      <c r="ANF20" s="5"/>
      <c r="ANG20" s="5"/>
      <c r="ANH20" s="5"/>
      <c r="ANI20" s="5"/>
      <c r="ANJ20" s="5"/>
      <c r="ANK20" s="5"/>
      <c r="ANL20" s="5"/>
      <c r="ANM20" s="5"/>
      <c r="ANN20" s="5"/>
      <c r="ANO20" s="5"/>
      <c r="ANP20" s="5"/>
      <c r="ANQ20" s="5"/>
      <c r="ANR20" s="5"/>
      <c r="ANS20" s="5"/>
      <c r="ANT20" s="5"/>
      <c r="ANU20" s="5"/>
      <c r="ANV20" s="5"/>
      <c r="ANW20" s="5"/>
      <c r="ANX20" s="5"/>
      <c r="ANY20" s="5"/>
      <c r="ANZ20" s="5"/>
      <c r="AOA20" s="5"/>
      <c r="AOB20" s="5"/>
      <c r="AOC20" s="5"/>
      <c r="AOD20" s="5"/>
      <c r="AOE20" s="5"/>
      <c r="AOF20" s="5"/>
      <c r="AOG20" s="5"/>
      <c r="AOH20" s="5"/>
      <c r="AOI20" s="5"/>
      <c r="AOJ20" s="5"/>
      <c r="AOK20" s="5"/>
      <c r="AOL20" s="5"/>
      <c r="AOM20" s="5"/>
      <c r="AON20" s="5"/>
      <c r="AOO20" s="5"/>
      <c r="AOP20" s="5"/>
      <c r="AOQ20" s="5"/>
      <c r="AOR20" s="5"/>
      <c r="AOS20" s="5"/>
      <c r="AOT20" s="5"/>
      <c r="AOU20" s="5"/>
      <c r="AOV20" s="5"/>
      <c r="AOW20" s="5"/>
      <c r="AOX20" s="5"/>
      <c r="AOY20" s="5"/>
      <c r="AOZ20" s="5"/>
      <c r="APA20" s="5"/>
      <c r="APB20" s="5"/>
      <c r="APC20" s="5"/>
      <c r="APD20" s="5"/>
      <c r="APE20" s="5"/>
      <c r="APF20" s="5"/>
      <c r="APG20" s="5"/>
      <c r="APH20" s="5"/>
      <c r="API20" s="5"/>
      <c r="APJ20" s="5"/>
      <c r="APK20" s="5"/>
      <c r="APL20" s="5"/>
      <c r="APM20" s="5"/>
      <c r="APN20" s="5"/>
      <c r="APO20" s="5"/>
      <c r="APP20" s="5"/>
      <c r="APQ20" s="5"/>
      <c r="APR20" s="5"/>
      <c r="APS20" s="5"/>
      <c r="APT20" s="5"/>
      <c r="APU20" s="5"/>
      <c r="APV20" s="5"/>
      <c r="APW20" s="5"/>
      <c r="APX20" s="5"/>
      <c r="APY20" s="5"/>
      <c r="APZ20" s="5"/>
      <c r="AQA20" s="5"/>
      <c r="AQB20" s="5"/>
      <c r="AQC20" s="5"/>
      <c r="AQD20" s="5"/>
      <c r="AQE20" s="5"/>
      <c r="AQF20" s="5"/>
      <c r="AQG20" s="5"/>
      <c r="AQH20" s="5"/>
      <c r="AQI20" s="5"/>
      <c r="AQJ20" s="5"/>
      <c r="AQK20" s="5"/>
      <c r="AQL20" s="5"/>
      <c r="AQM20" s="5"/>
      <c r="AQN20" s="5"/>
      <c r="AQO20" s="5"/>
      <c r="AQP20" s="5"/>
      <c r="AQQ20" s="5"/>
      <c r="AQR20" s="5"/>
      <c r="AQS20" s="5"/>
      <c r="AQT20" s="5"/>
      <c r="AQU20" s="5"/>
      <c r="AQV20" s="5"/>
      <c r="AQW20" s="5"/>
      <c r="AQX20" s="5"/>
      <c r="AQY20" s="5"/>
      <c r="AQZ20" s="5"/>
      <c r="ARA20" s="5"/>
      <c r="ARB20" s="5"/>
      <c r="ARC20" s="5"/>
      <c r="ARD20" s="5"/>
      <c r="ARE20" s="5"/>
      <c r="ARF20" s="5"/>
      <c r="ARG20" s="5"/>
      <c r="ARH20" s="5"/>
      <c r="ARI20" s="5"/>
      <c r="ARJ20" s="5"/>
      <c r="ARK20" s="5"/>
      <c r="ARL20" s="5"/>
      <c r="ARM20" s="5"/>
      <c r="ARN20" s="5"/>
      <c r="ARO20" s="5"/>
      <c r="ARP20" s="5"/>
      <c r="ARQ20" s="5"/>
      <c r="ARR20" s="5"/>
      <c r="ARS20" s="5"/>
      <c r="ART20" s="5"/>
      <c r="ARU20" s="5"/>
      <c r="ARV20" s="5"/>
      <c r="ARW20" s="5"/>
      <c r="ARX20" s="5"/>
      <c r="ARY20" s="5"/>
      <c r="ARZ20" s="5"/>
      <c r="ASA20" s="5"/>
      <c r="ASB20" s="5"/>
      <c r="ASC20" s="5"/>
      <c r="ASD20" s="5"/>
      <c r="ASE20" s="5"/>
      <c r="ASF20" s="5"/>
      <c r="ASG20" s="5"/>
      <c r="ASH20" s="5"/>
      <c r="ASI20" s="5"/>
      <c r="ASJ20" s="5"/>
      <c r="ASK20" s="5"/>
      <c r="ASL20" s="5"/>
      <c r="ASM20" s="5"/>
      <c r="ASN20" s="5"/>
      <c r="ASO20" s="5"/>
      <c r="ASP20" s="5"/>
      <c r="ASQ20" s="5"/>
      <c r="ASR20" s="5"/>
      <c r="ASS20" s="5"/>
      <c r="AST20" s="5"/>
      <c r="ASU20" s="5"/>
      <c r="ASV20" s="5"/>
      <c r="ASW20" s="5"/>
      <c r="ASX20" s="5"/>
      <c r="ASY20" s="5"/>
      <c r="ASZ20" s="5"/>
      <c r="ATA20" s="5"/>
      <c r="ATB20" s="5"/>
      <c r="ATC20" s="5"/>
      <c r="ATD20" s="5"/>
      <c r="ATE20" s="5"/>
      <c r="ATF20" s="5"/>
      <c r="ATG20" s="5"/>
      <c r="ATH20" s="5"/>
      <c r="ATI20" s="5"/>
      <c r="ATJ20" s="5"/>
      <c r="ATK20" s="5"/>
      <c r="ATL20" s="5"/>
      <c r="ATM20" s="5"/>
      <c r="ATN20" s="5"/>
      <c r="ATO20" s="5"/>
      <c r="ATP20" s="5"/>
      <c r="ATQ20" s="5"/>
      <c r="ATR20" s="5"/>
      <c r="ATS20" s="5"/>
      <c r="ATT20" s="5"/>
      <c r="ATU20" s="5"/>
      <c r="ATV20" s="5"/>
      <c r="ATW20" s="5"/>
      <c r="ATX20" s="5"/>
      <c r="ATY20" s="5"/>
      <c r="ATZ20" s="5"/>
      <c r="AUA20" s="5"/>
      <c r="AUB20" s="5"/>
      <c r="AUC20" s="5"/>
      <c r="AUD20" s="5"/>
      <c r="AUE20" s="5"/>
      <c r="AUF20" s="5"/>
      <c r="AUG20" s="5"/>
      <c r="AUH20" s="5"/>
      <c r="AUI20" s="5"/>
      <c r="AUJ20" s="5"/>
      <c r="AUK20" s="5"/>
      <c r="AUL20" s="5"/>
      <c r="AUM20" s="5"/>
      <c r="AUN20" s="5"/>
      <c r="AUO20" s="5"/>
      <c r="AUP20" s="5"/>
      <c r="AUQ20" s="5"/>
      <c r="AUR20" s="5"/>
      <c r="AUS20" s="5"/>
      <c r="AUT20" s="5"/>
      <c r="AUU20" s="5"/>
      <c r="AUV20" s="5"/>
      <c r="AUW20" s="5"/>
      <c r="AUX20" s="5"/>
      <c r="AUY20" s="5"/>
      <c r="AUZ20" s="5"/>
      <c r="AVA20" s="5"/>
      <c r="AVB20" s="5"/>
      <c r="AVC20" s="5"/>
      <c r="AVD20" s="5"/>
      <c r="AVE20" s="5"/>
      <c r="AVF20" s="5"/>
      <c r="AVG20" s="5"/>
      <c r="AVH20" s="5"/>
      <c r="AVI20" s="5"/>
      <c r="AVJ20" s="5"/>
      <c r="AVK20" s="5"/>
      <c r="AVL20" s="5"/>
      <c r="AVM20" s="5"/>
      <c r="AVN20" s="5"/>
      <c r="AVO20" s="5"/>
      <c r="AVP20" s="5"/>
      <c r="AVQ20" s="5"/>
      <c r="AVR20" s="5"/>
      <c r="AVS20" s="5"/>
      <c r="AVT20" s="5"/>
      <c r="AVU20" s="5"/>
      <c r="AVV20" s="5"/>
      <c r="AVW20" s="5"/>
      <c r="AVX20" s="5"/>
      <c r="AVY20" s="5"/>
      <c r="AVZ20" s="5"/>
      <c r="AWA20" s="5"/>
      <c r="AWB20" s="5"/>
      <c r="AWC20" s="5"/>
      <c r="AWD20" s="5"/>
      <c r="AWE20" s="5"/>
      <c r="AWF20" s="5"/>
      <c r="AWG20" s="5"/>
      <c r="AWH20" s="5"/>
      <c r="AWI20" s="5"/>
      <c r="AWJ20" s="5"/>
      <c r="AWK20" s="5"/>
      <c r="AWL20" s="5"/>
      <c r="AWM20" s="5"/>
      <c r="AWN20" s="5"/>
      <c r="AWO20" s="5"/>
      <c r="AWP20" s="5"/>
      <c r="AWQ20" s="5"/>
      <c r="AWR20" s="5"/>
      <c r="AWS20" s="5"/>
      <c r="AWT20" s="5"/>
      <c r="AWU20" s="5"/>
      <c r="AWV20" s="5"/>
      <c r="AWW20" s="5"/>
      <c r="AWX20" s="5"/>
      <c r="AWY20" s="5"/>
      <c r="AWZ20" s="5"/>
      <c r="AXA20" s="5"/>
      <c r="AXB20" s="5"/>
      <c r="AXC20" s="5"/>
      <c r="AXD20" s="5"/>
      <c r="AXE20" s="5"/>
      <c r="AXF20" s="5"/>
      <c r="AXG20" s="5"/>
      <c r="AXH20" s="5"/>
      <c r="AXI20" s="5"/>
      <c r="AXJ20" s="5"/>
      <c r="AXK20" s="5"/>
      <c r="AXL20" s="5"/>
      <c r="AXM20" s="5"/>
      <c r="AXN20" s="5"/>
      <c r="AXO20" s="5"/>
      <c r="AXP20" s="5"/>
      <c r="AXQ20" s="5"/>
      <c r="AXR20" s="5"/>
      <c r="AXS20" s="5"/>
      <c r="AXT20" s="5"/>
      <c r="AXU20" s="5"/>
      <c r="AXV20" s="5"/>
      <c r="AXW20" s="5"/>
      <c r="AXX20" s="5"/>
      <c r="AXY20" s="5"/>
      <c r="AXZ20" s="5"/>
      <c r="AYA20" s="5"/>
      <c r="AYB20" s="5"/>
      <c r="AYC20" s="5"/>
      <c r="AYD20" s="5"/>
      <c r="AYE20" s="5"/>
      <c r="AYF20" s="5"/>
      <c r="AYG20" s="5"/>
      <c r="AYH20" s="5"/>
      <c r="AYI20" s="5"/>
      <c r="AYJ20" s="5"/>
      <c r="AYK20" s="5"/>
      <c r="AYL20" s="5"/>
      <c r="AYM20" s="5"/>
      <c r="AYN20" s="5"/>
      <c r="AYO20" s="5"/>
      <c r="AYP20" s="5"/>
      <c r="AYQ20" s="5"/>
    </row>
    <row r="21" spans="1:1343" s="32" customFormat="1">
      <c r="A21" s="19" t="s">
        <v>58</v>
      </c>
      <c r="B21" s="42">
        <f t="shared" ref="B21:FB21" si="259">SUM(B9:B19)</f>
        <v>40966691</v>
      </c>
      <c r="C21" s="66">
        <f t="shared" si="259"/>
        <v>99.993824251023838</v>
      </c>
      <c r="D21" s="42">
        <f t="shared" si="259"/>
        <v>42052522</v>
      </c>
      <c r="E21" s="66">
        <f t="shared" si="259"/>
        <v>99.972798302085181</v>
      </c>
      <c r="F21" s="42">
        <f t="shared" si="259"/>
        <v>83019213</v>
      </c>
      <c r="G21" s="82">
        <f t="shared" si="259"/>
        <v>99.983173774485195</v>
      </c>
      <c r="H21" s="68">
        <f t="shared" ref="H21:K21" si="260">SUM(H9:H19)</f>
        <v>4515</v>
      </c>
      <c r="I21" s="67">
        <f t="shared" si="260"/>
        <v>100.00000000000001</v>
      </c>
      <c r="J21" s="20">
        <f t="shared" si="260"/>
        <v>3627</v>
      </c>
      <c r="K21" s="67">
        <f t="shared" si="260"/>
        <v>100</v>
      </c>
      <c r="L21" s="20">
        <f t="shared" ref="L21" si="261">SUM(L14:L18)</f>
        <v>0</v>
      </c>
      <c r="M21" s="98">
        <f t="shared" ref="M21" si="262">SUM(M9:M19)</f>
        <v>8142</v>
      </c>
      <c r="N21" s="68">
        <f t="shared" ref="N21:Q21" si="263">SUM(N9:N19)</f>
        <v>4483</v>
      </c>
      <c r="O21" s="67">
        <f t="shared" si="263"/>
        <v>100</v>
      </c>
      <c r="P21" s="20">
        <f t="shared" si="263"/>
        <v>3602</v>
      </c>
      <c r="Q21" s="67">
        <f t="shared" si="263"/>
        <v>100</v>
      </c>
      <c r="R21" s="20">
        <f t="shared" ref="R21" si="264">SUM(R14:R18)</f>
        <v>0</v>
      </c>
      <c r="S21" s="98">
        <f t="shared" ref="S21" si="265">SUM(S9:S19)</f>
        <v>8085</v>
      </c>
      <c r="T21" s="68">
        <f t="shared" ref="T21:W21" si="266">SUM(T9:T19)</f>
        <v>4438</v>
      </c>
      <c r="U21" s="67">
        <f t="shared" si="266"/>
        <v>100.00000000000001</v>
      </c>
      <c r="V21" s="20">
        <f t="shared" si="266"/>
        <v>3564</v>
      </c>
      <c r="W21" s="67">
        <f t="shared" si="266"/>
        <v>99.999999999999986</v>
      </c>
      <c r="X21" s="20">
        <f t="shared" ref="X21" si="267">SUM(X14:X18)</f>
        <v>0</v>
      </c>
      <c r="Y21" s="98">
        <f t="shared" ref="Y21" si="268">SUM(Y9:Y19)</f>
        <v>8002</v>
      </c>
      <c r="Z21" s="68">
        <f t="shared" ref="Z21:AC21" si="269">SUM(Z9:Z19)</f>
        <v>4402</v>
      </c>
      <c r="AA21" s="67">
        <f t="shared" si="269"/>
        <v>100.00000000000001</v>
      </c>
      <c r="AB21" s="20">
        <f t="shared" si="269"/>
        <v>3528</v>
      </c>
      <c r="AC21" s="67">
        <f t="shared" si="269"/>
        <v>100</v>
      </c>
      <c r="AD21" s="20">
        <f t="shared" ref="AD21" si="270">SUM(AD14:AD18)</f>
        <v>0</v>
      </c>
      <c r="AE21" s="98">
        <f t="shared" ref="AE21" si="271">SUM(AE9:AE19)</f>
        <v>7930</v>
      </c>
      <c r="AF21" s="68">
        <f t="shared" ref="AF21:AI21" si="272">SUM(AF9:AF19)</f>
        <v>4392</v>
      </c>
      <c r="AG21" s="67">
        <f t="shared" si="272"/>
        <v>100</v>
      </c>
      <c r="AH21" s="20">
        <f t="shared" si="272"/>
        <v>3517</v>
      </c>
      <c r="AI21" s="67">
        <f t="shared" si="272"/>
        <v>100</v>
      </c>
      <c r="AJ21" s="20">
        <f t="shared" ref="AJ21" si="273">SUM(AJ14:AJ18)</f>
        <v>0</v>
      </c>
      <c r="AK21" s="98">
        <f t="shared" ref="AK21" si="274">SUM(AK9:AK19)</f>
        <v>7909</v>
      </c>
      <c r="AL21" s="68">
        <f t="shared" ref="AL21:AO21" si="275">SUM(AL9:AL19)</f>
        <v>4372</v>
      </c>
      <c r="AM21" s="67">
        <f t="shared" si="275"/>
        <v>100</v>
      </c>
      <c r="AN21" s="20">
        <f t="shared" si="275"/>
        <v>3504</v>
      </c>
      <c r="AO21" s="67">
        <f t="shared" si="275"/>
        <v>100</v>
      </c>
      <c r="AP21" s="20">
        <f t="shared" ref="AP21" si="276">SUM(AP14:AP18)</f>
        <v>0</v>
      </c>
      <c r="AQ21" s="98">
        <f t="shared" ref="AQ21" si="277">SUM(AQ9:AQ19)</f>
        <v>7876</v>
      </c>
      <c r="AR21" s="68">
        <f t="shared" ref="AR21:AU21" si="278">SUM(AR9:AR19)</f>
        <v>4347</v>
      </c>
      <c r="AS21" s="67">
        <f t="shared" si="278"/>
        <v>100.00000000000001</v>
      </c>
      <c r="AT21" s="20">
        <f t="shared" si="278"/>
        <v>3472</v>
      </c>
      <c r="AU21" s="67">
        <f t="shared" si="278"/>
        <v>99.999999999999986</v>
      </c>
      <c r="AV21" s="20">
        <f t="shared" ref="AV21" si="279">SUM(AV14:AV18)</f>
        <v>0</v>
      </c>
      <c r="AW21" s="98">
        <f t="shared" ref="AW21" si="280">SUM(AW9:AW19)</f>
        <v>7819</v>
      </c>
      <c r="AX21" s="68">
        <f t="shared" ref="AX21:BA21" si="281">SUM(AX9:AX19)</f>
        <v>4294</v>
      </c>
      <c r="AY21" s="67">
        <f t="shared" si="281"/>
        <v>100</v>
      </c>
      <c r="AZ21" s="20">
        <f t="shared" si="281"/>
        <v>3424</v>
      </c>
      <c r="BA21" s="67">
        <f t="shared" si="281"/>
        <v>100</v>
      </c>
      <c r="BB21" s="20">
        <f t="shared" ref="BB21" si="282">SUM(BB14:BB18)</f>
        <v>0</v>
      </c>
      <c r="BC21" s="98">
        <f t="shared" ref="BC21" si="283">SUM(BC9:BC19)</f>
        <v>7718</v>
      </c>
      <c r="BD21" s="68">
        <f t="shared" ref="BD21:BG21" si="284">SUM(BD9:BD19)</f>
        <v>4259</v>
      </c>
      <c r="BE21" s="67">
        <f t="shared" si="284"/>
        <v>100</v>
      </c>
      <c r="BF21" s="20">
        <f t="shared" si="284"/>
        <v>3370</v>
      </c>
      <c r="BG21" s="67">
        <f t="shared" si="284"/>
        <v>99.999999999999986</v>
      </c>
      <c r="BH21" s="20">
        <f t="shared" ref="BH21" si="285">SUM(BH14:BH18)</f>
        <v>0</v>
      </c>
      <c r="BI21" s="98">
        <f t="shared" ref="BI21" si="286">SUM(BI9:BI19)</f>
        <v>7629</v>
      </c>
      <c r="BJ21" s="68">
        <f t="shared" ref="BJ21:BM21" si="287">SUM(BJ9:BJ19)</f>
        <v>4204</v>
      </c>
      <c r="BK21" s="67">
        <f t="shared" si="287"/>
        <v>99.999999999999986</v>
      </c>
      <c r="BL21" s="20">
        <f t="shared" si="287"/>
        <v>3324</v>
      </c>
      <c r="BM21" s="67">
        <f t="shared" si="287"/>
        <v>100</v>
      </c>
      <c r="BN21" s="20">
        <f t="shared" ref="BN21" si="288">SUM(BN14:BN18)</f>
        <v>0</v>
      </c>
      <c r="BO21" s="98">
        <f t="shared" ref="BO21" si="289">SUM(BO9:BO19)</f>
        <v>7528</v>
      </c>
      <c r="BP21" s="68">
        <f t="shared" ref="BP21:BS21" si="290">SUM(BP9:BP19)</f>
        <v>4132</v>
      </c>
      <c r="BQ21" s="67">
        <f t="shared" si="290"/>
        <v>100</v>
      </c>
      <c r="BR21" s="20">
        <f t="shared" si="290"/>
        <v>3280</v>
      </c>
      <c r="BS21" s="67">
        <f t="shared" si="290"/>
        <v>100</v>
      </c>
      <c r="BT21" s="20">
        <f t="shared" ref="BT21" si="291">SUM(BT14:BT18)</f>
        <v>0</v>
      </c>
      <c r="BU21" s="98">
        <f t="shared" ref="BU21" si="292">SUM(BU9:BU19)</f>
        <v>7412</v>
      </c>
      <c r="BV21" s="68">
        <f t="shared" ref="BV21:BY21" si="293">SUM(BV9:BV19)</f>
        <v>4117</v>
      </c>
      <c r="BW21" s="67">
        <f t="shared" si="293"/>
        <v>100</v>
      </c>
      <c r="BX21" s="20">
        <f t="shared" si="293"/>
        <v>3273</v>
      </c>
      <c r="BY21" s="67">
        <f t="shared" si="293"/>
        <v>99.999999999999986</v>
      </c>
      <c r="BZ21" s="20">
        <f t="shared" ref="BZ21" si="294">SUM(BZ14:BZ18)</f>
        <v>5</v>
      </c>
      <c r="CA21" s="98">
        <f t="shared" ref="CA21" si="295">SUM(CA9:CA19)</f>
        <v>7395</v>
      </c>
      <c r="CB21" s="68">
        <f t="shared" ref="CB21:CE21" si="296">SUM(CB9:CB19)</f>
        <v>4101</v>
      </c>
      <c r="CC21" s="67">
        <f t="shared" si="296"/>
        <v>100</v>
      </c>
      <c r="CD21" s="20">
        <f t="shared" si="296"/>
        <v>3263</v>
      </c>
      <c r="CE21" s="67">
        <f t="shared" si="296"/>
        <v>99.999999999999986</v>
      </c>
      <c r="CF21" s="20">
        <f t="shared" ref="CF21" si="297">SUM(CF14:CF18)</f>
        <v>5</v>
      </c>
      <c r="CG21" s="98">
        <f t="shared" ref="CG21" si="298">SUM(CG9:CG19)</f>
        <v>7369</v>
      </c>
      <c r="CH21" s="68">
        <f t="shared" ref="CH21:CK21" si="299">SUM(CH9:CH19)</f>
        <v>4042</v>
      </c>
      <c r="CI21" s="67">
        <f t="shared" si="299"/>
        <v>100</v>
      </c>
      <c r="CJ21" s="20">
        <f t="shared" si="299"/>
        <v>3218</v>
      </c>
      <c r="CK21" s="67">
        <f t="shared" si="299"/>
        <v>100</v>
      </c>
      <c r="CL21" s="20">
        <f t="shared" ref="CL21" si="300">SUM(CL14:CL18)</f>
        <v>6</v>
      </c>
      <c r="CM21" s="98">
        <f t="shared" ref="CM21" si="301">SUM(CM9:CM19)</f>
        <v>7266</v>
      </c>
      <c r="CN21" s="68">
        <f t="shared" ref="CN21:CQ21" si="302">SUM(CN9:CN19)</f>
        <v>3966</v>
      </c>
      <c r="CO21" s="67">
        <f t="shared" si="302"/>
        <v>100</v>
      </c>
      <c r="CP21" s="20">
        <f t="shared" si="302"/>
        <v>3144</v>
      </c>
      <c r="CQ21" s="67">
        <f t="shared" si="302"/>
        <v>100</v>
      </c>
      <c r="CR21" s="20">
        <f t="shared" ref="CR21" si="303">SUM(CR14:CR18)</f>
        <v>5</v>
      </c>
      <c r="CS21" s="98">
        <f t="shared" ref="CS21" si="304">SUM(CS9:CS19)</f>
        <v>7115</v>
      </c>
      <c r="CT21" s="68">
        <f t="shared" ref="CT21:CW21" si="305">SUM(CT9:CT19)</f>
        <v>3906</v>
      </c>
      <c r="CU21" s="67">
        <f t="shared" si="305"/>
        <v>100</v>
      </c>
      <c r="CV21" s="20">
        <f t="shared" si="305"/>
        <v>3081</v>
      </c>
      <c r="CW21" s="67">
        <f t="shared" si="305"/>
        <v>100</v>
      </c>
      <c r="CX21" s="20">
        <f t="shared" ref="CX21" si="306">SUM(CX14:CX18)</f>
        <v>0</v>
      </c>
      <c r="CY21" s="98">
        <f t="shared" ref="CY21" si="307">SUM(CY9:CY19)</f>
        <v>6987</v>
      </c>
      <c r="CZ21" s="68">
        <f t="shared" ref="CZ21:DC21" si="308">SUM(CZ9:CZ19)</f>
        <v>3824</v>
      </c>
      <c r="DA21" s="67">
        <f t="shared" si="308"/>
        <v>100.00000000000001</v>
      </c>
      <c r="DB21" s="20">
        <f t="shared" si="308"/>
        <v>2998</v>
      </c>
      <c r="DC21" s="67">
        <f t="shared" si="308"/>
        <v>100.00000000000001</v>
      </c>
      <c r="DD21" s="20">
        <f t="shared" ref="DD21" si="309">SUM(DD14:DD18)</f>
        <v>0</v>
      </c>
      <c r="DE21" s="98">
        <f t="shared" ref="DE21" si="310">SUM(DE9:DE19)</f>
        <v>6822</v>
      </c>
      <c r="DF21" s="20">
        <f t="shared" ref="DF21:DI21" si="311">SUM(DF9:DF19)</f>
        <v>3750</v>
      </c>
      <c r="DG21" s="67">
        <f t="shared" si="311"/>
        <v>100.00000000000001</v>
      </c>
      <c r="DH21" s="20">
        <f t="shared" si="311"/>
        <v>2932</v>
      </c>
      <c r="DI21" s="67">
        <f t="shared" si="311"/>
        <v>100.00000000000001</v>
      </c>
      <c r="DJ21" s="20">
        <f t="shared" ref="DJ21" si="312">SUM(DJ14:DJ18)</f>
        <v>0</v>
      </c>
      <c r="DK21" s="98">
        <f t="shared" ref="DK21" si="313">SUM(DK9:DK19)</f>
        <v>6682</v>
      </c>
      <c r="DL21" s="20">
        <f t="shared" ref="DL21:DO21" si="314">SUM(DL9:DL19)</f>
        <v>3724</v>
      </c>
      <c r="DM21" s="67">
        <f t="shared" si="314"/>
        <v>100</v>
      </c>
      <c r="DN21" s="20">
        <f t="shared" si="314"/>
        <v>2916</v>
      </c>
      <c r="DO21" s="67">
        <f t="shared" si="314"/>
        <v>100</v>
      </c>
      <c r="DP21" s="20">
        <f t="shared" ref="DP21" si="315">SUM(DP14:DP18)</f>
        <v>5</v>
      </c>
      <c r="DQ21" s="98">
        <f t="shared" ref="DQ21" si="316">SUM(DQ9:DQ19)</f>
        <v>6645</v>
      </c>
      <c r="DR21" s="20">
        <f t="shared" ref="DR21:DU21" si="317">SUM(DR9:DR19)</f>
        <v>3697</v>
      </c>
      <c r="DS21" s="67">
        <f t="shared" si="317"/>
        <v>100</v>
      </c>
      <c r="DT21" s="20">
        <f t="shared" si="317"/>
        <v>2869</v>
      </c>
      <c r="DU21" s="67">
        <f t="shared" si="317"/>
        <v>100</v>
      </c>
      <c r="DV21" s="20">
        <f t="shared" ref="DV21" si="318">SUM(DV14:DV18)</f>
        <v>0</v>
      </c>
      <c r="DW21" s="20">
        <f t="shared" ref="DW21:DX21" si="319">SUM(DW9:DW19)</f>
        <v>6566</v>
      </c>
      <c r="DX21" s="67">
        <f t="shared" si="319"/>
        <v>100</v>
      </c>
      <c r="DY21" s="68">
        <f t="shared" ref="DY21:EB21" si="320">SUM(DY9:DY19)</f>
        <v>3646</v>
      </c>
      <c r="DZ21" s="67">
        <f t="shared" si="320"/>
        <v>100.00000000000001</v>
      </c>
      <c r="EA21" s="20">
        <f t="shared" si="320"/>
        <v>2826</v>
      </c>
      <c r="EB21" s="67">
        <f t="shared" si="320"/>
        <v>100</v>
      </c>
      <c r="EC21" s="20">
        <f t="shared" ref="EC21" si="321">SUM(EC14:EC18)</f>
        <v>0</v>
      </c>
      <c r="ED21" s="20">
        <f t="shared" ref="ED21:EE21" si="322">SUM(ED9:ED19)</f>
        <v>6472</v>
      </c>
      <c r="EE21" s="103">
        <f t="shared" si="322"/>
        <v>100</v>
      </c>
      <c r="EF21" s="68">
        <f t="shared" ref="EF21:EI21" si="323">SUM(EF9:EF19)</f>
        <v>3534</v>
      </c>
      <c r="EG21" s="67">
        <f t="shared" si="323"/>
        <v>100.00000000000001</v>
      </c>
      <c r="EH21" s="20">
        <f t="shared" si="323"/>
        <v>2744</v>
      </c>
      <c r="EI21" s="67">
        <f t="shared" si="323"/>
        <v>100</v>
      </c>
      <c r="EJ21" s="20">
        <f t="shared" ref="EJ21" si="324">SUM(EJ14:EJ18)</f>
        <v>0</v>
      </c>
      <c r="EK21" s="20">
        <f t="shared" ref="EK21:EL21" si="325">SUM(EK9:EK19)</f>
        <v>6278</v>
      </c>
      <c r="EL21" s="103">
        <f t="shared" si="325"/>
        <v>100</v>
      </c>
      <c r="EM21" s="20">
        <f t="shared" ref="EM21:EP21" si="326">SUM(EM9:EM19)</f>
        <v>3442</v>
      </c>
      <c r="EN21" s="67">
        <f t="shared" si="326"/>
        <v>99.999999999999986</v>
      </c>
      <c r="EO21" s="20">
        <f t="shared" si="326"/>
        <v>2667</v>
      </c>
      <c r="EP21" s="67">
        <f t="shared" si="326"/>
        <v>100</v>
      </c>
      <c r="EQ21" s="20">
        <f t="shared" ref="EQ21" si="327">SUM(EQ14:EQ18)</f>
        <v>0</v>
      </c>
      <c r="ER21" s="20">
        <f t="shared" ref="ER21:ES21" si="328">SUM(ER9:ER19)</f>
        <v>6109</v>
      </c>
      <c r="ES21" s="103">
        <f t="shared" si="328"/>
        <v>100</v>
      </c>
      <c r="ET21" s="68">
        <f t="shared" ref="ET21:EU21" si="329">SUM(ET9:ET19)</f>
        <v>3344</v>
      </c>
      <c r="EU21" s="67">
        <f t="shared" si="329"/>
        <v>100</v>
      </c>
      <c r="EV21" s="20">
        <f t="shared" ref="EV21:EW21" si="330">SUM(EV9:EV19)</f>
        <v>2563</v>
      </c>
      <c r="EW21" s="67">
        <f t="shared" si="330"/>
        <v>99.999999999999986</v>
      </c>
      <c r="EX21" s="20">
        <f t="shared" ref="EX21" si="331">SUM(EX14:EX18)</f>
        <v>0</v>
      </c>
      <c r="EY21" s="20">
        <f t="shared" ref="EY21:EZ21" si="332">SUM(EY9:EY19)</f>
        <v>5907</v>
      </c>
      <c r="EZ21" s="103">
        <f t="shared" si="332"/>
        <v>100</v>
      </c>
      <c r="FA21" s="20">
        <f t="shared" si="259"/>
        <v>3262</v>
      </c>
      <c r="FB21" s="67">
        <f t="shared" si="259"/>
        <v>100</v>
      </c>
      <c r="FC21" s="20">
        <f t="shared" ref="FC21:FG21" si="333">SUM(FC9:FC19)</f>
        <v>2482</v>
      </c>
      <c r="FD21" s="67">
        <f t="shared" si="333"/>
        <v>100</v>
      </c>
      <c r="FE21" s="20">
        <f t="shared" ref="FE21" si="334">SUM(FE14:FE18)</f>
        <v>0</v>
      </c>
      <c r="FF21" s="20">
        <f t="shared" si="333"/>
        <v>5744</v>
      </c>
      <c r="FG21" s="67">
        <f t="shared" si="333"/>
        <v>100</v>
      </c>
      <c r="FH21" s="68">
        <f>SUM(FH9:FH18)</f>
        <v>3041</v>
      </c>
      <c r="FI21" s="38">
        <f>SUM(FI9:FI18)</f>
        <v>100</v>
      </c>
      <c r="FJ21" s="20">
        <f>SUM(FJ9:FJ18)</f>
        <v>2275</v>
      </c>
      <c r="FK21" s="30">
        <f>SUM(FK9:FK18)</f>
        <v>100</v>
      </c>
      <c r="FL21" s="20">
        <f t="shared" ref="FL21" si="335">SUM(FL14:FL18)</f>
        <v>0</v>
      </c>
      <c r="FM21" s="20">
        <f t="shared" ref="FM21:FR21" si="336">SUM(FM9:FM18)</f>
        <v>5316</v>
      </c>
      <c r="FN21" s="37">
        <f t="shared" si="336"/>
        <v>99.999999999999986</v>
      </c>
      <c r="FO21" s="20">
        <f t="shared" si="336"/>
        <v>2934</v>
      </c>
      <c r="FP21" s="38">
        <f t="shared" si="336"/>
        <v>100</v>
      </c>
      <c r="FQ21" s="20">
        <f t="shared" si="336"/>
        <v>2156</v>
      </c>
      <c r="FR21" s="30">
        <f t="shared" si="336"/>
        <v>100</v>
      </c>
      <c r="FS21" s="20">
        <f t="shared" ref="FS21" si="337">SUM(FS14:FS18)</f>
        <v>0</v>
      </c>
      <c r="FT21" s="20">
        <f t="shared" ref="FT21:FY21" si="338">SUM(FT9:FT18)</f>
        <v>5090</v>
      </c>
      <c r="FU21" s="37">
        <f t="shared" si="338"/>
        <v>100</v>
      </c>
      <c r="FV21" s="20">
        <f t="shared" si="338"/>
        <v>2801</v>
      </c>
      <c r="FW21" s="38">
        <f t="shared" si="338"/>
        <v>100</v>
      </c>
      <c r="FX21" s="20">
        <f t="shared" si="338"/>
        <v>2074</v>
      </c>
      <c r="FY21" s="30">
        <f t="shared" si="338"/>
        <v>100</v>
      </c>
      <c r="FZ21" s="20">
        <f t="shared" ref="FZ21" si="339">SUM(FZ14:FZ18)</f>
        <v>0</v>
      </c>
      <c r="GA21" s="20">
        <f t="shared" ref="GA21:GF21" si="340">SUM(GA9:GA18)</f>
        <v>4875</v>
      </c>
      <c r="GB21" s="37">
        <f t="shared" si="340"/>
        <v>100</v>
      </c>
      <c r="GC21" s="20">
        <f t="shared" si="340"/>
        <v>2666</v>
      </c>
      <c r="GD21" s="38">
        <f t="shared" si="340"/>
        <v>100</v>
      </c>
      <c r="GE21" s="20">
        <f t="shared" si="340"/>
        <v>1929</v>
      </c>
      <c r="GF21" s="30">
        <f t="shared" si="340"/>
        <v>100</v>
      </c>
      <c r="GG21" s="20">
        <f t="shared" ref="GG21" si="341">SUM(GG14:GG18)</f>
        <v>0</v>
      </c>
      <c r="GH21" s="20">
        <f t="shared" ref="GH21:GM21" si="342">SUM(GH9:GH18)</f>
        <v>4595</v>
      </c>
      <c r="GI21" s="37">
        <f t="shared" si="342"/>
        <v>100</v>
      </c>
      <c r="GJ21" s="20">
        <f t="shared" si="342"/>
        <v>2559</v>
      </c>
      <c r="GK21" s="38">
        <f t="shared" si="342"/>
        <v>100</v>
      </c>
      <c r="GL21" s="20">
        <f t="shared" si="342"/>
        <v>1842</v>
      </c>
      <c r="GM21" s="30">
        <f t="shared" si="342"/>
        <v>100</v>
      </c>
      <c r="GN21" s="20">
        <f t="shared" ref="GN21" si="343">SUM(GN14:GN18)</f>
        <v>0</v>
      </c>
      <c r="GO21" s="20">
        <f t="shared" ref="GO21:GT21" si="344">SUM(GO9:GO18)</f>
        <v>4401</v>
      </c>
      <c r="GP21" s="37">
        <f t="shared" si="344"/>
        <v>100</v>
      </c>
      <c r="GQ21" s="20">
        <f t="shared" si="344"/>
        <v>2486</v>
      </c>
      <c r="GR21" s="38">
        <f t="shared" si="344"/>
        <v>100</v>
      </c>
      <c r="GS21" s="20">
        <f t="shared" si="344"/>
        <v>1805</v>
      </c>
      <c r="GT21" s="30">
        <f t="shared" si="344"/>
        <v>100</v>
      </c>
      <c r="GU21" s="20">
        <f t="shared" ref="GU21" si="345">SUM(GU14:GU18)</f>
        <v>0</v>
      </c>
      <c r="GV21" s="20">
        <f t="shared" ref="GV21:HA21" si="346">SUM(GV9:GV18)</f>
        <v>4291</v>
      </c>
      <c r="GW21" s="37">
        <f t="shared" si="346"/>
        <v>100.00000000000001</v>
      </c>
      <c r="GX21" s="20">
        <f t="shared" si="346"/>
        <v>2381</v>
      </c>
      <c r="GY21" s="38">
        <f t="shared" si="346"/>
        <v>100</v>
      </c>
      <c r="GZ21" s="20">
        <f t="shared" si="346"/>
        <v>1725</v>
      </c>
      <c r="HA21" s="30">
        <f t="shared" si="346"/>
        <v>100</v>
      </c>
      <c r="HB21" s="20">
        <f t="shared" ref="HB21" si="347">SUM(HB14:HB18)</f>
        <v>0</v>
      </c>
      <c r="HC21" s="20">
        <f t="shared" ref="HC21:HH21" si="348">SUM(HC9:HC18)</f>
        <v>4106</v>
      </c>
      <c r="HD21" s="37">
        <f t="shared" si="348"/>
        <v>100</v>
      </c>
      <c r="HE21" s="20">
        <f t="shared" si="348"/>
        <v>2234</v>
      </c>
      <c r="HF21" s="38">
        <f t="shared" si="348"/>
        <v>100</v>
      </c>
      <c r="HG21" s="20">
        <f t="shared" si="348"/>
        <v>1629</v>
      </c>
      <c r="HH21" s="30">
        <f t="shared" si="348"/>
        <v>100.00000000000001</v>
      </c>
      <c r="HI21" s="20">
        <f t="shared" ref="HI21" si="349">SUM(HI14:HI18)</f>
        <v>0</v>
      </c>
      <c r="HJ21" s="20">
        <f t="shared" ref="HJ21:HO21" si="350">SUM(HJ9:HJ18)</f>
        <v>3863</v>
      </c>
      <c r="HK21" s="37">
        <f t="shared" si="350"/>
        <v>100</v>
      </c>
      <c r="HL21" s="20">
        <f t="shared" si="350"/>
        <v>2074</v>
      </c>
      <c r="HM21" s="38">
        <f t="shared" si="350"/>
        <v>100</v>
      </c>
      <c r="HN21" s="20">
        <f t="shared" si="350"/>
        <v>1488</v>
      </c>
      <c r="HO21" s="30">
        <f t="shared" si="350"/>
        <v>100</v>
      </c>
      <c r="HP21" s="20">
        <f t="shared" ref="HP21" si="351">SUM(HP14:HP18)</f>
        <v>0</v>
      </c>
      <c r="HQ21" s="20">
        <f t="shared" ref="HQ21:HV21" si="352">SUM(HQ9:HQ18)</f>
        <v>3562</v>
      </c>
      <c r="HR21" s="37">
        <f t="shared" si="352"/>
        <v>100</v>
      </c>
      <c r="HS21" s="20">
        <f t="shared" si="352"/>
        <v>1907</v>
      </c>
      <c r="HT21" s="38">
        <f t="shared" si="352"/>
        <v>100</v>
      </c>
      <c r="HU21" s="20">
        <f t="shared" si="352"/>
        <v>1342</v>
      </c>
      <c r="HV21" s="30">
        <f t="shared" si="352"/>
        <v>100</v>
      </c>
      <c r="HW21" s="20">
        <f t="shared" ref="HW21" si="353">SUM(HW14:HW18)</f>
        <v>0</v>
      </c>
      <c r="HX21" s="20">
        <f t="shared" ref="HX21:IC21" si="354">SUM(HX9:HX18)</f>
        <v>3249</v>
      </c>
      <c r="HY21" s="37">
        <f t="shared" si="354"/>
        <v>100</v>
      </c>
      <c r="HZ21" s="20">
        <f t="shared" si="354"/>
        <v>1756</v>
      </c>
      <c r="IA21" s="38">
        <f t="shared" si="354"/>
        <v>100</v>
      </c>
      <c r="IB21" s="20">
        <f t="shared" si="354"/>
        <v>1209</v>
      </c>
      <c r="IC21" s="30">
        <f t="shared" si="354"/>
        <v>100</v>
      </c>
      <c r="ID21" s="20">
        <f t="shared" ref="ID21" si="355">SUM(ID14:ID18)</f>
        <v>0</v>
      </c>
      <c r="IE21" s="20">
        <f t="shared" ref="IE21:IJ21" si="356">SUM(IE9:IE18)</f>
        <v>2965</v>
      </c>
      <c r="IF21" s="37">
        <f t="shared" si="356"/>
        <v>100</v>
      </c>
      <c r="IG21" s="20">
        <f t="shared" si="356"/>
        <v>1658</v>
      </c>
      <c r="IH21" s="38">
        <f t="shared" si="356"/>
        <v>100</v>
      </c>
      <c r="II21" s="20">
        <f t="shared" si="356"/>
        <v>1135</v>
      </c>
      <c r="IJ21" s="30">
        <f t="shared" si="356"/>
        <v>100</v>
      </c>
      <c r="IK21" s="20">
        <f t="shared" ref="IK21" si="357">SUM(IK14:IK18)</f>
        <v>0</v>
      </c>
      <c r="IL21" s="20">
        <f t="shared" ref="IL21:IQ21" si="358">SUM(IL9:IL18)</f>
        <v>2793</v>
      </c>
      <c r="IM21" s="37">
        <f t="shared" si="358"/>
        <v>100</v>
      </c>
      <c r="IN21" s="20">
        <f t="shared" si="358"/>
        <v>1592</v>
      </c>
      <c r="IO21" s="38">
        <f t="shared" si="358"/>
        <v>100</v>
      </c>
      <c r="IP21" s="20">
        <f t="shared" si="358"/>
        <v>1076</v>
      </c>
      <c r="IQ21" s="30">
        <f t="shared" si="358"/>
        <v>100</v>
      </c>
      <c r="IR21" s="20">
        <f t="shared" ref="IR21" si="359">SUM(IR14:IR18)</f>
        <v>0</v>
      </c>
      <c r="IS21" s="20">
        <f t="shared" ref="IS21:IX21" si="360">SUM(IS9:IS18)</f>
        <v>2668</v>
      </c>
      <c r="IT21" s="37">
        <f t="shared" si="360"/>
        <v>100</v>
      </c>
      <c r="IU21" s="20">
        <f t="shared" si="360"/>
        <v>1522</v>
      </c>
      <c r="IV21" s="38">
        <f t="shared" si="360"/>
        <v>99.999999999999986</v>
      </c>
      <c r="IW21" s="20">
        <f t="shared" si="360"/>
        <v>1018</v>
      </c>
      <c r="IX21" s="30">
        <f t="shared" si="360"/>
        <v>100</v>
      </c>
      <c r="IY21" s="20">
        <f t="shared" ref="IY21" si="361">SUM(IY14:IY18)</f>
        <v>0</v>
      </c>
      <c r="IZ21" s="20">
        <f t="shared" ref="IZ21:JE21" si="362">SUM(IZ9:IZ18)</f>
        <v>2540</v>
      </c>
      <c r="JA21" s="37">
        <f t="shared" si="362"/>
        <v>100</v>
      </c>
      <c r="JB21" s="20">
        <f t="shared" si="362"/>
        <v>1426</v>
      </c>
      <c r="JC21" s="38">
        <f t="shared" si="362"/>
        <v>100</v>
      </c>
      <c r="JD21" s="20">
        <f t="shared" si="362"/>
        <v>943</v>
      </c>
      <c r="JE21" s="30">
        <f t="shared" si="362"/>
        <v>100</v>
      </c>
      <c r="JF21" s="20">
        <f t="shared" ref="JF21" si="363">SUM(JF14:JF18)</f>
        <v>0</v>
      </c>
      <c r="JG21" s="20">
        <f t="shared" ref="JG21:JL21" si="364">SUM(JG9:JG18)</f>
        <v>2369</v>
      </c>
      <c r="JH21" s="37">
        <f t="shared" si="364"/>
        <v>100</v>
      </c>
      <c r="JI21" s="20">
        <f t="shared" si="364"/>
        <v>1286</v>
      </c>
      <c r="JJ21" s="38">
        <f t="shared" si="364"/>
        <v>100</v>
      </c>
      <c r="JK21" s="20">
        <f t="shared" si="364"/>
        <v>817</v>
      </c>
      <c r="JL21" s="30">
        <f t="shared" si="364"/>
        <v>100</v>
      </c>
      <c r="JM21" s="20">
        <f t="shared" ref="JM21" si="365">SUM(JM14:JM18)</f>
        <v>0</v>
      </c>
      <c r="JN21" s="20">
        <f t="shared" ref="JN21:JS21" si="366">SUM(JN9:JN18)</f>
        <v>2103</v>
      </c>
      <c r="JO21" s="37">
        <f t="shared" si="366"/>
        <v>100</v>
      </c>
      <c r="JP21" s="20">
        <f t="shared" si="366"/>
        <v>1151</v>
      </c>
      <c r="JQ21" s="30">
        <f t="shared" si="366"/>
        <v>100</v>
      </c>
      <c r="JR21" s="20">
        <f t="shared" si="366"/>
        <v>706</v>
      </c>
      <c r="JS21" s="30">
        <f t="shared" si="366"/>
        <v>100</v>
      </c>
      <c r="JT21" s="20">
        <f t="shared" ref="JT21" si="367">SUM(JT14:JT18)</f>
        <v>0</v>
      </c>
      <c r="JU21" s="20">
        <f t="shared" ref="JU21:JZ21" si="368">SUM(JU9:JU18)</f>
        <v>1857</v>
      </c>
      <c r="JV21" s="37">
        <f t="shared" si="368"/>
        <v>100</v>
      </c>
      <c r="JW21" s="20">
        <f t="shared" si="368"/>
        <v>1012</v>
      </c>
      <c r="JX21" s="30">
        <f t="shared" si="368"/>
        <v>100</v>
      </c>
      <c r="JY21" s="20">
        <f t="shared" si="368"/>
        <v>592</v>
      </c>
      <c r="JZ21" s="30">
        <f t="shared" si="368"/>
        <v>100</v>
      </c>
      <c r="KA21" s="20">
        <f t="shared" ref="KA21" si="369">SUM(KA14:KA18)</f>
        <v>0</v>
      </c>
      <c r="KB21" s="20">
        <f t="shared" ref="KB21:KG21" si="370">SUM(KB9:KB18)</f>
        <v>1604</v>
      </c>
      <c r="KC21" s="37">
        <f t="shared" si="370"/>
        <v>100</v>
      </c>
      <c r="KD21" s="20">
        <f t="shared" si="370"/>
        <v>913</v>
      </c>
      <c r="KE21" s="30">
        <f t="shared" si="370"/>
        <v>100</v>
      </c>
      <c r="KF21" s="20">
        <f t="shared" si="370"/>
        <v>518</v>
      </c>
      <c r="KG21" s="30">
        <f t="shared" si="370"/>
        <v>100</v>
      </c>
      <c r="KH21" s="20">
        <f t="shared" ref="KH21" si="371">SUM(KH14:KH18)</f>
        <v>0</v>
      </c>
      <c r="KI21" s="20">
        <f t="shared" ref="KI21:KN21" si="372">SUM(KI9:KI18)</f>
        <v>1431</v>
      </c>
      <c r="KJ21" s="37">
        <f t="shared" si="372"/>
        <v>99.999999999999986</v>
      </c>
      <c r="KK21" s="20">
        <f t="shared" si="372"/>
        <v>851</v>
      </c>
      <c r="KL21" s="30">
        <f t="shared" si="372"/>
        <v>100</v>
      </c>
      <c r="KM21" s="20">
        <f t="shared" si="372"/>
        <v>488</v>
      </c>
      <c r="KN21" s="30">
        <f t="shared" si="372"/>
        <v>100.00000000000001</v>
      </c>
      <c r="KO21" s="20">
        <f t="shared" ref="KO21" si="373">SUM(KO14:KO18)</f>
        <v>0</v>
      </c>
      <c r="KP21" s="20">
        <f t="shared" ref="KP21:KU21" si="374">SUM(KP9:KP18)</f>
        <v>1339</v>
      </c>
      <c r="KQ21" s="37">
        <f t="shared" si="374"/>
        <v>100</v>
      </c>
      <c r="KR21" s="20">
        <f t="shared" si="374"/>
        <v>753</v>
      </c>
      <c r="KS21" s="30">
        <f t="shared" si="374"/>
        <v>100</v>
      </c>
      <c r="KT21" s="20">
        <f t="shared" si="374"/>
        <v>403</v>
      </c>
      <c r="KU21" s="30">
        <f t="shared" si="374"/>
        <v>100</v>
      </c>
      <c r="KV21" s="20">
        <f t="shared" ref="KV21" si="375">SUM(KV14:KV18)</f>
        <v>0</v>
      </c>
      <c r="KW21" s="20">
        <f t="shared" ref="KW21:LB21" si="376">SUM(KW9:KW18)</f>
        <v>1156</v>
      </c>
      <c r="KX21" s="37">
        <f t="shared" si="376"/>
        <v>100</v>
      </c>
      <c r="KY21" s="20">
        <f t="shared" si="376"/>
        <v>661</v>
      </c>
      <c r="KZ21" s="30">
        <f t="shared" si="376"/>
        <v>99.999999999999986</v>
      </c>
      <c r="LA21" s="20">
        <f t="shared" si="376"/>
        <v>353</v>
      </c>
      <c r="LB21" s="30">
        <f t="shared" si="376"/>
        <v>100</v>
      </c>
      <c r="LC21" s="20">
        <f t="shared" ref="LC21" si="377">SUM(LC14:LC18)</f>
        <v>0</v>
      </c>
      <c r="LD21" s="20">
        <f t="shared" ref="LD21:LI21" si="378">SUM(LD9:LD18)</f>
        <v>1014</v>
      </c>
      <c r="LE21" s="37">
        <f t="shared" si="378"/>
        <v>100</v>
      </c>
      <c r="LF21" s="20">
        <f t="shared" si="378"/>
        <v>567</v>
      </c>
      <c r="LG21" s="30">
        <f t="shared" si="378"/>
        <v>100</v>
      </c>
      <c r="LH21" s="20">
        <f t="shared" si="378"/>
        <v>303</v>
      </c>
      <c r="LI21" s="30">
        <f t="shared" si="378"/>
        <v>100</v>
      </c>
      <c r="LJ21" s="20">
        <f t="shared" ref="LJ21" si="379">SUM(LJ14:LJ18)</f>
        <v>0</v>
      </c>
      <c r="LK21" s="20">
        <f t="shared" ref="LK21:LP21" si="380">SUM(LK9:LK18)</f>
        <v>870</v>
      </c>
      <c r="LL21" s="37">
        <f t="shared" si="380"/>
        <v>100</v>
      </c>
      <c r="LM21" s="20">
        <f t="shared" si="380"/>
        <v>479</v>
      </c>
      <c r="LN21" s="30">
        <f t="shared" si="380"/>
        <v>100.00000000000001</v>
      </c>
      <c r="LO21" s="20">
        <f t="shared" si="380"/>
        <v>251</v>
      </c>
      <c r="LP21" s="30">
        <f t="shared" si="380"/>
        <v>100</v>
      </c>
      <c r="LQ21" s="20">
        <f t="shared" ref="LQ21" si="381">SUM(LQ14:LQ18)</f>
        <v>0</v>
      </c>
      <c r="LR21" s="20">
        <f t="shared" ref="LR21:LW21" si="382">SUM(LR9:LR18)</f>
        <v>730</v>
      </c>
      <c r="LS21" s="37">
        <f t="shared" si="382"/>
        <v>100.00000000000001</v>
      </c>
      <c r="LT21" s="20">
        <f t="shared" si="382"/>
        <v>383</v>
      </c>
      <c r="LU21" s="30">
        <f t="shared" si="382"/>
        <v>100</v>
      </c>
      <c r="LV21" s="20">
        <f t="shared" si="382"/>
        <v>198</v>
      </c>
      <c r="LW21" s="30">
        <f t="shared" si="382"/>
        <v>100</v>
      </c>
      <c r="LX21" s="20">
        <f t="shared" ref="LX21" si="383">SUM(LX14:LX18)</f>
        <v>0</v>
      </c>
      <c r="LY21" s="20">
        <f t="shared" ref="LY21:MD21" si="384">SUM(LY9:LY18)</f>
        <v>581</v>
      </c>
      <c r="LZ21" s="37">
        <f t="shared" si="384"/>
        <v>100</v>
      </c>
      <c r="MA21" s="20">
        <f t="shared" si="384"/>
        <v>302</v>
      </c>
      <c r="MB21" s="30">
        <f t="shared" si="384"/>
        <v>99.999999999999986</v>
      </c>
      <c r="MC21" s="20">
        <f t="shared" si="384"/>
        <v>151</v>
      </c>
      <c r="MD21" s="30">
        <f t="shared" si="384"/>
        <v>100</v>
      </c>
      <c r="ME21" s="20">
        <f t="shared" ref="ME21" si="385">SUM(ME14:ME18)</f>
        <v>0</v>
      </c>
      <c r="MF21" s="20">
        <f t="shared" ref="MF21:MK21" si="386">SUM(MF9:MF18)</f>
        <v>453</v>
      </c>
      <c r="MG21" s="37">
        <f t="shared" si="386"/>
        <v>100</v>
      </c>
      <c r="MH21" s="20">
        <f t="shared" si="386"/>
        <v>255</v>
      </c>
      <c r="MI21" s="30">
        <f t="shared" si="386"/>
        <v>100</v>
      </c>
      <c r="MJ21" s="20">
        <f t="shared" si="386"/>
        <v>132</v>
      </c>
      <c r="MK21" s="30">
        <f t="shared" si="386"/>
        <v>100</v>
      </c>
      <c r="ML21" s="20">
        <f t="shared" ref="ML21" si="387">SUM(ML14:ML18)</f>
        <v>1</v>
      </c>
      <c r="MM21" s="20">
        <f>SUM(MM9:MM18)</f>
        <v>388</v>
      </c>
      <c r="MN21" s="37">
        <f>SUM(MN9:MN18)</f>
        <v>100</v>
      </c>
      <c r="MO21" s="31"/>
      <c r="MP21" s="65"/>
      <c r="MQ21" s="65"/>
      <c r="MR21" s="65"/>
      <c r="MS21" s="65"/>
      <c r="MT21" s="65"/>
      <c r="MU21" s="65"/>
      <c r="MV21" s="65"/>
      <c r="MW21" s="65"/>
      <c r="MX21" s="31"/>
      <c r="MY21" s="31"/>
      <c r="MZ21" s="31"/>
      <c r="NA21" s="31"/>
      <c r="NB21" s="31"/>
      <c r="NC21" s="31"/>
      <c r="ND21" s="31"/>
      <c r="NE21" s="31"/>
      <c r="NF21" s="31"/>
      <c r="NG21" s="31"/>
      <c r="NH21" s="31"/>
      <c r="NI21" s="31"/>
      <c r="NJ21" s="31"/>
      <c r="NK21" s="31"/>
      <c r="NL21" s="31"/>
      <c r="NM21" s="31"/>
      <c r="NN21" s="31"/>
      <c r="NO21" s="31"/>
      <c r="NP21" s="31"/>
      <c r="NQ21" s="31"/>
      <c r="NR21" s="31"/>
      <c r="NS21" s="31"/>
      <c r="NT21" s="31"/>
      <c r="NU21" s="31"/>
      <c r="NV21" s="31"/>
      <c r="NW21" s="31"/>
      <c r="NX21" s="31"/>
      <c r="NY21" s="31"/>
      <c r="NZ21" s="31"/>
      <c r="OA21" s="31"/>
      <c r="OB21" s="31"/>
      <c r="OC21" s="31"/>
      <c r="OD21" s="31"/>
      <c r="OE21" s="31"/>
      <c r="OF21" s="31"/>
      <c r="OG21" s="31"/>
      <c r="OH21" s="31"/>
      <c r="OI21" s="31"/>
      <c r="OJ21" s="31"/>
      <c r="OK21" s="31"/>
      <c r="OL21" s="31"/>
      <c r="OM21" s="31"/>
      <c r="ON21" s="31"/>
      <c r="OO21" s="31"/>
      <c r="OP21" s="31"/>
      <c r="OQ21" s="31"/>
      <c r="OR21" s="31"/>
      <c r="OS21" s="31"/>
      <c r="OT21" s="31"/>
      <c r="OU21" s="31"/>
      <c r="OV21" s="31"/>
      <c r="OW21" s="31"/>
      <c r="OX21" s="31"/>
      <c r="OY21" s="31"/>
      <c r="OZ21" s="31"/>
      <c r="PA21" s="31"/>
      <c r="PB21" s="31"/>
      <c r="PC21" s="31"/>
      <c r="PD21" s="31"/>
      <c r="PE21" s="31"/>
      <c r="PF21" s="31"/>
      <c r="PG21" s="31"/>
      <c r="PH21" s="31"/>
      <c r="PI21" s="31"/>
      <c r="PJ21" s="31"/>
      <c r="PK21" s="31"/>
      <c r="PL21" s="31"/>
      <c r="PM21" s="31"/>
      <c r="PN21" s="31"/>
      <c r="PO21" s="31"/>
      <c r="PP21" s="31"/>
      <c r="PQ21" s="31"/>
      <c r="PR21" s="31"/>
      <c r="PS21" s="31"/>
      <c r="PT21" s="31"/>
      <c r="PU21" s="31"/>
      <c r="PV21" s="31"/>
      <c r="PW21" s="31"/>
      <c r="PX21" s="31"/>
      <c r="PY21" s="31"/>
      <c r="PZ21" s="31"/>
      <c r="QA21" s="31"/>
      <c r="QB21" s="31"/>
      <c r="QC21" s="31"/>
      <c r="QD21" s="31"/>
      <c r="QE21" s="31"/>
      <c r="QF21" s="31"/>
      <c r="QG21" s="31"/>
      <c r="QH21" s="31"/>
      <c r="QI21" s="31"/>
      <c r="QJ21" s="31"/>
      <c r="QK21" s="31"/>
      <c r="QL21" s="31"/>
      <c r="QM21" s="31"/>
      <c r="QN21" s="31"/>
      <c r="QO21" s="31"/>
      <c r="QP21" s="31"/>
      <c r="QQ21" s="31"/>
      <c r="QR21" s="31"/>
      <c r="QS21" s="31"/>
      <c r="QT21" s="31"/>
      <c r="QU21" s="31"/>
      <c r="QV21" s="31"/>
      <c r="QW21" s="31"/>
      <c r="QX21" s="31"/>
      <c r="QY21" s="31"/>
      <c r="QZ21" s="31"/>
      <c r="RA21" s="31"/>
      <c r="RB21" s="31"/>
      <c r="RC21" s="31"/>
      <c r="RD21" s="31"/>
      <c r="RE21" s="31"/>
      <c r="RF21" s="31"/>
      <c r="RG21" s="31"/>
      <c r="RH21" s="31"/>
      <c r="RI21" s="31"/>
      <c r="RJ21" s="31"/>
      <c r="RK21" s="31"/>
      <c r="RL21" s="31"/>
      <c r="RM21" s="31"/>
      <c r="RN21" s="31"/>
      <c r="RO21" s="31"/>
      <c r="RP21" s="31"/>
      <c r="RQ21" s="31"/>
      <c r="RR21" s="31"/>
      <c r="RS21" s="31"/>
      <c r="RT21" s="31"/>
      <c r="RU21" s="31"/>
      <c r="RV21" s="31"/>
      <c r="RW21" s="31"/>
      <c r="RX21" s="31"/>
      <c r="RY21" s="31"/>
      <c r="RZ21" s="31"/>
      <c r="SA21" s="31"/>
      <c r="SB21" s="31"/>
      <c r="SC21" s="31"/>
      <c r="SD21" s="31"/>
      <c r="SE21" s="31"/>
      <c r="SF21" s="31"/>
      <c r="SG21" s="31"/>
      <c r="SH21" s="31"/>
      <c r="SI21" s="31"/>
      <c r="SJ21" s="31"/>
      <c r="SK21" s="31"/>
      <c r="SL21" s="31"/>
      <c r="SM21" s="31"/>
      <c r="SN21" s="31"/>
      <c r="SO21" s="31"/>
      <c r="SP21" s="31"/>
      <c r="SQ21" s="31"/>
      <c r="SR21" s="31"/>
      <c r="SS21" s="31"/>
      <c r="ST21" s="31"/>
      <c r="SU21" s="31"/>
      <c r="SV21" s="31"/>
      <c r="SW21" s="31"/>
      <c r="SX21" s="31"/>
      <c r="SY21" s="31"/>
      <c r="SZ21" s="31"/>
      <c r="TA21" s="31"/>
      <c r="TB21" s="31"/>
      <c r="TC21" s="31"/>
      <c r="TD21" s="31"/>
      <c r="TE21" s="31"/>
      <c r="TF21" s="31"/>
      <c r="TG21" s="31"/>
      <c r="TH21" s="31"/>
      <c r="TI21" s="31"/>
      <c r="TJ21" s="31"/>
      <c r="TK21" s="31"/>
      <c r="TL21" s="31"/>
      <c r="TM21" s="31"/>
      <c r="TN21" s="31"/>
      <c r="TO21" s="31"/>
      <c r="TP21" s="31"/>
      <c r="TQ21" s="31"/>
      <c r="TR21" s="31"/>
      <c r="TS21" s="31"/>
      <c r="TT21" s="31"/>
      <c r="TU21" s="31"/>
      <c r="TV21" s="31"/>
      <c r="TW21" s="31"/>
      <c r="TX21" s="31"/>
      <c r="TY21" s="31"/>
      <c r="TZ21" s="31"/>
      <c r="UA21" s="31"/>
      <c r="UB21" s="31"/>
      <c r="UC21" s="31"/>
      <c r="UD21" s="31"/>
      <c r="UE21" s="31"/>
      <c r="UF21" s="31"/>
      <c r="UG21" s="31"/>
      <c r="UH21" s="31"/>
      <c r="UI21" s="31"/>
      <c r="UJ21" s="31"/>
      <c r="UK21" s="31"/>
      <c r="UL21" s="31"/>
      <c r="UM21" s="31"/>
      <c r="UN21" s="31"/>
      <c r="UO21" s="31"/>
      <c r="UP21" s="31"/>
      <c r="UQ21" s="31"/>
      <c r="UR21" s="31"/>
      <c r="US21" s="31"/>
      <c r="UT21" s="31"/>
      <c r="UU21" s="31"/>
      <c r="UV21" s="31"/>
      <c r="UW21" s="31"/>
      <c r="UX21" s="31"/>
      <c r="UY21" s="31"/>
      <c r="UZ21" s="31"/>
      <c r="VA21" s="31"/>
      <c r="VB21" s="31"/>
      <c r="VC21" s="31"/>
      <c r="VD21" s="31"/>
      <c r="VE21" s="31"/>
      <c r="VF21" s="31"/>
      <c r="VG21" s="31"/>
      <c r="VH21" s="31"/>
      <c r="VI21" s="31"/>
      <c r="VJ21" s="31"/>
      <c r="VK21" s="31"/>
      <c r="VL21" s="31"/>
      <c r="VM21" s="31"/>
      <c r="VN21" s="31"/>
      <c r="VO21" s="31"/>
      <c r="VP21" s="31"/>
      <c r="VQ21" s="31"/>
      <c r="VR21" s="31"/>
      <c r="VS21" s="31"/>
      <c r="VT21" s="31"/>
      <c r="VU21" s="31"/>
      <c r="VV21" s="31"/>
      <c r="VW21" s="31"/>
      <c r="VX21" s="31"/>
      <c r="VY21" s="31"/>
      <c r="VZ21" s="31"/>
      <c r="WA21" s="31"/>
      <c r="WB21" s="31"/>
      <c r="WC21" s="31"/>
      <c r="WD21" s="31"/>
      <c r="WE21" s="31"/>
      <c r="WF21" s="31"/>
      <c r="WG21" s="31"/>
      <c r="WH21" s="31"/>
      <c r="WI21" s="31"/>
      <c r="WJ21" s="31"/>
      <c r="WK21" s="31"/>
      <c r="WL21" s="31"/>
      <c r="WM21" s="31"/>
      <c r="WN21" s="31"/>
      <c r="WO21" s="31"/>
      <c r="WP21" s="31"/>
      <c r="WQ21" s="31"/>
      <c r="WR21" s="31"/>
      <c r="WS21" s="31"/>
      <c r="WT21" s="31"/>
      <c r="WU21" s="31"/>
      <c r="WV21" s="31"/>
      <c r="WW21" s="31"/>
      <c r="WX21" s="31"/>
      <c r="WY21" s="31"/>
      <c r="WZ21" s="31"/>
      <c r="XA21" s="31"/>
      <c r="XB21" s="31"/>
      <c r="XC21" s="31"/>
      <c r="XD21" s="31"/>
      <c r="XE21" s="31"/>
      <c r="XF21" s="31"/>
      <c r="XG21" s="31"/>
      <c r="XH21" s="31"/>
      <c r="XI21" s="31"/>
      <c r="XJ21" s="31"/>
      <c r="XK21" s="31"/>
      <c r="XL21" s="31"/>
      <c r="XM21" s="31"/>
      <c r="XN21" s="31"/>
      <c r="XO21" s="31"/>
      <c r="XP21" s="31"/>
      <c r="XQ21" s="31"/>
      <c r="XR21" s="31"/>
      <c r="XS21" s="31"/>
      <c r="XT21" s="31"/>
      <c r="XU21" s="31"/>
      <c r="XV21" s="31"/>
      <c r="XW21" s="31"/>
      <c r="XX21" s="31"/>
      <c r="XY21" s="31"/>
      <c r="XZ21" s="31"/>
      <c r="YA21" s="31"/>
      <c r="YB21" s="31"/>
      <c r="YC21" s="31"/>
      <c r="YD21" s="31"/>
      <c r="YE21" s="31"/>
      <c r="YF21" s="31"/>
      <c r="YG21" s="31"/>
      <c r="YH21" s="31"/>
      <c r="YI21" s="31"/>
      <c r="YJ21" s="31"/>
      <c r="YK21" s="31"/>
      <c r="YL21" s="31"/>
      <c r="YM21" s="31"/>
      <c r="YN21" s="31"/>
      <c r="YO21" s="31"/>
      <c r="YP21" s="31"/>
      <c r="YQ21" s="31"/>
      <c r="YR21" s="31"/>
      <c r="YS21" s="31"/>
      <c r="YT21" s="31"/>
      <c r="YU21" s="31"/>
      <c r="YV21" s="31"/>
      <c r="YW21" s="31"/>
      <c r="YX21" s="31"/>
      <c r="YY21" s="31"/>
      <c r="YZ21" s="31"/>
      <c r="ZA21" s="31"/>
      <c r="ZB21" s="31"/>
      <c r="ZC21" s="31"/>
      <c r="ZD21" s="31"/>
      <c r="ZE21" s="31"/>
      <c r="ZF21" s="31"/>
      <c r="ZG21" s="31"/>
      <c r="ZH21" s="31"/>
      <c r="ZI21" s="31"/>
      <c r="ZJ21" s="31"/>
      <c r="ZK21" s="31"/>
      <c r="ZL21" s="31"/>
      <c r="ZM21" s="31"/>
      <c r="ZN21" s="31"/>
      <c r="ZO21" s="31"/>
      <c r="ZP21" s="31"/>
      <c r="ZQ21" s="31"/>
      <c r="ZR21" s="31"/>
      <c r="ZS21" s="31"/>
      <c r="ZT21" s="31"/>
      <c r="ZU21" s="31"/>
      <c r="ZV21" s="31"/>
      <c r="ZW21" s="31"/>
      <c r="ZX21" s="31"/>
      <c r="ZY21" s="31"/>
      <c r="ZZ21" s="31"/>
      <c r="AAA21" s="31"/>
      <c r="AAB21" s="31"/>
      <c r="AAC21" s="31"/>
      <c r="AAD21" s="31"/>
      <c r="AAE21" s="31"/>
      <c r="AAF21" s="31"/>
      <c r="AAG21" s="31"/>
      <c r="AAH21" s="31"/>
      <c r="AAI21" s="31"/>
      <c r="AAJ21" s="31"/>
      <c r="AAK21" s="31"/>
      <c r="AAL21" s="31"/>
      <c r="AAM21" s="31"/>
      <c r="AAN21" s="31"/>
      <c r="AAO21" s="31"/>
      <c r="AAP21" s="31"/>
      <c r="AAQ21" s="31"/>
      <c r="AAR21" s="31"/>
      <c r="AAS21" s="31"/>
      <c r="AAT21" s="31"/>
      <c r="AAU21" s="31"/>
      <c r="AAV21" s="31"/>
      <c r="AAW21" s="31"/>
      <c r="AAX21" s="31"/>
      <c r="AAY21" s="31"/>
      <c r="AAZ21" s="31"/>
      <c r="ABA21" s="31"/>
      <c r="ABB21" s="31"/>
      <c r="ABC21" s="31"/>
      <c r="ABD21" s="31"/>
      <c r="ABE21" s="31"/>
      <c r="ABF21" s="31"/>
      <c r="ABG21" s="31"/>
      <c r="ABH21" s="31"/>
      <c r="ABI21" s="31"/>
      <c r="ABJ21" s="31"/>
      <c r="ABK21" s="31"/>
      <c r="ABL21" s="31"/>
      <c r="ABM21" s="31"/>
      <c r="ABN21" s="31"/>
      <c r="ABO21" s="31"/>
      <c r="ABP21" s="31"/>
      <c r="ABQ21" s="31"/>
      <c r="ABR21" s="31"/>
      <c r="ABS21" s="31"/>
      <c r="ABT21" s="31"/>
      <c r="ABU21" s="31"/>
      <c r="ABV21" s="31"/>
      <c r="ABW21" s="31"/>
      <c r="ABX21" s="31"/>
      <c r="ABY21" s="31"/>
      <c r="ABZ21" s="31"/>
      <c r="ACA21" s="31"/>
      <c r="ACB21" s="31"/>
      <c r="ACC21" s="31"/>
      <c r="ACD21" s="31"/>
      <c r="ACE21" s="31"/>
      <c r="ACF21" s="31"/>
      <c r="ACG21" s="31"/>
      <c r="ACH21" s="31"/>
      <c r="ACI21" s="31"/>
      <c r="ACJ21" s="31"/>
      <c r="ACK21" s="31"/>
      <c r="ACL21" s="31"/>
      <c r="ACM21" s="31"/>
      <c r="ACN21" s="31"/>
      <c r="ACO21" s="31"/>
      <c r="ACP21" s="31"/>
      <c r="ACQ21" s="31"/>
      <c r="ACR21" s="31"/>
      <c r="ACS21" s="31"/>
      <c r="ACT21" s="31"/>
      <c r="ACU21" s="31"/>
      <c r="ACV21" s="31"/>
      <c r="ACW21" s="31"/>
      <c r="ACX21" s="31"/>
      <c r="ACY21" s="31"/>
      <c r="ACZ21" s="31"/>
      <c r="ADA21" s="31"/>
      <c r="ADB21" s="31"/>
      <c r="ADC21" s="31"/>
      <c r="ADD21" s="31"/>
      <c r="ADE21" s="31"/>
      <c r="ADF21" s="31"/>
      <c r="ADG21" s="31"/>
      <c r="ADH21" s="31"/>
      <c r="ADI21" s="31"/>
      <c r="ADJ21" s="31"/>
      <c r="ADK21" s="31"/>
      <c r="ADL21" s="31"/>
      <c r="ADM21" s="31"/>
      <c r="ADN21" s="31"/>
      <c r="ADO21" s="31"/>
      <c r="ADP21" s="31"/>
      <c r="ADQ21" s="31"/>
      <c r="ADR21" s="31"/>
      <c r="ADS21" s="31"/>
      <c r="ADT21" s="31"/>
      <c r="ADU21" s="31"/>
      <c r="ADV21" s="31"/>
      <c r="ADW21" s="31"/>
      <c r="ADX21" s="31"/>
      <c r="ADY21" s="31"/>
      <c r="ADZ21" s="31"/>
      <c r="AEA21" s="31"/>
      <c r="AEB21" s="31"/>
      <c r="AEC21" s="31"/>
      <c r="AED21" s="31"/>
      <c r="AEE21" s="31"/>
      <c r="AEF21" s="31"/>
      <c r="AEG21" s="31"/>
      <c r="AEH21" s="31"/>
      <c r="AEI21" s="31"/>
      <c r="AEJ21" s="31"/>
      <c r="AEK21" s="31"/>
      <c r="AEL21" s="31"/>
      <c r="AEM21" s="31"/>
      <c r="AEN21" s="31"/>
      <c r="AEO21" s="31"/>
      <c r="AEP21" s="31"/>
      <c r="AEQ21" s="31"/>
      <c r="AER21" s="31"/>
      <c r="AES21" s="31"/>
      <c r="AET21" s="31"/>
      <c r="AEU21" s="31"/>
      <c r="AEV21" s="31"/>
      <c r="AEW21" s="31"/>
      <c r="AEX21" s="31"/>
      <c r="AEY21" s="31"/>
      <c r="AEZ21" s="31"/>
      <c r="AFA21" s="31"/>
      <c r="AFB21" s="31"/>
      <c r="AFC21" s="31"/>
      <c r="AFD21" s="31"/>
      <c r="AFE21" s="31"/>
      <c r="AFF21" s="31"/>
      <c r="AFG21" s="31"/>
      <c r="AFH21" s="31"/>
      <c r="AFI21" s="31"/>
      <c r="AFJ21" s="31"/>
      <c r="AFK21" s="31"/>
      <c r="AFL21" s="31"/>
      <c r="AFM21" s="31"/>
      <c r="AFN21" s="31"/>
      <c r="AFO21" s="31"/>
      <c r="AFP21" s="31"/>
      <c r="AFQ21" s="31"/>
      <c r="AFR21" s="31"/>
      <c r="AFS21" s="31"/>
      <c r="AFT21" s="31"/>
      <c r="AFU21" s="31"/>
      <c r="AFV21" s="31"/>
      <c r="AFW21" s="31"/>
      <c r="AFX21" s="31"/>
      <c r="AFY21" s="31"/>
      <c r="AFZ21" s="31"/>
      <c r="AGA21" s="31"/>
      <c r="AGB21" s="31"/>
      <c r="AGC21" s="31"/>
      <c r="AGD21" s="31"/>
      <c r="AGE21" s="31"/>
      <c r="AGF21" s="31"/>
      <c r="AGG21" s="31"/>
      <c r="AGH21" s="31"/>
      <c r="AGI21" s="31"/>
      <c r="AGJ21" s="31"/>
      <c r="AGK21" s="31"/>
      <c r="AGL21" s="31"/>
      <c r="AGM21" s="31"/>
      <c r="AGN21" s="31"/>
      <c r="AGO21" s="31"/>
      <c r="AGP21" s="31"/>
      <c r="AGQ21" s="31"/>
      <c r="AGR21" s="31"/>
      <c r="AGS21" s="31"/>
      <c r="AGT21" s="31"/>
      <c r="AGU21" s="31"/>
      <c r="AGV21" s="31"/>
      <c r="AGW21" s="31"/>
      <c r="AGX21" s="31"/>
      <c r="AGY21" s="31"/>
      <c r="AGZ21" s="31"/>
      <c r="AHA21" s="31"/>
      <c r="AHB21" s="31"/>
      <c r="AHC21" s="31"/>
      <c r="AHD21" s="31"/>
      <c r="AHE21" s="31"/>
      <c r="AHF21" s="31"/>
      <c r="AHG21" s="31"/>
      <c r="AHH21" s="31"/>
      <c r="AHI21" s="31"/>
      <c r="AHJ21" s="31"/>
      <c r="AHK21" s="31"/>
      <c r="AHL21" s="31"/>
      <c r="AHM21" s="31"/>
      <c r="AHN21" s="31"/>
      <c r="AHO21" s="31"/>
      <c r="AHP21" s="31"/>
      <c r="AHQ21" s="31"/>
      <c r="AHR21" s="31"/>
      <c r="AHS21" s="31"/>
      <c r="AHT21" s="31"/>
      <c r="AHU21" s="31"/>
      <c r="AHV21" s="31"/>
      <c r="AHW21" s="31"/>
      <c r="AHX21" s="31"/>
      <c r="AHY21" s="31"/>
      <c r="AHZ21" s="31"/>
      <c r="AIA21" s="31"/>
      <c r="AIB21" s="31"/>
      <c r="AIC21" s="31"/>
      <c r="AID21" s="31"/>
      <c r="AIE21" s="31"/>
      <c r="AIF21" s="31"/>
      <c r="AIG21" s="31"/>
      <c r="AIH21" s="31"/>
      <c r="AII21" s="31"/>
      <c r="AIJ21" s="31"/>
      <c r="AIK21" s="31"/>
      <c r="AIL21" s="31"/>
      <c r="AIM21" s="31"/>
      <c r="AIN21" s="31"/>
      <c r="AIO21" s="31"/>
      <c r="AIP21" s="31"/>
      <c r="AIQ21" s="31"/>
      <c r="AIR21" s="31"/>
      <c r="AIS21" s="31"/>
      <c r="AIT21" s="31"/>
      <c r="AIU21" s="31"/>
      <c r="AIV21" s="31"/>
      <c r="AIW21" s="31"/>
      <c r="AIX21" s="31"/>
      <c r="AIY21" s="31"/>
      <c r="AIZ21" s="31"/>
      <c r="AJA21" s="31"/>
      <c r="AJB21" s="31"/>
      <c r="AJC21" s="31"/>
      <c r="AJD21" s="31"/>
      <c r="AJE21" s="31"/>
      <c r="AJF21" s="31"/>
      <c r="AJG21" s="31"/>
      <c r="AJH21" s="31"/>
      <c r="AJI21" s="31"/>
      <c r="AJJ21" s="31"/>
      <c r="AJK21" s="31"/>
      <c r="AJL21" s="31"/>
      <c r="AJM21" s="31"/>
      <c r="AJN21" s="31"/>
      <c r="AJO21" s="31"/>
      <c r="AJP21" s="31"/>
      <c r="AJQ21" s="31"/>
      <c r="AJR21" s="31"/>
      <c r="AJS21" s="31"/>
      <c r="AJT21" s="31"/>
      <c r="AJU21" s="31"/>
      <c r="AJV21" s="31"/>
      <c r="AJW21" s="31"/>
      <c r="AJX21" s="31"/>
      <c r="AJY21" s="31"/>
      <c r="AJZ21" s="31"/>
      <c r="AKA21" s="31"/>
      <c r="AKB21" s="31"/>
      <c r="AKC21" s="31"/>
      <c r="AKD21" s="31"/>
      <c r="AKE21" s="31"/>
      <c r="AKF21" s="31"/>
      <c r="AKG21" s="31"/>
      <c r="AKH21" s="31"/>
      <c r="AKI21" s="31"/>
      <c r="AKJ21" s="31"/>
      <c r="AKK21" s="31"/>
      <c r="AKL21" s="31"/>
      <c r="AKM21" s="31"/>
      <c r="AKN21" s="31"/>
      <c r="AKO21" s="31"/>
      <c r="AKP21" s="31"/>
      <c r="AKQ21" s="31"/>
      <c r="AKR21" s="31"/>
      <c r="AKS21" s="31"/>
      <c r="AKT21" s="31"/>
      <c r="AKU21" s="31"/>
      <c r="AKV21" s="31"/>
      <c r="AKW21" s="31"/>
      <c r="AKX21" s="31"/>
      <c r="AKY21" s="31"/>
      <c r="AKZ21" s="31"/>
      <c r="ALA21" s="31"/>
      <c r="ALB21" s="31"/>
      <c r="ALC21" s="31"/>
      <c r="ALD21" s="31"/>
      <c r="ALE21" s="31"/>
      <c r="ALF21" s="31"/>
      <c r="ALG21" s="31"/>
      <c r="ALH21" s="31"/>
      <c r="ALI21" s="31"/>
      <c r="ALJ21" s="31"/>
      <c r="ALK21" s="31"/>
      <c r="ALL21" s="31"/>
      <c r="ALM21" s="31"/>
      <c r="ALN21" s="31"/>
      <c r="ALO21" s="31"/>
      <c r="ALP21" s="31"/>
      <c r="ALQ21" s="31"/>
      <c r="ALR21" s="31"/>
      <c r="ALS21" s="31"/>
      <c r="ALT21" s="31"/>
      <c r="ALU21" s="31"/>
      <c r="ALV21" s="31"/>
      <c r="ALW21" s="31"/>
      <c r="ALX21" s="31"/>
      <c r="ALY21" s="31"/>
      <c r="ALZ21" s="31"/>
      <c r="AMA21" s="31"/>
      <c r="AMB21" s="31"/>
      <c r="AMC21" s="31"/>
      <c r="AMD21" s="31"/>
      <c r="AME21" s="31"/>
      <c r="AMF21" s="31"/>
      <c r="AMG21" s="31"/>
      <c r="AMH21" s="31"/>
      <c r="AMI21" s="31"/>
      <c r="AMJ21" s="31"/>
      <c r="AMK21" s="31"/>
      <c r="AML21" s="31"/>
      <c r="AMM21" s="31"/>
      <c r="AMN21" s="31"/>
      <c r="AMO21" s="31"/>
      <c r="AMP21" s="31"/>
      <c r="AMQ21" s="31"/>
      <c r="AMR21" s="31"/>
      <c r="AMS21" s="31"/>
      <c r="AMT21" s="31"/>
      <c r="AMU21" s="31"/>
      <c r="AMV21" s="31"/>
      <c r="AMW21" s="31"/>
      <c r="AMX21" s="31"/>
      <c r="AMY21" s="31"/>
      <c r="AMZ21" s="31"/>
      <c r="ANA21" s="31"/>
      <c r="ANB21" s="31"/>
      <c r="ANC21" s="31"/>
      <c r="AND21" s="31"/>
      <c r="ANE21" s="31"/>
      <c r="ANF21" s="31"/>
      <c r="ANG21" s="31"/>
      <c r="ANH21" s="31"/>
      <c r="ANI21" s="31"/>
      <c r="ANJ21" s="31"/>
      <c r="ANK21" s="31"/>
      <c r="ANL21" s="31"/>
      <c r="ANM21" s="31"/>
      <c r="ANN21" s="31"/>
      <c r="ANO21" s="31"/>
      <c r="ANP21" s="31"/>
      <c r="ANQ21" s="31"/>
      <c r="ANR21" s="31"/>
      <c r="ANS21" s="31"/>
      <c r="ANT21" s="31"/>
      <c r="ANU21" s="31"/>
      <c r="ANV21" s="31"/>
      <c r="ANW21" s="31"/>
      <c r="ANX21" s="31"/>
      <c r="ANY21" s="31"/>
      <c r="ANZ21" s="31"/>
      <c r="AOA21" s="31"/>
      <c r="AOB21" s="31"/>
      <c r="AOC21" s="31"/>
      <c r="AOD21" s="31"/>
      <c r="AOE21" s="31"/>
      <c r="AOF21" s="31"/>
      <c r="AOG21" s="31"/>
      <c r="AOH21" s="31"/>
      <c r="AOI21" s="31"/>
      <c r="AOJ21" s="31"/>
      <c r="AOK21" s="31"/>
      <c r="AOL21" s="31"/>
      <c r="AOM21" s="31"/>
      <c r="AON21" s="31"/>
      <c r="AOO21" s="31"/>
      <c r="AOP21" s="31"/>
      <c r="AOQ21" s="31"/>
      <c r="AOR21" s="31"/>
      <c r="AOS21" s="31"/>
      <c r="AOT21" s="31"/>
      <c r="AOU21" s="31"/>
      <c r="AOV21" s="31"/>
      <c r="AOW21" s="31"/>
      <c r="AOX21" s="31"/>
      <c r="AOY21" s="31"/>
      <c r="AOZ21" s="31"/>
      <c r="APA21" s="31"/>
      <c r="APB21" s="31"/>
      <c r="APC21" s="31"/>
      <c r="APD21" s="31"/>
      <c r="APE21" s="31"/>
      <c r="APF21" s="31"/>
      <c r="APG21" s="31"/>
      <c r="APH21" s="31"/>
      <c r="API21" s="31"/>
      <c r="APJ21" s="31"/>
      <c r="APK21" s="31"/>
      <c r="APL21" s="31"/>
      <c r="APM21" s="31"/>
      <c r="APN21" s="31"/>
      <c r="APO21" s="31"/>
      <c r="APP21" s="31"/>
      <c r="APQ21" s="31"/>
      <c r="APR21" s="31"/>
      <c r="APS21" s="31"/>
      <c r="APT21" s="31"/>
      <c r="APU21" s="31"/>
      <c r="APV21" s="31"/>
      <c r="APW21" s="31"/>
      <c r="APX21" s="31"/>
      <c r="APY21" s="31"/>
      <c r="APZ21" s="31"/>
      <c r="AQA21" s="31"/>
      <c r="AQB21" s="31"/>
      <c r="AQC21" s="31"/>
      <c r="AQD21" s="31"/>
      <c r="AQE21" s="31"/>
      <c r="AQF21" s="31"/>
      <c r="AQG21" s="31"/>
      <c r="AQH21" s="31"/>
      <c r="AQI21" s="31"/>
      <c r="AQJ21" s="31"/>
      <c r="AQK21" s="31"/>
      <c r="AQL21" s="31"/>
      <c r="AQM21" s="31"/>
      <c r="AQN21" s="31"/>
      <c r="AQO21" s="31"/>
      <c r="AQP21" s="31"/>
      <c r="AQQ21" s="31"/>
      <c r="AQR21" s="31"/>
      <c r="AQS21" s="31"/>
      <c r="AQT21" s="31"/>
      <c r="AQU21" s="31"/>
      <c r="AQV21" s="31"/>
      <c r="AQW21" s="31"/>
      <c r="AQX21" s="31"/>
      <c r="AQY21" s="31"/>
      <c r="AQZ21" s="31"/>
      <c r="ARA21" s="31"/>
      <c r="ARB21" s="31"/>
      <c r="ARC21" s="31"/>
      <c r="ARD21" s="31"/>
      <c r="ARE21" s="31"/>
      <c r="ARF21" s="31"/>
      <c r="ARG21" s="31"/>
      <c r="ARH21" s="31"/>
      <c r="ARI21" s="31"/>
      <c r="ARJ21" s="31"/>
      <c r="ARK21" s="31"/>
      <c r="ARL21" s="31"/>
      <c r="ARM21" s="31"/>
      <c r="ARN21" s="31"/>
      <c r="ARO21" s="31"/>
      <c r="ARP21" s="31"/>
      <c r="ARQ21" s="31"/>
      <c r="ARR21" s="31"/>
      <c r="ARS21" s="31"/>
      <c r="ART21" s="31"/>
      <c r="ARU21" s="31"/>
      <c r="ARV21" s="31"/>
      <c r="ARW21" s="31"/>
      <c r="ARX21" s="31"/>
      <c r="ARY21" s="31"/>
      <c r="ARZ21" s="31"/>
      <c r="ASA21" s="31"/>
      <c r="ASB21" s="31"/>
      <c r="ASC21" s="31"/>
      <c r="ASD21" s="31"/>
      <c r="ASE21" s="31"/>
      <c r="ASF21" s="31"/>
      <c r="ASG21" s="31"/>
      <c r="ASH21" s="31"/>
      <c r="ASI21" s="31"/>
      <c r="ASJ21" s="31"/>
      <c r="ASK21" s="31"/>
      <c r="ASL21" s="31"/>
      <c r="ASM21" s="31"/>
      <c r="ASN21" s="31"/>
      <c r="ASO21" s="31"/>
      <c r="ASP21" s="31"/>
      <c r="ASQ21" s="31"/>
      <c r="ASR21" s="31"/>
      <c r="ASS21" s="31"/>
      <c r="AST21" s="31"/>
      <c r="ASU21" s="31"/>
      <c r="ASV21" s="31"/>
      <c r="ASW21" s="31"/>
      <c r="ASX21" s="31"/>
      <c r="ASY21" s="31"/>
      <c r="ASZ21" s="31"/>
      <c r="ATA21" s="31"/>
      <c r="ATB21" s="31"/>
      <c r="ATC21" s="31"/>
      <c r="ATD21" s="31"/>
      <c r="ATE21" s="31"/>
      <c r="ATF21" s="31"/>
      <c r="ATG21" s="31"/>
      <c r="ATH21" s="31"/>
      <c r="ATI21" s="31"/>
      <c r="ATJ21" s="31"/>
      <c r="ATK21" s="31"/>
      <c r="ATL21" s="31"/>
      <c r="ATM21" s="31"/>
      <c r="ATN21" s="31"/>
      <c r="ATO21" s="31"/>
      <c r="ATP21" s="31"/>
      <c r="ATQ21" s="31"/>
      <c r="ATR21" s="31"/>
      <c r="ATS21" s="31"/>
      <c r="ATT21" s="31"/>
      <c r="ATU21" s="31"/>
      <c r="ATV21" s="31"/>
      <c r="ATW21" s="31"/>
      <c r="ATX21" s="31"/>
      <c r="ATY21" s="31"/>
      <c r="ATZ21" s="31"/>
      <c r="AUA21" s="31"/>
      <c r="AUB21" s="31"/>
      <c r="AUC21" s="31"/>
      <c r="AUD21" s="31"/>
      <c r="AUE21" s="31"/>
      <c r="AUF21" s="31"/>
      <c r="AUG21" s="31"/>
      <c r="AUH21" s="31"/>
      <c r="AUI21" s="31"/>
      <c r="AUJ21" s="31"/>
      <c r="AUK21" s="31"/>
      <c r="AUL21" s="31"/>
      <c r="AUM21" s="31"/>
      <c r="AUN21" s="31"/>
      <c r="AUO21" s="31"/>
      <c r="AUP21" s="31"/>
      <c r="AUQ21" s="31"/>
      <c r="AUR21" s="31"/>
      <c r="AUS21" s="31"/>
      <c r="AUT21" s="31"/>
      <c r="AUU21" s="31"/>
      <c r="AUV21" s="31"/>
      <c r="AUW21" s="31"/>
      <c r="AUX21" s="31"/>
      <c r="AUY21" s="31"/>
      <c r="AUZ21" s="31"/>
      <c r="AVA21" s="31"/>
      <c r="AVB21" s="31"/>
      <c r="AVC21" s="31"/>
      <c r="AVD21" s="31"/>
      <c r="AVE21" s="31"/>
      <c r="AVF21" s="31"/>
      <c r="AVG21" s="31"/>
      <c r="AVH21" s="31"/>
      <c r="AVI21" s="31"/>
      <c r="AVJ21" s="31"/>
      <c r="AVK21" s="31"/>
      <c r="AVL21" s="31"/>
      <c r="AVM21" s="31"/>
      <c r="AVN21" s="31"/>
      <c r="AVO21" s="31"/>
      <c r="AVP21" s="31"/>
      <c r="AVQ21" s="31"/>
      <c r="AVR21" s="31"/>
      <c r="AVS21" s="31"/>
      <c r="AVT21" s="31"/>
      <c r="AVU21" s="31"/>
      <c r="AVV21" s="31"/>
      <c r="AVW21" s="31"/>
      <c r="AVX21" s="31"/>
      <c r="AVY21" s="31"/>
      <c r="AVZ21" s="31"/>
      <c r="AWA21" s="31"/>
      <c r="AWB21" s="31"/>
      <c r="AWC21" s="31"/>
      <c r="AWD21" s="31"/>
      <c r="AWE21" s="31"/>
      <c r="AWF21" s="31"/>
      <c r="AWG21" s="31"/>
      <c r="AWH21" s="31"/>
      <c r="AWI21" s="31"/>
      <c r="AWJ21" s="31"/>
      <c r="AWK21" s="31"/>
      <c r="AWL21" s="31"/>
      <c r="AWM21" s="31"/>
      <c r="AWN21" s="31"/>
      <c r="AWO21" s="31"/>
      <c r="AWP21" s="31"/>
      <c r="AWQ21" s="31"/>
      <c r="AWR21" s="31"/>
      <c r="AWS21" s="31"/>
      <c r="AWT21" s="31"/>
      <c r="AWU21" s="31"/>
      <c r="AWV21" s="31"/>
      <c r="AWW21" s="31"/>
      <c r="AWX21" s="31"/>
      <c r="AWY21" s="31"/>
      <c r="AWZ21" s="31"/>
      <c r="AXA21" s="31"/>
      <c r="AXB21" s="31"/>
      <c r="AXC21" s="31"/>
      <c r="AXD21" s="31"/>
      <c r="AXE21" s="31"/>
      <c r="AXF21" s="31"/>
      <c r="AXG21" s="31"/>
      <c r="AXH21" s="31"/>
      <c r="AXI21" s="31"/>
      <c r="AXJ21" s="31"/>
      <c r="AXK21" s="31"/>
      <c r="AXL21" s="31"/>
      <c r="AXM21" s="31"/>
      <c r="AXN21" s="31"/>
      <c r="AXO21" s="31"/>
      <c r="AXP21" s="31"/>
      <c r="AXQ21" s="31"/>
      <c r="AXR21" s="31"/>
      <c r="AXS21" s="31"/>
      <c r="AXT21" s="31"/>
      <c r="AXU21" s="31"/>
      <c r="AXV21" s="31"/>
      <c r="AXW21" s="31"/>
      <c r="AXX21" s="31"/>
      <c r="AXY21" s="31"/>
      <c r="AXZ21" s="31"/>
      <c r="AYA21" s="31"/>
      <c r="AYB21" s="31"/>
      <c r="AYC21" s="31"/>
      <c r="AYD21" s="31"/>
      <c r="AYE21" s="31"/>
      <c r="AYF21" s="31"/>
      <c r="AYG21" s="31"/>
      <c r="AYH21" s="31"/>
      <c r="AYI21" s="31"/>
      <c r="AYJ21" s="31"/>
      <c r="AYK21" s="31"/>
      <c r="AYL21" s="31"/>
      <c r="AYM21" s="31"/>
      <c r="AYN21" s="31"/>
      <c r="AYO21" s="31"/>
      <c r="AYP21" s="31"/>
      <c r="AYQ21" s="31"/>
    </row>
    <row r="22" spans="1:1343">
      <c r="A22" s="18"/>
      <c r="B22" s="11"/>
      <c r="C22" s="11"/>
      <c r="D22" s="11"/>
      <c r="E22" s="11"/>
      <c r="F22" s="11"/>
      <c r="G22" s="12"/>
      <c r="H22" s="10"/>
      <c r="I22" s="11"/>
      <c r="J22" s="11"/>
      <c r="K22" s="11"/>
      <c r="L22" s="11"/>
      <c r="M22" s="12"/>
      <c r="N22" s="10"/>
      <c r="O22" s="11"/>
      <c r="P22" s="11"/>
      <c r="Q22" s="11"/>
      <c r="R22" s="11"/>
      <c r="S22" s="12"/>
      <c r="T22" s="10"/>
      <c r="U22" s="11"/>
      <c r="V22" s="11"/>
      <c r="W22" s="11"/>
      <c r="X22" s="11"/>
      <c r="Y22" s="12"/>
      <c r="Z22" s="10"/>
      <c r="AA22" s="11"/>
      <c r="AB22" s="11"/>
      <c r="AC22" s="11"/>
      <c r="AD22" s="11"/>
      <c r="AE22" s="12"/>
      <c r="AF22" s="10"/>
      <c r="AG22" s="11"/>
      <c r="AH22" s="11"/>
      <c r="AI22" s="11"/>
      <c r="AJ22" s="11"/>
      <c r="AK22" s="12"/>
      <c r="AL22" s="10"/>
      <c r="AM22" s="11"/>
      <c r="AN22" s="11"/>
      <c r="AO22" s="11"/>
      <c r="AP22" s="11"/>
      <c r="AQ22" s="12"/>
      <c r="AR22" s="10"/>
      <c r="AS22" s="11"/>
      <c r="AT22" s="11"/>
      <c r="AU22" s="11"/>
      <c r="AV22" s="11"/>
      <c r="AW22" s="12"/>
      <c r="AX22" s="10"/>
      <c r="AY22" s="11"/>
      <c r="AZ22" s="11"/>
      <c r="BA22" s="11"/>
      <c r="BB22" s="11"/>
      <c r="BC22" s="12"/>
      <c r="BD22" s="10"/>
      <c r="BE22" s="11"/>
      <c r="BF22" s="11"/>
      <c r="BG22" s="11"/>
      <c r="BH22" s="11"/>
      <c r="BI22" s="12"/>
      <c r="BJ22" s="10"/>
      <c r="BK22" s="11"/>
      <c r="BL22" s="11"/>
      <c r="BM22" s="11"/>
      <c r="BN22" s="11"/>
      <c r="BO22" s="12"/>
      <c r="BP22" s="10"/>
      <c r="BQ22" s="11"/>
      <c r="BR22" s="11"/>
      <c r="BS22" s="11"/>
      <c r="BT22" s="11"/>
      <c r="BU22" s="12"/>
      <c r="BV22" s="10"/>
      <c r="BW22" s="11"/>
      <c r="BX22" s="11"/>
      <c r="BY22" s="11"/>
      <c r="BZ22" s="11"/>
      <c r="CA22" s="12"/>
      <c r="CB22" s="10"/>
      <c r="CC22" s="11"/>
      <c r="CD22" s="11"/>
      <c r="CE22" s="11"/>
      <c r="CF22" s="11"/>
      <c r="CG22" s="12"/>
      <c r="CH22" s="10"/>
      <c r="CI22" s="11"/>
      <c r="CJ22" s="11"/>
      <c r="CK22" s="11"/>
      <c r="CL22" s="11"/>
      <c r="CM22" s="12"/>
      <c r="CN22" s="10"/>
      <c r="CO22" s="11"/>
      <c r="CP22" s="11"/>
      <c r="CQ22" s="11"/>
      <c r="CR22" s="11"/>
      <c r="CS22" s="12"/>
      <c r="CT22" s="10"/>
      <c r="CU22" s="11"/>
      <c r="CV22" s="11"/>
      <c r="CW22" s="11"/>
      <c r="CX22" s="11"/>
      <c r="CY22" s="12"/>
      <c r="CZ22" s="10"/>
      <c r="DA22" s="11"/>
      <c r="DB22" s="11"/>
      <c r="DC22" s="11"/>
      <c r="DD22" s="11"/>
      <c r="DE22" s="12"/>
      <c r="DF22" s="11"/>
      <c r="DG22" s="11"/>
      <c r="DH22" s="11"/>
      <c r="DI22" s="11"/>
      <c r="DJ22" s="11"/>
      <c r="DK22" s="12"/>
      <c r="DL22" s="11"/>
      <c r="DM22" s="11"/>
      <c r="DN22" s="11"/>
      <c r="DO22" s="11"/>
      <c r="DP22" s="11"/>
      <c r="DQ22" s="12"/>
      <c r="DR22" s="11"/>
      <c r="DS22" s="11"/>
      <c r="DT22" s="11"/>
      <c r="DU22" s="11"/>
      <c r="DV22" s="11"/>
      <c r="DW22" s="11"/>
      <c r="DX22" s="11"/>
      <c r="DY22" s="10"/>
      <c r="DZ22" s="11"/>
      <c r="EA22" s="11"/>
      <c r="EB22" s="11"/>
      <c r="EC22" s="11"/>
      <c r="ED22" s="11"/>
      <c r="EE22" s="12"/>
      <c r="EF22" s="10"/>
      <c r="EG22" s="11"/>
      <c r="EH22" s="11"/>
      <c r="EI22" s="11"/>
      <c r="EJ22" s="11"/>
      <c r="EK22" s="11"/>
      <c r="EL22" s="12"/>
      <c r="EM22" s="11"/>
      <c r="EN22" s="11"/>
      <c r="EO22" s="11"/>
      <c r="EP22" s="11"/>
      <c r="EQ22" s="11"/>
      <c r="ER22" s="11"/>
      <c r="ES22" s="12"/>
      <c r="ET22" s="10"/>
      <c r="EU22" s="11"/>
      <c r="EV22" s="11"/>
      <c r="EW22" s="11"/>
      <c r="EX22" s="11"/>
      <c r="EY22" s="11"/>
      <c r="EZ22" s="12"/>
      <c r="FA22" s="11"/>
      <c r="FB22" s="11"/>
      <c r="FC22" s="11"/>
      <c r="FD22" s="11"/>
      <c r="FE22" s="11"/>
      <c r="FF22" s="11"/>
      <c r="FG22" s="12"/>
      <c r="FH22" s="11"/>
      <c r="FI22" s="11"/>
      <c r="FJ22" s="11"/>
      <c r="FK22" s="11"/>
      <c r="FL22" s="11"/>
      <c r="FM22" s="11"/>
      <c r="FN22" s="12"/>
      <c r="FO22" s="11"/>
      <c r="FP22" s="11"/>
      <c r="FQ22" s="11"/>
      <c r="FR22" s="11"/>
      <c r="FS22" s="11"/>
      <c r="FT22" s="11"/>
      <c r="FU22" s="12"/>
      <c r="FV22" s="11"/>
      <c r="FW22" s="11"/>
      <c r="FX22" s="11"/>
      <c r="FY22" s="11"/>
      <c r="FZ22" s="11"/>
      <c r="GA22" s="11"/>
      <c r="GB22" s="12"/>
      <c r="GC22" s="11"/>
      <c r="GD22" s="11"/>
      <c r="GE22" s="11"/>
      <c r="GF22" s="11"/>
      <c r="GG22" s="11"/>
      <c r="GH22" s="11"/>
      <c r="GI22" s="12"/>
      <c r="GJ22" s="11"/>
      <c r="GK22" s="11"/>
      <c r="GL22" s="11"/>
      <c r="GM22" s="11"/>
      <c r="GN22" s="11"/>
      <c r="GO22" s="11"/>
      <c r="GP22" s="12"/>
      <c r="GQ22" s="11"/>
      <c r="GR22" s="11"/>
      <c r="GS22" s="11"/>
      <c r="GT22" s="11"/>
      <c r="GU22" s="11"/>
      <c r="GV22" s="11"/>
      <c r="GW22" s="12"/>
      <c r="GX22" s="11"/>
      <c r="GY22" s="11"/>
      <c r="GZ22" s="11"/>
      <c r="HA22" s="11"/>
      <c r="HB22" s="11"/>
      <c r="HC22" s="11"/>
      <c r="HD22" s="12"/>
      <c r="HE22" s="11"/>
      <c r="HF22" s="11"/>
      <c r="HG22" s="11"/>
      <c r="HH22" s="11"/>
      <c r="HI22" s="11"/>
      <c r="HJ22" s="11"/>
      <c r="HK22" s="12"/>
      <c r="HL22" s="11"/>
      <c r="HM22" s="11"/>
      <c r="HN22" s="11"/>
      <c r="HO22" s="11"/>
      <c r="HP22" s="11"/>
      <c r="HQ22" s="11"/>
      <c r="HR22" s="12"/>
      <c r="HS22" s="11"/>
      <c r="HT22" s="11"/>
      <c r="HU22" s="11"/>
      <c r="HV22" s="11"/>
      <c r="HW22" s="11"/>
      <c r="HX22" s="11"/>
      <c r="HY22" s="12"/>
      <c r="HZ22" s="11"/>
      <c r="IA22" s="11"/>
      <c r="IB22" s="11"/>
      <c r="IC22" s="11"/>
      <c r="ID22" s="11"/>
      <c r="IE22" s="11"/>
      <c r="IF22" s="12"/>
      <c r="IG22" s="11"/>
      <c r="IH22" s="11"/>
      <c r="II22" s="11"/>
      <c r="IJ22" s="11"/>
      <c r="IK22" s="11"/>
      <c r="IL22" s="11"/>
      <c r="IM22" s="12"/>
      <c r="IN22" s="11"/>
      <c r="IO22" s="11"/>
      <c r="IP22" s="11"/>
      <c r="IQ22" s="11"/>
      <c r="IR22" s="11"/>
      <c r="IS22" s="11"/>
      <c r="IT22" s="12"/>
      <c r="IU22" s="11"/>
      <c r="IV22" s="11"/>
      <c r="IW22" s="11"/>
      <c r="IX22" s="11"/>
      <c r="IY22" s="11"/>
      <c r="IZ22" s="11"/>
      <c r="JA22" s="12"/>
      <c r="JB22" s="11"/>
      <c r="JC22" s="11"/>
      <c r="JD22" s="11"/>
      <c r="JE22" s="11"/>
      <c r="JF22" s="11"/>
      <c r="JG22" s="11"/>
      <c r="JH22" s="12"/>
      <c r="JI22" s="11"/>
      <c r="JJ22" s="11"/>
      <c r="JK22" s="11"/>
      <c r="JL22" s="11"/>
      <c r="JM22" s="11"/>
      <c r="JN22" s="11"/>
      <c r="JO22" s="12"/>
      <c r="JP22" s="11"/>
      <c r="JQ22" s="11"/>
      <c r="JR22" s="11"/>
      <c r="JS22" s="11"/>
      <c r="JT22" s="11"/>
      <c r="JU22" s="11"/>
      <c r="JV22" s="12"/>
      <c r="JW22" s="11"/>
      <c r="JX22" s="11"/>
      <c r="JY22" s="11"/>
      <c r="JZ22" s="11"/>
      <c r="KA22" s="11"/>
      <c r="KB22" s="11"/>
      <c r="KC22" s="12"/>
      <c r="KD22" s="11"/>
      <c r="KE22" s="11"/>
      <c r="KF22" s="11"/>
      <c r="KG22" s="11"/>
      <c r="KH22" s="11"/>
      <c r="KI22" s="11"/>
      <c r="KJ22" s="12"/>
      <c r="KK22" s="11"/>
      <c r="KL22" s="11"/>
      <c r="KM22" s="11"/>
      <c r="KN22" s="11"/>
      <c r="KO22" s="11"/>
      <c r="KP22" s="11"/>
      <c r="KQ22" s="12"/>
      <c r="KR22" s="11"/>
      <c r="KS22" s="11"/>
      <c r="KT22" s="11"/>
      <c r="KU22" s="11"/>
      <c r="KV22" s="11"/>
      <c r="KW22" s="11"/>
      <c r="KX22" s="12"/>
      <c r="KY22" s="11"/>
      <c r="KZ22" s="11"/>
      <c r="LA22" s="11"/>
      <c r="LB22" s="11"/>
      <c r="LC22" s="11"/>
      <c r="LD22" s="11"/>
      <c r="LE22" s="12"/>
      <c r="LF22" s="11"/>
      <c r="LG22" s="11"/>
      <c r="LH22" s="11"/>
      <c r="LI22" s="11"/>
      <c r="LJ22" s="11"/>
      <c r="LK22" s="11"/>
      <c r="LL22" s="12"/>
      <c r="LM22" s="11"/>
      <c r="LN22" s="11"/>
      <c r="LO22" s="11"/>
      <c r="LP22" s="11"/>
      <c r="LQ22" s="11"/>
      <c r="LR22" s="11"/>
      <c r="LS22" s="12"/>
      <c r="LT22" s="11"/>
      <c r="LU22" s="11"/>
      <c r="LV22" s="11"/>
      <c r="LW22" s="11"/>
      <c r="LX22" s="11"/>
      <c r="LY22" s="11"/>
      <c r="LZ22" s="12"/>
      <c r="MA22" s="11"/>
      <c r="MB22" s="11"/>
      <c r="MC22" s="11"/>
      <c r="MD22" s="11"/>
      <c r="ME22" s="11"/>
      <c r="MF22" s="11"/>
      <c r="MG22" s="12"/>
      <c r="MH22" s="11"/>
      <c r="MI22" s="11"/>
      <c r="MJ22" s="11"/>
      <c r="MK22" s="11"/>
      <c r="ML22" s="11"/>
      <c r="MM22" s="11"/>
      <c r="MN22" s="12"/>
      <c r="AMA22" s="5"/>
      <c r="AMB22" s="5"/>
      <c r="AMC22" s="5"/>
      <c r="AMD22" s="5"/>
      <c r="AME22" s="5"/>
      <c r="AMF22" s="5"/>
      <c r="AMG22" s="5"/>
      <c r="AMH22" s="5"/>
      <c r="AMI22" s="5"/>
      <c r="AMJ22" s="5"/>
      <c r="AMK22" s="5"/>
      <c r="AML22" s="5"/>
      <c r="AMM22" s="5"/>
      <c r="AMN22" s="5"/>
      <c r="AMO22" s="5"/>
      <c r="AMP22" s="5"/>
      <c r="AMQ22" s="5"/>
      <c r="AMR22" s="5"/>
      <c r="AMS22" s="5"/>
      <c r="AMT22" s="5"/>
      <c r="AMU22" s="5"/>
      <c r="AMV22" s="5"/>
      <c r="AMW22" s="5"/>
      <c r="AMX22" s="5"/>
      <c r="AMY22" s="5"/>
      <c r="AMZ22" s="5"/>
      <c r="ANA22" s="5"/>
      <c r="ANB22" s="5"/>
      <c r="ANC22" s="5"/>
      <c r="AND22" s="5"/>
      <c r="ANE22" s="5"/>
      <c r="ANF22" s="5"/>
      <c r="ANG22" s="5"/>
      <c r="ANH22" s="5"/>
      <c r="ANI22" s="5"/>
      <c r="ANJ22" s="5"/>
      <c r="ANK22" s="5"/>
      <c r="ANL22" s="5"/>
      <c r="ANM22" s="5"/>
      <c r="ANN22" s="5"/>
      <c r="ANO22" s="5"/>
      <c r="ANP22" s="5"/>
      <c r="ANQ22" s="5"/>
      <c r="ANR22" s="5"/>
      <c r="ANS22" s="5"/>
      <c r="ANT22" s="5"/>
      <c r="ANU22" s="5"/>
      <c r="ANV22" s="5"/>
      <c r="ANW22" s="5"/>
      <c r="ANX22" s="5"/>
      <c r="ANY22" s="5"/>
      <c r="ANZ22" s="5"/>
      <c r="AOA22" s="5"/>
      <c r="AOB22" s="5"/>
      <c r="AOC22" s="5"/>
      <c r="AOD22" s="5"/>
      <c r="AOE22" s="5"/>
      <c r="AOF22" s="5"/>
      <c r="AOG22" s="5"/>
      <c r="AOH22" s="5"/>
      <c r="AOI22" s="5"/>
      <c r="AOJ22" s="5"/>
      <c r="AOK22" s="5"/>
      <c r="AOL22" s="5"/>
      <c r="AOM22" s="5"/>
      <c r="AON22" s="5"/>
      <c r="AOO22" s="5"/>
      <c r="AOP22" s="5"/>
      <c r="AOQ22" s="5"/>
      <c r="AOR22" s="5"/>
      <c r="AOS22" s="5"/>
      <c r="AOT22" s="5"/>
      <c r="AOU22" s="5"/>
      <c r="AOV22" s="5"/>
      <c r="AOW22" s="5"/>
      <c r="AOX22" s="5"/>
      <c r="AOY22" s="5"/>
      <c r="AOZ22" s="5"/>
      <c r="APA22" s="5"/>
      <c r="APB22" s="5"/>
      <c r="APC22" s="5"/>
      <c r="APD22" s="5"/>
      <c r="APE22" s="5"/>
      <c r="APF22" s="5"/>
      <c r="APG22" s="5"/>
      <c r="APH22" s="5"/>
      <c r="API22" s="5"/>
      <c r="APJ22" s="5"/>
      <c r="APK22" s="5"/>
      <c r="APL22" s="5"/>
      <c r="APM22" s="5"/>
      <c r="APN22" s="5"/>
      <c r="APO22" s="5"/>
      <c r="APP22" s="5"/>
      <c r="APQ22" s="5"/>
      <c r="APR22" s="5"/>
      <c r="APS22" s="5"/>
      <c r="APT22" s="5"/>
      <c r="APU22" s="5"/>
      <c r="APV22" s="5"/>
      <c r="APW22" s="5"/>
      <c r="APX22" s="5"/>
      <c r="APY22" s="5"/>
      <c r="APZ22" s="5"/>
      <c r="AQA22" s="5"/>
      <c r="AQB22" s="5"/>
      <c r="AQC22" s="5"/>
      <c r="AQD22" s="5"/>
      <c r="AQE22" s="5"/>
      <c r="AQF22" s="5"/>
      <c r="AQG22" s="5"/>
      <c r="AQH22" s="5"/>
      <c r="AQI22" s="5"/>
      <c r="AQJ22" s="5"/>
      <c r="AQK22" s="5"/>
      <c r="AQL22" s="5"/>
      <c r="AQM22" s="5"/>
      <c r="AQN22" s="5"/>
      <c r="AQO22" s="5"/>
      <c r="AQP22" s="5"/>
      <c r="AQQ22" s="5"/>
      <c r="AQR22" s="5"/>
      <c r="AQS22" s="5"/>
      <c r="AQT22" s="5"/>
      <c r="AQU22" s="5"/>
      <c r="AQV22" s="5"/>
      <c r="AQW22" s="5"/>
      <c r="AQX22" s="5"/>
      <c r="AQY22" s="5"/>
      <c r="AQZ22" s="5"/>
      <c r="ARA22" s="5"/>
      <c r="ARB22" s="5"/>
      <c r="ARC22" s="5"/>
      <c r="ARD22" s="5"/>
      <c r="ARE22" s="5"/>
      <c r="ARF22" s="5"/>
      <c r="ARG22" s="5"/>
      <c r="ARH22" s="5"/>
      <c r="ARI22" s="5"/>
      <c r="ARJ22" s="5"/>
      <c r="ARK22" s="5"/>
      <c r="ARL22" s="5"/>
      <c r="ARM22" s="5"/>
      <c r="ARN22" s="5"/>
      <c r="ARO22" s="5"/>
      <c r="ARP22" s="5"/>
      <c r="ARQ22" s="5"/>
      <c r="ARR22" s="5"/>
      <c r="ARS22" s="5"/>
      <c r="ART22" s="5"/>
      <c r="ARU22" s="5"/>
      <c r="ARV22" s="5"/>
      <c r="ARW22" s="5"/>
      <c r="ARX22" s="5"/>
      <c r="ARY22" s="5"/>
      <c r="ARZ22" s="5"/>
      <c r="ASA22" s="5"/>
      <c r="ASB22" s="5"/>
      <c r="ASC22" s="5"/>
      <c r="ASD22" s="5"/>
      <c r="ASE22" s="5"/>
      <c r="ASF22" s="5"/>
      <c r="ASG22" s="5"/>
      <c r="ASH22" s="5"/>
      <c r="ASI22" s="5"/>
      <c r="ASJ22" s="5"/>
      <c r="ASK22" s="5"/>
      <c r="ASL22" s="5"/>
      <c r="ASM22" s="5"/>
      <c r="ASN22" s="5"/>
      <c r="ASO22" s="5"/>
      <c r="ASP22" s="5"/>
      <c r="ASQ22" s="5"/>
      <c r="ASR22" s="5"/>
      <c r="ASS22" s="5"/>
      <c r="AST22" s="5"/>
      <c r="ASU22" s="5"/>
      <c r="ASV22" s="5"/>
      <c r="ASW22" s="5"/>
      <c r="ASX22" s="5"/>
      <c r="ASY22" s="5"/>
      <c r="ASZ22" s="5"/>
      <c r="ATA22" s="5"/>
      <c r="ATB22" s="5"/>
      <c r="ATC22" s="5"/>
      <c r="ATD22" s="5"/>
      <c r="ATE22" s="5"/>
      <c r="ATF22" s="5"/>
      <c r="ATG22" s="5"/>
      <c r="ATH22" s="5"/>
      <c r="ATI22" s="5"/>
      <c r="ATJ22" s="5"/>
      <c r="ATK22" s="5"/>
      <c r="ATL22" s="5"/>
      <c r="ATM22" s="5"/>
      <c r="ATN22" s="5"/>
      <c r="ATO22" s="5"/>
      <c r="ATP22" s="5"/>
      <c r="ATQ22" s="5"/>
      <c r="ATR22" s="5"/>
      <c r="ATS22" s="5"/>
      <c r="ATT22" s="5"/>
      <c r="ATU22" s="5"/>
      <c r="ATV22" s="5"/>
      <c r="ATW22" s="5"/>
      <c r="ATX22" s="5"/>
      <c r="ATY22" s="5"/>
      <c r="ATZ22" s="5"/>
      <c r="AUA22" s="5"/>
      <c r="AUB22" s="5"/>
      <c r="AUC22" s="5"/>
      <c r="AUD22" s="5"/>
      <c r="AUE22" s="5"/>
      <c r="AUF22" s="5"/>
      <c r="AUG22" s="5"/>
      <c r="AUH22" s="5"/>
      <c r="AUI22" s="5"/>
      <c r="AUJ22" s="5"/>
      <c r="AUK22" s="5"/>
      <c r="AUL22" s="5"/>
      <c r="AUM22" s="5"/>
      <c r="AUN22" s="5"/>
      <c r="AUO22" s="5"/>
      <c r="AUP22" s="5"/>
      <c r="AUQ22" s="5"/>
      <c r="AUR22" s="5"/>
      <c r="AUS22" s="5"/>
      <c r="AUT22" s="5"/>
      <c r="AUU22" s="5"/>
      <c r="AUV22" s="5"/>
      <c r="AUW22" s="5"/>
      <c r="AUX22" s="5"/>
      <c r="AUY22" s="5"/>
      <c r="AUZ22" s="5"/>
      <c r="AVA22" s="5"/>
      <c r="AVB22" s="5"/>
      <c r="AVC22" s="5"/>
      <c r="AVD22" s="5"/>
      <c r="AVE22" s="5"/>
      <c r="AVF22" s="5"/>
      <c r="AVG22" s="5"/>
      <c r="AVH22" s="5"/>
      <c r="AVI22" s="5"/>
      <c r="AVJ22" s="5"/>
      <c r="AVK22" s="5"/>
      <c r="AVL22" s="5"/>
      <c r="AVM22" s="5"/>
      <c r="AVN22" s="5"/>
      <c r="AVO22" s="5"/>
      <c r="AVP22" s="5"/>
      <c r="AVQ22" s="5"/>
      <c r="AVR22" s="5"/>
      <c r="AVS22" s="5"/>
      <c r="AVT22" s="5"/>
      <c r="AVU22" s="5"/>
      <c r="AVV22" s="5"/>
      <c r="AVW22" s="5"/>
      <c r="AVX22" s="5"/>
      <c r="AVY22" s="5"/>
      <c r="AVZ22" s="5"/>
      <c r="AWA22" s="5"/>
      <c r="AWB22" s="5"/>
      <c r="AWC22" s="5"/>
      <c r="AWD22" s="5"/>
      <c r="AWE22" s="5"/>
      <c r="AWF22" s="5"/>
      <c r="AWG22" s="5"/>
      <c r="AWH22" s="5"/>
      <c r="AWI22" s="5"/>
      <c r="AWJ22" s="5"/>
      <c r="AWK22" s="5"/>
      <c r="AWL22" s="5"/>
      <c r="AWM22" s="5"/>
      <c r="AWN22" s="5"/>
      <c r="AWO22" s="5"/>
      <c r="AWP22" s="5"/>
      <c r="AWQ22" s="5"/>
      <c r="AWR22" s="5"/>
      <c r="AWS22" s="5"/>
      <c r="AWT22" s="5"/>
      <c r="AWU22" s="5"/>
      <c r="AWV22" s="5"/>
      <c r="AWW22" s="5"/>
      <c r="AWX22" s="5"/>
      <c r="AWY22" s="5"/>
      <c r="AWZ22" s="5"/>
      <c r="AXA22" s="5"/>
      <c r="AXB22" s="5"/>
      <c r="AXC22" s="5"/>
      <c r="AXD22" s="5"/>
      <c r="AXE22" s="5"/>
      <c r="AXF22" s="5"/>
      <c r="AXG22" s="5"/>
      <c r="AXH22" s="5"/>
      <c r="AXI22" s="5"/>
      <c r="AXJ22" s="5"/>
      <c r="AXK22" s="5"/>
      <c r="AXL22" s="5"/>
      <c r="AXM22" s="5"/>
      <c r="AXN22" s="5"/>
      <c r="AXO22" s="5"/>
      <c r="AXP22" s="5"/>
      <c r="AXQ22" s="5"/>
      <c r="AXR22" s="5"/>
      <c r="AXS22" s="5"/>
      <c r="AXT22" s="5"/>
      <c r="AXU22" s="5"/>
      <c r="AXV22" s="5"/>
      <c r="AXW22" s="5"/>
      <c r="AXX22" s="5"/>
      <c r="AXY22" s="5"/>
      <c r="AXZ22" s="5"/>
      <c r="AYA22" s="5"/>
      <c r="AYB22" s="5"/>
      <c r="AYC22" s="5"/>
      <c r="AYD22" s="5"/>
      <c r="AYE22" s="5"/>
      <c r="AYF22" s="5"/>
      <c r="AYG22" s="5"/>
      <c r="AYH22" s="5"/>
      <c r="AYI22" s="5"/>
      <c r="AYJ22" s="5"/>
      <c r="AYK22" s="5"/>
      <c r="AYL22" s="5"/>
      <c r="AYM22" s="5"/>
      <c r="AYN22" s="5"/>
      <c r="AYO22" s="5"/>
      <c r="AYP22" s="5"/>
      <c r="AYQ22" s="5"/>
    </row>
    <row r="23" spans="1:1343">
      <c r="A23" s="18" t="s">
        <v>15</v>
      </c>
      <c r="B23" s="80"/>
      <c r="C23" s="81"/>
      <c r="D23" s="81"/>
      <c r="E23" s="81"/>
      <c r="F23" s="81"/>
      <c r="G23" s="83"/>
      <c r="H23" s="10">
        <v>0</v>
      </c>
      <c r="I23" s="11"/>
      <c r="J23" s="11">
        <v>0</v>
      </c>
      <c r="K23" s="11"/>
      <c r="L23" s="22">
        <v>5</v>
      </c>
      <c r="M23" s="12">
        <f>SUM(H23:L23)</f>
        <v>5</v>
      </c>
      <c r="N23" s="10">
        <v>0</v>
      </c>
      <c r="O23" s="11"/>
      <c r="P23" s="11">
        <v>0</v>
      </c>
      <c r="Q23" s="11"/>
      <c r="R23" s="22">
        <v>5</v>
      </c>
      <c r="S23" s="12">
        <f>SUM(N23:R23)</f>
        <v>5</v>
      </c>
      <c r="T23" s="10">
        <v>0</v>
      </c>
      <c r="U23" s="11"/>
      <c r="V23" s="11">
        <v>0</v>
      </c>
      <c r="W23" s="11"/>
      <c r="X23" s="22">
        <v>5</v>
      </c>
      <c r="Y23" s="12">
        <f>SUM(T23:X23)</f>
        <v>5</v>
      </c>
      <c r="Z23" s="10">
        <v>0</v>
      </c>
      <c r="AA23" s="11"/>
      <c r="AB23" s="11">
        <v>0</v>
      </c>
      <c r="AC23" s="11"/>
      <c r="AD23" s="22">
        <v>5</v>
      </c>
      <c r="AE23" s="12">
        <f>SUM(Z23:AD23)</f>
        <v>5</v>
      </c>
      <c r="AF23" s="10">
        <v>0</v>
      </c>
      <c r="AG23" s="11"/>
      <c r="AH23" s="11">
        <v>0</v>
      </c>
      <c r="AI23" s="11"/>
      <c r="AJ23" s="22">
        <v>5</v>
      </c>
      <c r="AK23" s="12">
        <f>SUM(AF23:AJ23)</f>
        <v>5</v>
      </c>
      <c r="AL23" s="10">
        <v>0</v>
      </c>
      <c r="AM23" s="11"/>
      <c r="AN23" s="11">
        <v>0</v>
      </c>
      <c r="AO23" s="11"/>
      <c r="AP23" s="22">
        <v>5</v>
      </c>
      <c r="AQ23" s="12">
        <f>SUM(AL23:AP23)</f>
        <v>5</v>
      </c>
      <c r="AR23" s="10">
        <v>0</v>
      </c>
      <c r="AS23" s="11"/>
      <c r="AT23" s="11">
        <v>0</v>
      </c>
      <c r="AU23" s="11"/>
      <c r="AV23" s="22">
        <v>5</v>
      </c>
      <c r="AW23" s="12">
        <f>SUM(AR23:AV23)</f>
        <v>5</v>
      </c>
      <c r="AX23" s="10">
        <v>0</v>
      </c>
      <c r="AY23" s="11"/>
      <c r="AZ23" s="11">
        <v>0</v>
      </c>
      <c r="BA23" s="11"/>
      <c r="BB23" s="22">
        <v>5</v>
      </c>
      <c r="BC23" s="12">
        <f>SUM(AX23:BB23)</f>
        <v>5</v>
      </c>
      <c r="BD23" s="10">
        <v>0</v>
      </c>
      <c r="BE23" s="11"/>
      <c r="BF23" s="11">
        <v>0</v>
      </c>
      <c r="BG23" s="11"/>
      <c r="BH23" s="22">
        <v>5</v>
      </c>
      <c r="BI23" s="12">
        <f>SUM(BD23:BH23)</f>
        <v>5</v>
      </c>
      <c r="BJ23" s="10">
        <v>0</v>
      </c>
      <c r="BK23" s="11"/>
      <c r="BL23" s="11">
        <v>0</v>
      </c>
      <c r="BM23" s="11"/>
      <c r="BN23" s="22">
        <v>5</v>
      </c>
      <c r="BO23" s="12">
        <f>SUM(BJ23:BN23)</f>
        <v>5</v>
      </c>
      <c r="BP23" s="10">
        <v>0</v>
      </c>
      <c r="BQ23" s="11"/>
      <c r="BR23" s="11">
        <v>0</v>
      </c>
      <c r="BS23" s="11"/>
      <c r="BT23" s="22">
        <v>5</v>
      </c>
      <c r="BU23" s="12">
        <f>SUM(BP23:BT23)</f>
        <v>5</v>
      </c>
      <c r="BV23" s="10">
        <v>0</v>
      </c>
      <c r="BW23" s="11"/>
      <c r="BX23" s="11">
        <v>0</v>
      </c>
      <c r="BY23" s="11"/>
      <c r="BZ23" s="22">
        <v>0</v>
      </c>
      <c r="CA23" s="12">
        <f>SUM(BV23:BZ23)</f>
        <v>0</v>
      </c>
      <c r="CB23" s="10">
        <v>0</v>
      </c>
      <c r="CC23" s="11"/>
      <c r="CD23" s="11">
        <v>0</v>
      </c>
      <c r="CE23" s="11"/>
      <c r="CF23" s="22">
        <v>0</v>
      </c>
      <c r="CG23" s="12">
        <f>SUM(CB23:CF23)</f>
        <v>0</v>
      </c>
      <c r="CH23" s="10">
        <v>0</v>
      </c>
      <c r="CI23" s="11"/>
      <c r="CJ23" s="11">
        <v>0</v>
      </c>
      <c r="CK23" s="11"/>
      <c r="CL23" s="22">
        <v>0</v>
      </c>
      <c r="CM23" s="12">
        <f>SUM(CH23:CL23)</f>
        <v>0</v>
      </c>
      <c r="CN23" s="10">
        <v>1</v>
      </c>
      <c r="CO23" s="11"/>
      <c r="CP23" s="11">
        <v>3</v>
      </c>
      <c r="CQ23" s="11"/>
      <c r="CR23" s="22">
        <v>0</v>
      </c>
      <c r="CS23" s="12">
        <f>SUM(CN23:CR23)</f>
        <v>4</v>
      </c>
      <c r="CT23" s="10">
        <v>1</v>
      </c>
      <c r="CU23" s="11"/>
      <c r="CV23" s="11">
        <v>3</v>
      </c>
      <c r="CW23" s="11"/>
      <c r="CX23" s="22">
        <v>5</v>
      </c>
      <c r="CY23" s="12">
        <f>SUM(CT23:CX23)</f>
        <v>9</v>
      </c>
      <c r="CZ23" s="10">
        <v>1</v>
      </c>
      <c r="DA23" s="11"/>
      <c r="DB23" s="11">
        <v>3</v>
      </c>
      <c r="DC23" s="11"/>
      <c r="DD23" s="22">
        <v>5</v>
      </c>
      <c r="DE23" s="12">
        <f>SUM(CZ23:DD23)</f>
        <v>9</v>
      </c>
      <c r="DF23" s="11">
        <v>1</v>
      </c>
      <c r="DG23" s="11"/>
      <c r="DH23" s="11">
        <v>3</v>
      </c>
      <c r="DI23" s="11"/>
      <c r="DJ23" s="22">
        <v>6</v>
      </c>
      <c r="DK23" s="83">
        <f>SUM(DF23:DJ23)</f>
        <v>10</v>
      </c>
      <c r="DL23" s="11">
        <v>1</v>
      </c>
      <c r="DM23" s="11"/>
      <c r="DN23" s="11">
        <v>3</v>
      </c>
      <c r="DO23" s="11"/>
      <c r="DP23" s="22">
        <v>0</v>
      </c>
      <c r="DQ23" s="83">
        <f>SUM(DL23:DP23)</f>
        <v>4</v>
      </c>
      <c r="DR23" s="11">
        <v>1</v>
      </c>
      <c r="DS23" s="11"/>
      <c r="DT23" s="11">
        <v>3</v>
      </c>
      <c r="DU23" s="11"/>
      <c r="DV23" s="22">
        <v>5</v>
      </c>
      <c r="DW23" s="11">
        <f>SUM(DR23:DV23)</f>
        <v>9</v>
      </c>
      <c r="DX23" s="11"/>
      <c r="DY23" s="80">
        <v>1</v>
      </c>
      <c r="DZ23" s="81"/>
      <c r="EA23" s="81">
        <v>3</v>
      </c>
      <c r="EB23" s="81"/>
      <c r="EC23" s="104">
        <v>5</v>
      </c>
      <c r="ED23" s="81">
        <f>SUM(DY23:EC23)</f>
        <v>9</v>
      </c>
      <c r="EE23" s="83"/>
      <c r="EF23" s="80">
        <v>2</v>
      </c>
      <c r="EG23" s="81"/>
      <c r="EH23" s="81">
        <v>3</v>
      </c>
      <c r="EI23" s="81"/>
      <c r="EJ23" s="104">
        <v>5</v>
      </c>
      <c r="EK23" s="81">
        <f>SUM(EF23:EJ23)</f>
        <v>10</v>
      </c>
      <c r="EL23" s="83"/>
      <c r="EM23" s="81">
        <v>1</v>
      </c>
      <c r="EN23" s="81"/>
      <c r="EO23" s="81">
        <v>0</v>
      </c>
      <c r="EP23" s="81"/>
      <c r="EQ23" s="104">
        <v>5</v>
      </c>
      <c r="ER23" s="81">
        <f>SUM(EM23:EQ23)</f>
        <v>6</v>
      </c>
      <c r="ES23" s="83"/>
      <c r="ET23" s="80">
        <v>1</v>
      </c>
      <c r="EU23" s="81"/>
      <c r="EV23" s="81">
        <v>0</v>
      </c>
      <c r="EW23" s="81"/>
      <c r="EX23" s="104">
        <v>5</v>
      </c>
      <c r="EY23" s="81">
        <f>SUM(ET23:EX23)</f>
        <v>6</v>
      </c>
      <c r="EZ23" s="83"/>
      <c r="FA23" s="11">
        <v>1</v>
      </c>
      <c r="FB23" s="11"/>
      <c r="FC23" s="11">
        <v>0</v>
      </c>
      <c r="FD23" s="11"/>
      <c r="FE23" s="22">
        <v>5</v>
      </c>
      <c r="FF23" s="11">
        <f>SUM(FA23:FE23)</f>
        <v>6</v>
      </c>
      <c r="FG23" s="12"/>
      <c r="FH23" s="11">
        <v>1</v>
      </c>
      <c r="FI23" s="11"/>
      <c r="FJ23" s="11">
        <v>0</v>
      </c>
      <c r="FK23" s="11"/>
      <c r="FL23" s="22">
        <v>4</v>
      </c>
      <c r="FM23" s="11">
        <f>SUM(FH23:FL23)</f>
        <v>5</v>
      </c>
      <c r="FN23" s="12"/>
      <c r="FO23" s="11">
        <v>1</v>
      </c>
      <c r="FP23" s="11"/>
      <c r="FQ23" s="11">
        <v>0</v>
      </c>
      <c r="FR23" s="11"/>
      <c r="FS23" s="22">
        <v>3</v>
      </c>
      <c r="FT23" s="11">
        <f>SUM(FO23:FS23)</f>
        <v>4</v>
      </c>
      <c r="FU23" s="12"/>
      <c r="FV23" s="11">
        <v>1</v>
      </c>
      <c r="FW23" s="11"/>
      <c r="FX23" s="11">
        <v>0</v>
      </c>
      <c r="FY23" s="11"/>
      <c r="FZ23" s="22">
        <v>3</v>
      </c>
      <c r="GA23" s="11">
        <f>SUM(FV23:FZ23)</f>
        <v>4</v>
      </c>
      <c r="GB23" s="12"/>
      <c r="GC23" s="11">
        <v>0</v>
      </c>
      <c r="GD23" s="11"/>
      <c r="GE23" s="11">
        <v>0</v>
      </c>
      <c r="GF23" s="11"/>
      <c r="GG23" s="22">
        <v>3</v>
      </c>
      <c r="GH23" s="11">
        <f>SUM(GC23:GG23)</f>
        <v>3</v>
      </c>
      <c r="GI23" s="12"/>
      <c r="GJ23" s="11">
        <v>0</v>
      </c>
      <c r="GK23" s="11"/>
      <c r="GL23" s="11">
        <v>0</v>
      </c>
      <c r="GM23" s="11"/>
      <c r="GN23" s="22">
        <v>3</v>
      </c>
      <c r="GO23" s="11">
        <f>SUM(GJ23:GN23)</f>
        <v>3</v>
      </c>
      <c r="GP23" s="12"/>
      <c r="GQ23" s="11">
        <v>0</v>
      </c>
      <c r="GR23" s="11"/>
      <c r="GS23" s="11">
        <v>0</v>
      </c>
      <c r="GT23" s="11"/>
      <c r="GU23" s="22">
        <v>3</v>
      </c>
      <c r="GV23" s="11">
        <f>SUM(GQ23:GU23)</f>
        <v>3</v>
      </c>
      <c r="GW23" s="12"/>
      <c r="GX23" s="11">
        <v>0</v>
      </c>
      <c r="GY23" s="11"/>
      <c r="GZ23" s="11">
        <v>0</v>
      </c>
      <c r="HA23" s="11"/>
      <c r="HB23" s="22">
        <v>4</v>
      </c>
      <c r="HC23" s="11">
        <f>SUM(GX23:HB23)</f>
        <v>4</v>
      </c>
      <c r="HD23" s="12"/>
      <c r="HE23" s="11">
        <v>0</v>
      </c>
      <c r="HF23" s="11"/>
      <c r="HG23" s="11">
        <v>1</v>
      </c>
      <c r="HH23" s="11"/>
      <c r="HI23" s="22">
        <v>4</v>
      </c>
      <c r="HJ23" s="11">
        <f>SUM(HE23:HI23)</f>
        <v>5</v>
      </c>
      <c r="HK23" s="12"/>
      <c r="HL23" s="11">
        <v>0</v>
      </c>
      <c r="HM23" s="11"/>
      <c r="HN23" s="11">
        <v>2</v>
      </c>
      <c r="HO23" s="11"/>
      <c r="HP23" s="22">
        <v>5</v>
      </c>
      <c r="HQ23" s="11">
        <f>SUM(HL23:HP23)</f>
        <v>7</v>
      </c>
      <c r="HR23" s="12"/>
      <c r="HS23" s="11">
        <v>0</v>
      </c>
      <c r="HT23" s="11"/>
      <c r="HU23" s="11">
        <v>2</v>
      </c>
      <c r="HV23" s="11"/>
      <c r="HW23" s="22">
        <v>3</v>
      </c>
      <c r="HX23" s="11">
        <f>SUM(HS23:HW23)</f>
        <v>5</v>
      </c>
      <c r="HY23" s="12"/>
      <c r="HZ23" s="11">
        <v>1</v>
      </c>
      <c r="IA23" s="11"/>
      <c r="IB23" s="11">
        <v>0</v>
      </c>
      <c r="IC23" s="11"/>
      <c r="ID23" s="22">
        <v>3</v>
      </c>
      <c r="IE23" s="11">
        <f>SUM(HZ23:ID23)</f>
        <v>4</v>
      </c>
      <c r="IF23" s="12"/>
      <c r="IG23" s="11">
        <v>1</v>
      </c>
      <c r="IH23" s="11"/>
      <c r="II23" s="11">
        <v>0</v>
      </c>
      <c r="IJ23" s="11"/>
      <c r="IK23" s="22">
        <v>5</v>
      </c>
      <c r="IL23" s="11">
        <f>SUM(IG23:IK23)</f>
        <v>6</v>
      </c>
      <c r="IM23" s="12"/>
      <c r="IN23" s="11">
        <v>0</v>
      </c>
      <c r="IO23" s="11"/>
      <c r="IP23" s="11">
        <v>0</v>
      </c>
      <c r="IQ23" s="11"/>
      <c r="IR23" s="22">
        <v>5</v>
      </c>
      <c r="IS23" s="11">
        <f>SUM(IN23:IR23)</f>
        <v>5</v>
      </c>
      <c r="IT23" s="12"/>
      <c r="IU23" s="11">
        <v>0</v>
      </c>
      <c r="IV23" s="11"/>
      <c r="IW23" s="11">
        <v>1</v>
      </c>
      <c r="IX23" s="11"/>
      <c r="IY23" s="22">
        <v>3</v>
      </c>
      <c r="IZ23" s="11">
        <f>SUM(IU23:IY23)</f>
        <v>4</v>
      </c>
      <c r="JA23" s="12"/>
      <c r="JB23" s="11">
        <v>0</v>
      </c>
      <c r="JC23" s="11"/>
      <c r="JD23" s="11">
        <v>1</v>
      </c>
      <c r="JE23" s="11"/>
      <c r="JF23" s="22">
        <v>3</v>
      </c>
      <c r="JG23" s="11">
        <f>SUM(JB23:JF23)</f>
        <v>4</v>
      </c>
      <c r="JH23" s="12"/>
      <c r="JI23" s="11">
        <v>0</v>
      </c>
      <c r="JJ23" s="11"/>
      <c r="JK23" s="11">
        <v>0</v>
      </c>
      <c r="JL23" s="11"/>
      <c r="JM23" s="22">
        <v>4</v>
      </c>
      <c r="JN23" s="11">
        <f>SUM(JI23:JM23)</f>
        <v>4</v>
      </c>
      <c r="JO23" s="12"/>
      <c r="JP23" s="11">
        <v>0</v>
      </c>
      <c r="JQ23" s="11"/>
      <c r="JR23" s="11">
        <v>0</v>
      </c>
      <c r="JS23" s="11"/>
      <c r="JT23" s="22">
        <v>4</v>
      </c>
      <c r="JU23" s="11">
        <f>SUM(JP23:JT23)</f>
        <v>4</v>
      </c>
      <c r="JV23" s="12"/>
      <c r="JW23" s="11">
        <v>0</v>
      </c>
      <c r="JX23" s="11"/>
      <c r="JY23" s="11">
        <v>0</v>
      </c>
      <c r="JZ23" s="11"/>
      <c r="KA23" s="22">
        <v>3</v>
      </c>
      <c r="KB23" s="11">
        <f>SUM(JW23:KA23)</f>
        <v>3</v>
      </c>
      <c r="KC23" s="12"/>
      <c r="KD23" s="11">
        <v>0</v>
      </c>
      <c r="KE23" s="11"/>
      <c r="KF23" s="11">
        <v>0</v>
      </c>
      <c r="KG23" s="11"/>
      <c r="KH23" s="22">
        <v>3</v>
      </c>
      <c r="KI23" s="11">
        <f>SUM(KD23:KH23)</f>
        <v>3</v>
      </c>
      <c r="KJ23" s="12"/>
      <c r="KK23" s="11">
        <v>0</v>
      </c>
      <c r="KL23" s="11"/>
      <c r="KM23" s="11">
        <v>0</v>
      </c>
      <c r="KN23" s="11"/>
      <c r="KO23" s="22">
        <v>3</v>
      </c>
      <c r="KP23" s="11">
        <f>SUM(KK23:KO23)</f>
        <v>3</v>
      </c>
      <c r="KQ23" s="12"/>
      <c r="KR23" s="11">
        <v>0</v>
      </c>
      <c r="KS23" s="11"/>
      <c r="KT23" s="11">
        <v>0</v>
      </c>
      <c r="KU23" s="11"/>
      <c r="KV23" s="13">
        <v>2</v>
      </c>
      <c r="KW23" s="11">
        <f>SUM(KR23:KV23)</f>
        <v>2</v>
      </c>
      <c r="KX23" s="12"/>
      <c r="KY23" s="11">
        <v>0</v>
      </c>
      <c r="KZ23" s="11"/>
      <c r="LA23" s="11">
        <v>1</v>
      </c>
      <c r="LB23" s="11"/>
      <c r="LC23" s="13">
        <v>2</v>
      </c>
      <c r="LD23" s="11">
        <f>SUM(KY23:LC23)</f>
        <v>3</v>
      </c>
      <c r="LE23" s="12"/>
      <c r="LF23" s="11">
        <v>0</v>
      </c>
      <c r="LG23" s="11"/>
      <c r="LH23" s="11">
        <v>1</v>
      </c>
      <c r="LI23" s="11"/>
      <c r="LJ23" s="13">
        <v>1</v>
      </c>
      <c r="LK23" s="11">
        <f>SUM(LF23:LJ23)</f>
        <v>2</v>
      </c>
      <c r="LL23" s="12"/>
      <c r="LM23" s="11">
        <v>0</v>
      </c>
      <c r="LN23" s="11"/>
      <c r="LO23" s="11">
        <v>1</v>
      </c>
      <c r="LP23" s="11"/>
      <c r="LQ23" s="13">
        <v>1</v>
      </c>
      <c r="LR23" s="11">
        <f>SUM(LM23:LQ23)</f>
        <v>2</v>
      </c>
      <c r="LS23" s="12"/>
      <c r="LT23" s="11">
        <v>1</v>
      </c>
      <c r="LU23" s="11"/>
      <c r="LV23" s="11">
        <v>0</v>
      </c>
      <c r="LW23" s="11"/>
      <c r="LX23" s="13">
        <v>1</v>
      </c>
      <c r="LY23" s="11">
        <f>SUM(LT23:LX23)</f>
        <v>2</v>
      </c>
      <c r="LZ23" s="12"/>
      <c r="MA23" s="11">
        <v>1</v>
      </c>
      <c r="MB23" s="11"/>
      <c r="MC23" s="11">
        <v>0</v>
      </c>
      <c r="MD23" s="11"/>
      <c r="ME23" s="13">
        <v>1</v>
      </c>
      <c r="MF23" s="11">
        <f>SUM(MA23:ME23)</f>
        <v>2</v>
      </c>
      <c r="MG23" s="12"/>
      <c r="MH23" s="11">
        <v>1</v>
      </c>
      <c r="MI23" s="11"/>
      <c r="MJ23" s="11">
        <v>0</v>
      </c>
      <c r="MK23" s="11"/>
      <c r="ML23" s="13">
        <v>0</v>
      </c>
      <c r="MM23" s="11">
        <f>SUM(MH23:ML23)</f>
        <v>1</v>
      </c>
      <c r="MN23" s="12"/>
      <c r="AMA23" s="5"/>
      <c r="AMB23" s="5"/>
      <c r="AMC23" s="5"/>
      <c r="AMD23" s="5"/>
      <c r="AME23" s="5"/>
      <c r="AMF23" s="5"/>
      <c r="AMG23" s="5"/>
      <c r="AMH23" s="5"/>
      <c r="AMI23" s="5"/>
      <c r="AMJ23" s="5"/>
      <c r="AMK23" s="5"/>
      <c r="AML23" s="5"/>
      <c r="AMM23" s="5"/>
      <c r="AMN23" s="5"/>
      <c r="AMO23" s="5"/>
      <c r="AMP23" s="5"/>
      <c r="AMQ23" s="5"/>
      <c r="AMR23" s="5"/>
      <c r="AMS23" s="5"/>
      <c r="AMT23" s="5"/>
      <c r="AMU23" s="5"/>
      <c r="AMV23" s="5"/>
      <c r="AMW23" s="5"/>
      <c r="AMX23" s="5"/>
      <c r="AMY23" s="5"/>
      <c r="AMZ23" s="5"/>
      <c r="ANA23" s="5"/>
      <c r="ANB23" s="5"/>
      <c r="ANC23" s="5"/>
      <c r="AND23" s="5"/>
      <c r="ANE23" s="5"/>
      <c r="ANF23" s="5"/>
      <c r="ANG23" s="5"/>
      <c r="ANH23" s="5"/>
      <c r="ANI23" s="5"/>
      <c r="ANJ23" s="5"/>
      <c r="ANK23" s="5"/>
      <c r="ANL23" s="5"/>
      <c r="ANM23" s="5"/>
      <c r="ANN23" s="5"/>
      <c r="ANO23" s="5"/>
      <c r="ANP23" s="5"/>
      <c r="ANQ23" s="5"/>
      <c r="ANR23" s="5"/>
      <c r="ANS23" s="5"/>
      <c r="ANT23" s="5"/>
      <c r="ANU23" s="5"/>
      <c r="ANV23" s="5"/>
      <c r="ANW23" s="5"/>
      <c r="ANX23" s="5"/>
      <c r="ANY23" s="5"/>
      <c r="ANZ23" s="5"/>
      <c r="AOA23" s="5"/>
      <c r="AOB23" s="5"/>
      <c r="AOC23" s="5"/>
      <c r="AOD23" s="5"/>
      <c r="AOE23" s="5"/>
      <c r="AOF23" s="5"/>
      <c r="AOG23" s="5"/>
      <c r="AOH23" s="5"/>
      <c r="AOI23" s="5"/>
      <c r="AOJ23" s="5"/>
      <c r="AOK23" s="5"/>
      <c r="AOL23" s="5"/>
      <c r="AOM23" s="5"/>
      <c r="AON23" s="5"/>
      <c r="AOO23" s="5"/>
      <c r="AOP23" s="5"/>
      <c r="AOQ23" s="5"/>
      <c r="AOR23" s="5"/>
      <c r="AOS23" s="5"/>
      <c r="AOT23" s="5"/>
      <c r="AOU23" s="5"/>
      <c r="AOV23" s="5"/>
      <c r="AOW23" s="5"/>
      <c r="AOX23" s="5"/>
      <c r="AOY23" s="5"/>
      <c r="AOZ23" s="5"/>
      <c r="APA23" s="5"/>
      <c r="APB23" s="5"/>
      <c r="APC23" s="5"/>
      <c r="APD23" s="5"/>
      <c r="APE23" s="5"/>
      <c r="APF23" s="5"/>
      <c r="APG23" s="5"/>
      <c r="APH23" s="5"/>
      <c r="API23" s="5"/>
      <c r="APJ23" s="5"/>
      <c r="APK23" s="5"/>
      <c r="APL23" s="5"/>
      <c r="APM23" s="5"/>
      <c r="APN23" s="5"/>
      <c r="APO23" s="5"/>
      <c r="APP23" s="5"/>
      <c r="APQ23" s="5"/>
      <c r="APR23" s="5"/>
      <c r="APS23" s="5"/>
      <c r="APT23" s="5"/>
      <c r="APU23" s="5"/>
      <c r="APV23" s="5"/>
      <c r="APW23" s="5"/>
      <c r="APX23" s="5"/>
      <c r="APY23" s="5"/>
      <c r="APZ23" s="5"/>
      <c r="AQA23" s="5"/>
      <c r="AQB23" s="5"/>
      <c r="AQC23" s="5"/>
      <c r="AQD23" s="5"/>
      <c r="AQE23" s="5"/>
      <c r="AQF23" s="5"/>
      <c r="AQG23" s="5"/>
      <c r="AQH23" s="5"/>
      <c r="AQI23" s="5"/>
      <c r="AQJ23" s="5"/>
      <c r="AQK23" s="5"/>
      <c r="AQL23" s="5"/>
      <c r="AQM23" s="5"/>
      <c r="AQN23" s="5"/>
      <c r="AQO23" s="5"/>
      <c r="AQP23" s="5"/>
      <c r="AQQ23" s="5"/>
      <c r="AQR23" s="5"/>
      <c r="AQS23" s="5"/>
      <c r="AQT23" s="5"/>
      <c r="AQU23" s="5"/>
      <c r="AQV23" s="5"/>
      <c r="AQW23" s="5"/>
      <c r="AQX23" s="5"/>
      <c r="AQY23" s="5"/>
      <c r="AQZ23" s="5"/>
      <c r="ARA23" s="5"/>
      <c r="ARB23" s="5"/>
      <c r="ARC23" s="5"/>
      <c r="ARD23" s="5"/>
      <c r="ARE23" s="5"/>
      <c r="ARF23" s="5"/>
      <c r="ARG23" s="5"/>
      <c r="ARH23" s="5"/>
      <c r="ARI23" s="5"/>
      <c r="ARJ23" s="5"/>
      <c r="ARK23" s="5"/>
      <c r="ARL23" s="5"/>
      <c r="ARM23" s="5"/>
      <c r="ARN23" s="5"/>
      <c r="ARO23" s="5"/>
      <c r="ARP23" s="5"/>
      <c r="ARQ23" s="5"/>
      <c r="ARR23" s="5"/>
      <c r="ARS23" s="5"/>
      <c r="ART23" s="5"/>
      <c r="ARU23" s="5"/>
      <c r="ARV23" s="5"/>
      <c r="ARW23" s="5"/>
      <c r="ARX23" s="5"/>
      <c r="ARY23" s="5"/>
      <c r="ARZ23" s="5"/>
      <c r="ASA23" s="5"/>
      <c r="ASB23" s="5"/>
      <c r="ASC23" s="5"/>
      <c r="ASD23" s="5"/>
      <c r="ASE23" s="5"/>
      <c r="ASF23" s="5"/>
      <c r="ASG23" s="5"/>
      <c r="ASH23" s="5"/>
      <c r="ASI23" s="5"/>
      <c r="ASJ23" s="5"/>
      <c r="ASK23" s="5"/>
      <c r="ASL23" s="5"/>
      <c r="ASM23" s="5"/>
      <c r="ASN23" s="5"/>
      <c r="ASO23" s="5"/>
      <c r="ASP23" s="5"/>
      <c r="ASQ23" s="5"/>
      <c r="ASR23" s="5"/>
      <c r="ASS23" s="5"/>
      <c r="AST23" s="5"/>
      <c r="ASU23" s="5"/>
      <c r="ASV23" s="5"/>
      <c r="ASW23" s="5"/>
      <c r="ASX23" s="5"/>
      <c r="ASY23" s="5"/>
      <c r="ASZ23" s="5"/>
      <c r="ATA23" s="5"/>
      <c r="ATB23" s="5"/>
      <c r="ATC23" s="5"/>
      <c r="ATD23" s="5"/>
      <c r="ATE23" s="5"/>
      <c r="ATF23" s="5"/>
      <c r="ATG23" s="5"/>
      <c r="ATH23" s="5"/>
      <c r="ATI23" s="5"/>
      <c r="ATJ23" s="5"/>
      <c r="ATK23" s="5"/>
      <c r="ATL23" s="5"/>
      <c r="ATM23" s="5"/>
      <c r="ATN23" s="5"/>
      <c r="ATO23" s="5"/>
      <c r="ATP23" s="5"/>
      <c r="ATQ23" s="5"/>
      <c r="ATR23" s="5"/>
      <c r="ATS23" s="5"/>
      <c r="ATT23" s="5"/>
      <c r="ATU23" s="5"/>
      <c r="ATV23" s="5"/>
      <c r="ATW23" s="5"/>
      <c r="ATX23" s="5"/>
      <c r="ATY23" s="5"/>
      <c r="ATZ23" s="5"/>
      <c r="AUA23" s="5"/>
      <c r="AUB23" s="5"/>
      <c r="AUC23" s="5"/>
      <c r="AUD23" s="5"/>
      <c r="AUE23" s="5"/>
      <c r="AUF23" s="5"/>
      <c r="AUG23" s="5"/>
      <c r="AUH23" s="5"/>
      <c r="AUI23" s="5"/>
      <c r="AUJ23" s="5"/>
      <c r="AUK23" s="5"/>
      <c r="AUL23" s="5"/>
      <c r="AUM23" s="5"/>
      <c r="AUN23" s="5"/>
      <c r="AUO23" s="5"/>
      <c r="AUP23" s="5"/>
      <c r="AUQ23" s="5"/>
      <c r="AUR23" s="5"/>
      <c r="AUS23" s="5"/>
      <c r="AUT23" s="5"/>
      <c r="AUU23" s="5"/>
      <c r="AUV23" s="5"/>
      <c r="AUW23" s="5"/>
      <c r="AUX23" s="5"/>
      <c r="AUY23" s="5"/>
      <c r="AUZ23" s="5"/>
      <c r="AVA23" s="5"/>
      <c r="AVB23" s="5"/>
      <c r="AVC23" s="5"/>
      <c r="AVD23" s="5"/>
      <c r="AVE23" s="5"/>
      <c r="AVF23" s="5"/>
      <c r="AVG23" s="5"/>
      <c r="AVH23" s="5"/>
      <c r="AVI23" s="5"/>
      <c r="AVJ23" s="5"/>
      <c r="AVK23" s="5"/>
      <c r="AVL23" s="5"/>
      <c r="AVM23" s="5"/>
      <c r="AVN23" s="5"/>
      <c r="AVO23" s="5"/>
      <c r="AVP23" s="5"/>
      <c r="AVQ23" s="5"/>
      <c r="AVR23" s="5"/>
      <c r="AVS23" s="5"/>
      <c r="AVT23" s="5"/>
      <c r="AVU23" s="5"/>
      <c r="AVV23" s="5"/>
      <c r="AVW23" s="5"/>
      <c r="AVX23" s="5"/>
      <c r="AVY23" s="5"/>
      <c r="AVZ23" s="5"/>
      <c r="AWA23" s="5"/>
      <c r="AWB23" s="5"/>
      <c r="AWC23" s="5"/>
      <c r="AWD23" s="5"/>
      <c r="AWE23" s="5"/>
      <c r="AWF23" s="5"/>
      <c r="AWG23" s="5"/>
      <c r="AWH23" s="5"/>
      <c r="AWI23" s="5"/>
      <c r="AWJ23" s="5"/>
      <c r="AWK23" s="5"/>
      <c r="AWL23" s="5"/>
      <c r="AWM23" s="5"/>
      <c r="AWN23" s="5"/>
      <c r="AWO23" s="5"/>
      <c r="AWP23" s="5"/>
      <c r="AWQ23" s="5"/>
      <c r="AWR23" s="5"/>
      <c r="AWS23" s="5"/>
      <c r="AWT23" s="5"/>
      <c r="AWU23" s="5"/>
      <c r="AWV23" s="5"/>
      <c r="AWW23" s="5"/>
      <c r="AWX23" s="5"/>
      <c r="AWY23" s="5"/>
      <c r="AWZ23" s="5"/>
      <c r="AXA23" s="5"/>
      <c r="AXB23" s="5"/>
      <c r="AXC23" s="5"/>
      <c r="AXD23" s="5"/>
      <c r="AXE23" s="5"/>
      <c r="AXF23" s="5"/>
      <c r="AXG23" s="5"/>
      <c r="AXH23" s="5"/>
      <c r="AXI23" s="5"/>
      <c r="AXJ23" s="5"/>
      <c r="AXK23" s="5"/>
      <c r="AXL23" s="5"/>
      <c r="AXM23" s="5"/>
      <c r="AXN23" s="5"/>
      <c r="AXO23" s="5"/>
      <c r="AXP23" s="5"/>
      <c r="AXQ23" s="5"/>
      <c r="AXR23" s="5"/>
      <c r="AXS23" s="5"/>
      <c r="AXT23" s="5"/>
      <c r="AXU23" s="5"/>
      <c r="AXV23" s="5"/>
      <c r="AXW23" s="5"/>
      <c r="AXX23" s="5"/>
      <c r="AXY23" s="5"/>
      <c r="AXZ23" s="5"/>
      <c r="AYA23" s="5"/>
      <c r="AYB23" s="5"/>
      <c r="AYC23" s="5"/>
      <c r="AYD23" s="5"/>
      <c r="AYE23" s="5"/>
      <c r="AYF23" s="5"/>
      <c r="AYG23" s="5"/>
      <c r="AYH23" s="5"/>
      <c r="AYI23" s="5"/>
      <c r="AYJ23" s="5"/>
      <c r="AYK23" s="5"/>
      <c r="AYL23" s="5"/>
      <c r="AYM23" s="5"/>
      <c r="AYN23" s="5"/>
      <c r="AYO23" s="5"/>
      <c r="AYP23" s="5"/>
      <c r="AYQ23" s="5"/>
    </row>
    <row r="24" spans="1:1343" s="4" customFormat="1">
      <c r="A24" s="23" t="s">
        <v>11</v>
      </c>
      <c r="B24" s="73">
        <f>B21+B23</f>
        <v>40966691</v>
      </c>
      <c r="C24" s="74"/>
      <c r="D24" s="75">
        <f>D21+D23</f>
        <v>42052522</v>
      </c>
      <c r="E24" s="74"/>
      <c r="F24" s="75">
        <f>F21+F23</f>
        <v>83019213</v>
      </c>
      <c r="G24" s="76"/>
      <c r="H24" s="24">
        <f>H21+H23</f>
        <v>4515</v>
      </c>
      <c r="I24" s="25"/>
      <c r="J24" s="25">
        <f>J21+J23</f>
        <v>3627</v>
      </c>
      <c r="K24" s="25"/>
      <c r="L24" s="25">
        <f>L21+L23</f>
        <v>5</v>
      </c>
      <c r="M24" s="26">
        <f>M21+M23</f>
        <v>8147</v>
      </c>
      <c r="N24" s="24">
        <f>N21+N23</f>
        <v>4483</v>
      </c>
      <c r="O24" s="25"/>
      <c r="P24" s="25">
        <f>P21+P23</f>
        <v>3602</v>
      </c>
      <c r="Q24" s="25"/>
      <c r="R24" s="25">
        <f>R21+R23</f>
        <v>5</v>
      </c>
      <c r="S24" s="26">
        <f>S21+S23</f>
        <v>8090</v>
      </c>
      <c r="T24" s="24">
        <f>T21+T23</f>
        <v>4438</v>
      </c>
      <c r="U24" s="25"/>
      <c r="V24" s="25">
        <f>V21+V23</f>
        <v>3564</v>
      </c>
      <c r="W24" s="25"/>
      <c r="X24" s="25">
        <f>X21+X23</f>
        <v>5</v>
      </c>
      <c r="Y24" s="26">
        <f>Y21+Y23</f>
        <v>8007</v>
      </c>
      <c r="Z24" s="24">
        <f>Z21+Z23</f>
        <v>4402</v>
      </c>
      <c r="AA24" s="25"/>
      <c r="AB24" s="25">
        <f>AB21+AB23</f>
        <v>3528</v>
      </c>
      <c r="AC24" s="25"/>
      <c r="AD24" s="25">
        <f>AD21+AD23</f>
        <v>5</v>
      </c>
      <c r="AE24" s="26">
        <f>AE21+AE23</f>
        <v>7935</v>
      </c>
      <c r="AF24" s="24">
        <f>AF21+AF23</f>
        <v>4392</v>
      </c>
      <c r="AG24" s="25"/>
      <c r="AH24" s="25">
        <f>AH21+AH23</f>
        <v>3517</v>
      </c>
      <c r="AI24" s="25"/>
      <c r="AJ24" s="25">
        <f>AJ21+AJ23</f>
        <v>5</v>
      </c>
      <c r="AK24" s="26">
        <f>AK21+AK23</f>
        <v>7914</v>
      </c>
      <c r="AL24" s="24">
        <f>AL21+AL23</f>
        <v>4372</v>
      </c>
      <c r="AM24" s="25"/>
      <c r="AN24" s="25">
        <f>AN21+AN23</f>
        <v>3504</v>
      </c>
      <c r="AO24" s="25"/>
      <c r="AP24" s="25">
        <f>AP21+AP23</f>
        <v>5</v>
      </c>
      <c r="AQ24" s="26">
        <f>AQ21+AQ23</f>
        <v>7881</v>
      </c>
      <c r="AR24" s="24">
        <f>AR21+AR23</f>
        <v>4347</v>
      </c>
      <c r="AS24" s="25"/>
      <c r="AT24" s="25">
        <f>AT21+AT23</f>
        <v>3472</v>
      </c>
      <c r="AU24" s="25"/>
      <c r="AV24" s="25">
        <f>AV21+AV23</f>
        <v>5</v>
      </c>
      <c r="AW24" s="26">
        <f>AW21+AW23</f>
        <v>7824</v>
      </c>
      <c r="AX24" s="24">
        <f>AX21+AX23</f>
        <v>4294</v>
      </c>
      <c r="AY24" s="25"/>
      <c r="AZ24" s="25">
        <f>AZ21+AZ23</f>
        <v>3424</v>
      </c>
      <c r="BA24" s="25"/>
      <c r="BB24" s="25">
        <f>BB21+BB23</f>
        <v>5</v>
      </c>
      <c r="BC24" s="26">
        <f>BC21+BC23</f>
        <v>7723</v>
      </c>
      <c r="BD24" s="24">
        <f>BD21+BD23</f>
        <v>4259</v>
      </c>
      <c r="BE24" s="25"/>
      <c r="BF24" s="25">
        <f>BF21+BF23</f>
        <v>3370</v>
      </c>
      <c r="BG24" s="25"/>
      <c r="BH24" s="25">
        <f>BH21+BH23</f>
        <v>5</v>
      </c>
      <c r="BI24" s="26">
        <f>BI21+BI23</f>
        <v>7634</v>
      </c>
      <c r="BJ24" s="24">
        <f>BJ21+BJ23</f>
        <v>4204</v>
      </c>
      <c r="BK24" s="25"/>
      <c r="BL24" s="25">
        <f>BL21+BL23</f>
        <v>3324</v>
      </c>
      <c r="BM24" s="25"/>
      <c r="BN24" s="25">
        <f>BN21+BN23</f>
        <v>5</v>
      </c>
      <c r="BO24" s="26">
        <f>BO21+BO23</f>
        <v>7533</v>
      </c>
      <c r="BP24" s="24">
        <f>BP21+BP23</f>
        <v>4132</v>
      </c>
      <c r="BQ24" s="25"/>
      <c r="BR24" s="25">
        <f>BR21+BR23</f>
        <v>3280</v>
      </c>
      <c r="BS24" s="25"/>
      <c r="BT24" s="25">
        <f>BT21+BT23</f>
        <v>5</v>
      </c>
      <c r="BU24" s="26">
        <f>BU21+BU23</f>
        <v>7417</v>
      </c>
      <c r="BV24" s="24">
        <f>BV21+BV23</f>
        <v>4117</v>
      </c>
      <c r="BW24" s="25"/>
      <c r="BX24" s="25">
        <f>BX21+BX23</f>
        <v>3273</v>
      </c>
      <c r="BY24" s="25"/>
      <c r="BZ24" s="25">
        <f>BZ21+BZ23</f>
        <v>5</v>
      </c>
      <c r="CA24" s="26">
        <f>CA21+CA23</f>
        <v>7395</v>
      </c>
      <c r="CB24" s="24">
        <f>CB21+CB23</f>
        <v>4101</v>
      </c>
      <c r="CC24" s="25"/>
      <c r="CD24" s="25">
        <f>CD21+CD23</f>
        <v>3263</v>
      </c>
      <c r="CE24" s="25"/>
      <c r="CF24" s="25">
        <f>CF21+CF23</f>
        <v>5</v>
      </c>
      <c r="CG24" s="26">
        <f>CG21+CG23</f>
        <v>7369</v>
      </c>
      <c r="CH24" s="24">
        <f>CH21+CH23</f>
        <v>4042</v>
      </c>
      <c r="CI24" s="25"/>
      <c r="CJ24" s="25">
        <f>CJ21+CJ23</f>
        <v>3218</v>
      </c>
      <c r="CK24" s="25"/>
      <c r="CL24" s="25">
        <f>CL21+CL23</f>
        <v>6</v>
      </c>
      <c r="CM24" s="26">
        <f>CM21+CM23</f>
        <v>7266</v>
      </c>
      <c r="CN24" s="24">
        <f>CN21+CN23</f>
        <v>3967</v>
      </c>
      <c r="CO24" s="25"/>
      <c r="CP24" s="25">
        <f>CP21+CP23</f>
        <v>3147</v>
      </c>
      <c r="CQ24" s="25"/>
      <c r="CR24" s="25">
        <f>CR21+CR23</f>
        <v>5</v>
      </c>
      <c r="CS24" s="26">
        <f>CS21+CS23</f>
        <v>7119</v>
      </c>
      <c r="CT24" s="24">
        <f>CT21+CT23</f>
        <v>3907</v>
      </c>
      <c r="CU24" s="25"/>
      <c r="CV24" s="25">
        <f>CV21+CV23</f>
        <v>3084</v>
      </c>
      <c r="CW24" s="25"/>
      <c r="CX24" s="25">
        <f>CX21+CX23</f>
        <v>5</v>
      </c>
      <c r="CY24" s="26">
        <f>CY21+CY23</f>
        <v>6996</v>
      </c>
      <c r="CZ24" s="24">
        <f>CZ21+CZ23</f>
        <v>3825</v>
      </c>
      <c r="DA24" s="25"/>
      <c r="DB24" s="25">
        <f>DB21+DB23</f>
        <v>3001</v>
      </c>
      <c r="DC24" s="25"/>
      <c r="DD24" s="25">
        <f>DD21+DD23</f>
        <v>5</v>
      </c>
      <c r="DE24" s="26">
        <f>DE21+DE23</f>
        <v>6831</v>
      </c>
      <c r="DF24" s="25">
        <f>DF21+DF23</f>
        <v>3751</v>
      </c>
      <c r="DG24" s="25"/>
      <c r="DH24" s="25">
        <f>DH21+DH23</f>
        <v>2935</v>
      </c>
      <c r="DI24" s="25"/>
      <c r="DJ24" s="25">
        <f>DJ21+DJ23</f>
        <v>6</v>
      </c>
      <c r="DK24" s="25">
        <f>DK21+DK23</f>
        <v>6692</v>
      </c>
      <c r="DL24" s="24">
        <f>DL21+DL23</f>
        <v>3725</v>
      </c>
      <c r="DM24" s="25"/>
      <c r="DN24" s="25">
        <f>DN21+DN23</f>
        <v>2919</v>
      </c>
      <c r="DO24" s="25"/>
      <c r="DP24" s="25">
        <f>DP21+DP23</f>
        <v>5</v>
      </c>
      <c r="DQ24" s="25">
        <f>DQ21+DQ23</f>
        <v>6649</v>
      </c>
      <c r="DR24" s="24">
        <f>DR21+DR23</f>
        <v>3698</v>
      </c>
      <c r="DS24" s="25"/>
      <c r="DT24" s="25">
        <f>DT21+DT23</f>
        <v>2872</v>
      </c>
      <c r="DU24" s="25"/>
      <c r="DV24" s="25">
        <f>DV21+DV23</f>
        <v>5</v>
      </c>
      <c r="DW24" s="25">
        <f>DW21+DW23</f>
        <v>6575</v>
      </c>
      <c r="DX24" s="26"/>
      <c r="DY24" s="24">
        <f>DY21+DY23</f>
        <v>3647</v>
      </c>
      <c r="DZ24" s="25"/>
      <c r="EA24" s="25">
        <f>EA21+EA23</f>
        <v>2829</v>
      </c>
      <c r="EB24" s="25"/>
      <c r="EC24" s="25">
        <f>EC21+EC23</f>
        <v>5</v>
      </c>
      <c r="ED24" s="25">
        <f>ED21+ED23</f>
        <v>6481</v>
      </c>
      <c r="EE24" s="26"/>
      <c r="EF24" s="24">
        <f>EF21+EF23</f>
        <v>3536</v>
      </c>
      <c r="EG24" s="25"/>
      <c r="EH24" s="25">
        <f>EH21+EH23</f>
        <v>2747</v>
      </c>
      <c r="EI24" s="25"/>
      <c r="EJ24" s="25">
        <f>EJ21+EJ23</f>
        <v>5</v>
      </c>
      <c r="EK24" s="25">
        <f>EK21+EK23</f>
        <v>6288</v>
      </c>
      <c r="EL24" s="26"/>
      <c r="EM24" s="24">
        <f>EM21+EM23</f>
        <v>3443</v>
      </c>
      <c r="EN24" s="25"/>
      <c r="EO24" s="25">
        <f>EO21+EO23</f>
        <v>2667</v>
      </c>
      <c r="EP24" s="25"/>
      <c r="EQ24" s="25">
        <f>EQ21+EQ23</f>
        <v>5</v>
      </c>
      <c r="ER24" s="25">
        <f>ER21+ER23</f>
        <v>6115</v>
      </c>
      <c r="ES24" s="26"/>
      <c r="ET24" s="24">
        <f>ET21+ET23</f>
        <v>3345</v>
      </c>
      <c r="EU24" s="25"/>
      <c r="EV24" s="25">
        <f>EV21+EV23</f>
        <v>2563</v>
      </c>
      <c r="EW24" s="25"/>
      <c r="EX24" s="25">
        <f>EX21+EX23</f>
        <v>5</v>
      </c>
      <c r="EY24" s="25">
        <f>EY21+EY23</f>
        <v>5913</v>
      </c>
      <c r="EZ24" s="26"/>
      <c r="FA24" s="24">
        <f>FA21+FA23</f>
        <v>3263</v>
      </c>
      <c r="FB24" s="25"/>
      <c r="FC24" s="25">
        <f>FC21+FC23</f>
        <v>2482</v>
      </c>
      <c r="FD24" s="25"/>
      <c r="FE24" s="25">
        <f>FE21+FE23</f>
        <v>5</v>
      </c>
      <c r="FF24" s="25">
        <f>FF21+FF23</f>
        <v>5750</v>
      </c>
      <c r="FG24" s="26"/>
      <c r="FH24" s="24">
        <f>FH21+FH23</f>
        <v>3042</v>
      </c>
      <c r="FI24" s="25"/>
      <c r="FJ24" s="25">
        <f>FJ21+FJ23</f>
        <v>2275</v>
      </c>
      <c r="FK24" s="25"/>
      <c r="FL24" s="25">
        <f>FL21+FL23</f>
        <v>4</v>
      </c>
      <c r="FM24" s="25">
        <f>FM21+FM23</f>
        <v>5321</v>
      </c>
      <c r="FN24" s="26"/>
      <c r="FO24" s="24">
        <f>FO21+FO23</f>
        <v>2935</v>
      </c>
      <c r="FP24" s="25"/>
      <c r="FQ24" s="25">
        <f>FQ21+FQ23</f>
        <v>2156</v>
      </c>
      <c r="FR24" s="25"/>
      <c r="FS24" s="25">
        <f>FS21+FS23</f>
        <v>3</v>
      </c>
      <c r="FT24" s="25">
        <f>FT21+FT23</f>
        <v>5094</v>
      </c>
      <c r="FU24" s="26"/>
      <c r="FV24" s="24">
        <f>FV21+FV23</f>
        <v>2802</v>
      </c>
      <c r="FW24" s="25"/>
      <c r="FX24" s="25">
        <f>FX21+FX23</f>
        <v>2074</v>
      </c>
      <c r="FY24" s="25"/>
      <c r="FZ24" s="25">
        <f>FZ21+FZ23</f>
        <v>3</v>
      </c>
      <c r="GA24" s="25">
        <f>GA21+GA23</f>
        <v>4879</v>
      </c>
      <c r="GB24" s="26"/>
      <c r="GC24" s="24">
        <f>GC21+GC23</f>
        <v>2666</v>
      </c>
      <c r="GD24" s="25"/>
      <c r="GE24" s="25">
        <f>GE21+GE23</f>
        <v>1929</v>
      </c>
      <c r="GF24" s="25"/>
      <c r="GG24" s="25">
        <f>GG21+GG23</f>
        <v>3</v>
      </c>
      <c r="GH24" s="25">
        <f>GH21+GH23</f>
        <v>4598</v>
      </c>
      <c r="GI24" s="26"/>
      <c r="GJ24" s="24">
        <f>GJ21+GJ23</f>
        <v>2559</v>
      </c>
      <c r="GK24" s="25"/>
      <c r="GL24" s="25">
        <f>GL21+GL23</f>
        <v>1842</v>
      </c>
      <c r="GM24" s="25"/>
      <c r="GN24" s="25">
        <f>GN21+GN23</f>
        <v>3</v>
      </c>
      <c r="GO24" s="25">
        <f>GO21+GO23</f>
        <v>4404</v>
      </c>
      <c r="GP24" s="26"/>
      <c r="GQ24" s="24">
        <f>GQ21+GQ23</f>
        <v>2486</v>
      </c>
      <c r="GR24" s="25"/>
      <c r="GS24" s="25">
        <f>GS21+GS23</f>
        <v>1805</v>
      </c>
      <c r="GT24" s="25"/>
      <c r="GU24" s="25">
        <f>GU21+GU23</f>
        <v>3</v>
      </c>
      <c r="GV24" s="25">
        <f>GV21+GV23</f>
        <v>4294</v>
      </c>
      <c r="GW24" s="26"/>
      <c r="GX24" s="24">
        <f>GX21+GX23</f>
        <v>2381</v>
      </c>
      <c r="GY24" s="25"/>
      <c r="GZ24" s="25">
        <f>GZ21+GZ23</f>
        <v>1725</v>
      </c>
      <c r="HA24" s="25"/>
      <c r="HB24" s="25">
        <f>HB21+HB23</f>
        <v>4</v>
      </c>
      <c r="HC24" s="25">
        <f>HC21+HC23</f>
        <v>4110</v>
      </c>
      <c r="HD24" s="26"/>
      <c r="HE24" s="24">
        <f>HE21+HE23</f>
        <v>2234</v>
      </c>
      <c r="HF24" s="25"/>
      <c r="HG24" s="25">
        <f>HG21+HG23</f>
        <v>1630</v>
      </c>
      <c r="HH24" s="25"/>
      <c r="HI24" s="25">
        <f>HI21+HI23</f>
        <v>4</v>
      </c>
      <c r="HJ24" s="25">
        <f>HJ21+HJ23</f>
        <v>3868</v>
      </c>
      <c r="HK24" s="26"/>
      <c r="HL24" s="24">
        <f>HL21+HL23</f>
        <v>2074</v>
      </c>
      <c r="HM24" s="25"/>
      <c r="HN24" s="25">
        <f>HN21+HN23</f>
        <v>1490</v>
      </c>
      <c r="HO24" s="25"/>
      <c r="HP24" s="25">
        <f>HP21+HP23</f>
        <v>5</v>
      </c>
      <c r="HQ24" s="25">
        <f>HQ21+HQ23</f>
        <v>3569</v>
      </c>
      <c r="HR24" s="26"/>
      <c r="HS24" s="24">
        <f>HS21+HS23</f>
        <v>1907</v>
      </c>
      <c r="HT24" s="25"/>
      <c r="HU24" s="25">
        <f>HU21+HU23</f>
        <v>1344</v>
      </c>
      <c r="HV24" s="25"/>
      <c r="HW24" s="25">
        <f>HW21+HW23</f>
        <v>3</v>
      </c>
      <c r="HX24" s="25">
        <f>HX21+HX23</f>
        <v>3254</v>
      </c>
      <c r="HY24" s="26"/>
      <c r="HZ24" s="24">
        <f>HZ21+HZ23</f>
        <v>1757</v>
      </c>
      <c r="IA24" s="25"/>
      <c r="IB24" s="25">
        <f>IB21+IB23</f>
        <v>1209</v>
      </c>
      <c r="IC24" s="25"/>
      <c r="ID24" s="25">
        <f>ID21+ID23</f>
        <v>3</v>
      </c>
      <c r="IE24" s="25">
        <f>IE21+IE23</f>
        <v>2969</v>
      </c>
      <c r="IF24" s="26"/>
      <c r="IG24" s="24">
        <f>IG21+IG23</f>
        <v>1659</v>
      </c>
      <c r="IH24" s="25"/>
      <c r="II24" s="25">
        <f>II21+II23</f>
        <v>1135</v>
      </c>
      <c r="IJ24" s="25"/>
      <c r="IK24" s="25">
        <f>IK21+IK23</f>
        <v>5</v>
      </c>
      <c r="IL24" s="25">
        <f>IL21+IL23</f>
        <v>2799</v>
      </c>
      <c r="IM24" s="26"/>
      <c r="IN24" s="24">
        <f>IN21+IN23</f>
        <v>1592</v>
      </c>
      <c r="IO24" s="25"/>
      <c r="IP24" s="25">
        <f>IP21+IP23</f>
        <v>1076</v>
      </c>
      <c r="IQ24" s="25"/>
      <c r="IR24" s="25">
        <f>IR21+IR23</f>
        <v>5</v>
      </c>
      <c r="IS24" s="25">
        <f>IS21+IS23</f>
        <v>2673</v>
      </c>
      <c r="IT24" s="26"/>
      <c r="IU24" s="24">
        <f>IU21+IU23</f>
        <v>1522</v>
      </c>
      <c r="IV24" s="25"/>
      <c r="IW24" s="25">
        <f>IW21+IW23</f>
        <v>1019</v>
      </c>
      <c r="IX24" s="25"/>
      <c r="IY24" s="25">
        <f>IY21+IY23</f>
        <v>3</v>
      </c>
      <c r="IZ24" s="25">
        <f>IZ21+IZ23</f>
        <v>2544</v>
      </c>
      <c r="JA24" s="26"/>
      <c r="JB24" s="24">
        <f>JB21+JB23</f>
        <v>1426</v>
      </c>
      <c r="JC24" s="25"/>
      <c r="JD24" s="25">
        <f>JD21+JD23</f>
        <v>944</v>
      </c>
      <c r="JE24" s="25"/>
      <c r="JF24" s="25">
        <f>JF21+JF23</f>
        <v>3</v>
      </c>
      <c r="JG24" s="25">
        <f>JG21+JG23</f>
        <v>2373</v>
      </c>
      <c r="JH24" s="26"/>
      <c r="JI24" s="24">
        <f>JI21+JI23</f>
        <v>1286</v>
      </c>
      <c r="JJ24" s="25"/>
      <c r="JK24" s="25">
        <f>JK21+JK23</f>
        <v>817</v>
      </c>
      <c r="JL24" s="25"/>
      <c r="JM24" s="25">
        <f>JM21+JM23</f>
        <v>4</v>
      </c>
      <c r="JN24" s="25">
        <f>JN21+JN23</f>
        <v>2107</v>
      </c>
      <c r="JO24" s="26"/>
      <c r="JP24" s="24">
        <f>JP21+JP23</f>
        <v>1151</v>
      </c>
      <c r="JQ24" s="25"/>
      <c r="JR24" s="25">
        <f>JR21+JR23</f>
        <v>706</v>
      </c>
      <c r="JS24" s="25"/>
      <c r="JT24" s="25">
        <f>JT21+JT23</f>
        <v>4</v>
      </c>
      <c r="JU24" s="25">
        <f>JU21+JU23</f>
        <v>1861</v>
      </c>
      <c r="JV24" s="26"/>
      <c r="JW24" s="24">
        <f>JW21+JW23</f>
        <v>1012</v>
      </c>
      <c r="JX24" s="25"/>
      <c r="JY24" s="25">
        <f>JY21+JY23</f>
        <v>592</v>
      </c>
      <c r="JZ24" s="25"/>
      <c r="KA24" s="25">
        <f>KA21+KA23</f>
        <v>3</v>
      </c>
      <c r="KB24" s="25">
        <f>KB21+KB23</f>
        <v>1607</v>
      </c>
      <c r="KC24" s="26"/>
      <c r="KD24" s="24">
        <f>KD21+KD23</f>
        <v>913</v>
      </c>
      <c r="KE24" s="25"/>
      <c r="KF24" s="25">
        <f>KF21+KF23</f>
        <v>518</v>
      </c>
      <c r="KG24" s="25"/>
      <c r="KH24" s="25">
        <f>KH21+KH23</f>
        <v>3</v>
      </c>
      <c r="KI24" s="25">
        <f>KI21+KI23</f>
        <v>1434</v>
      </c>
      <c r="KJ24" s="26"/>
      <c r="KK24" s="24">
        <f>KK21+KK23</f>
        <v>851</v>
      </c>
      <c r="KL24" s="25"/>
      <c r="KM24" s="25">
        <f>KM21+KM23</f>
        <v>488</v>
      </c>
      <c r="KN24" s="25"/>
      <c r="KO24" s="25">
        <f>KO21+KO23</f>
        <v>3</v>
      </c>
      <c r="KP24" s="25">
        <f>KP21+KP23</f>
        <v>1342</v>
      </c>
      <c r="KQ24" s="26"/>
      <c r="KR24" s="24">
        <f>KR21+KR23</f>
        <v>753</v>
      </c>
      <c r="KS24" s="25"/>
      <c r="KT24" s="25">
        <f>KT21+KT23</f>
        <v>403</v>
      </c>
      <c r="KU24" s="25"/>
      <c r="KV24" s="25">
        <f>KV21+KV23</f>
        <v>2</v>
      </c>
      <c r="KW24" s="25">
        <f>KW21+KW23</f>
        <v>1158</v>
      </c>
      <c r="KX24" s="26"/>
      <c r="KY24" s="24">
        <f>KY21+KY23</f>
        <v>661</v>
      </c>
      <c r="KZ24" s="25"/>
      <c r="LA24" s="25">
        <f>LA21+LA23</f>
        <v>354</v>
      </c>
      <c r="LB24" s="25"/>
      <c r="LC24" s="25">
        <f>LC21+LC23</f>
        <v>2</v>
      </c>
      <c r="LD24" s="25">
        <f>LD21+LD23</f>
        <v>1017</v>
      </c>
      <c r="LE24" s="26"/>
      <c r="LF24" s="24">
        <f>LF21+LF23</f>
        <v>567</v>
      </c>
      <c r="LG24" s="25"/>
      <c r="LH24" s="25">
        <f>LH21+LH23</f>
        <v>304</v>
      </c>
      <c r="LI24" s="25"/>
      <c r="LJ24" s="25">
        <f>LJ21+LJ23</f>
        <v>1</v>
      </c>
      <c r="LK24" s="25">
        <f>LK21+LK23</f>
        <v>872</v>
      </c>
      <c r="LL24" s="26"/>
      <c r="LM24" s="24">
        <f>LM21+LM23</f>
        <v>479</v>
      </c>
      <c r="LN24" s="25"/>
      <c r="LO24" s="25">
        <f>LO21+LO23</f>
        <v>252</v>
      </c>
      <c r="LP24" s="25"/>
      <c r="LQ24" s="25">
        <f>LQ21+LQ23</f>
        <v>1</v>
      </c>
      <c r="LR24" s="25">
        <f>LR21+LR23</f>
        <v>732</v>
      </c>
      <c r="LS24" s="26"/>
      <c r="LT24" s="24">
        <f>LT21+LT23</f>
        <v>384</v>
      </c>
      <c r="LU24" s="25"/>
      <c r="LV24" s="25">
        <f>LV21+LV23</f>
        <v>198</v>
      </c>
      <c r="LW24" s="25"/>
      <c r="LX24" s="25">
        <f>LX21+LX23</f>
        <v>1</v>
      </c>
      <c r="LY24" s="25">
        <f>LY21+LY23</f>
        <v>583</v>
      </c>
      <c r="LZ24" s="26"/>
      <c r="MA24" s="24">
        <f>MA21+MA23</f>
        <v>303</v>
      </c>
      <c r="MB24" s="25"/>
      <c r="MC24" s="25">
        <f>MC21+MC23</f>
        <v>151</v>
      </c>
      <c r="MD24" s="25"/>
      <c r="ME24" s="25">
        <f>ME21+ME23</f>
        <v>1</v>
      </c>
      <c r="MF24" s="25">
        <f>MF21+MF23</f>
        <v>455</v>
      </c>
      <c r="MG24" s="26"/>
      <c r="MH24" s="24">
        <f>MH21+MH23</f>
        <v>256</v>
      </c>
      <c r="MI24" s="25"/>
      <c r="MJ24" s="25">
        <f>MJ21+MJ23</f>
        <v>132</v>
      </c>
      <c r="MK24" s="25"/>
      <c r="ML24" s="25">
        <f>ML21+ML23</f>
        <v>1</v>
      </c>
      <c r="MM24" s="25">
        <f>MM21+MM23</f>
        <v>389</v>
      </c>
      <c r="MN24" s="26"/>
      <c r="MO24" s="14"/>
      <c r="MP24" s="14"/>
      <c r="MQ24" s="14"/>
      <c r="MR24" s="14"/>
      <c r="MS24" s="14"/>
      <c r="MT24" s="14"/>
      <c r="MU24" s="14"/>
      <c r="MV24" s="14"/>
      <c r="MW24" s="14"/>
      <c r="MX24" s="14"/>
      <c r="MY24" s="14"/>
      <c r="MZ24" s="14"/>
      <c r="NA24" s="14"/>
      <c r="NB24" s="14"/>
      <c r="NC24" s="14"/>
      <c r="ND24" s="14"/>
      <c r="NE24" s="14"/>
      <c r="NF24" s="14"/>
      <c r="NG24" s="14"/>
      <c r="NH24" s="14"/>
      <c r="NI24" s="14"/>
      <c r="NJ24" s="14"/>
      <c r="NK24" s="14"/>
      <c r="NL24" s="14"/>
      <c r="NM24" s="14"/>
      <c r="NN24" s="14"/>
      <c r="NO24" s="14"/>
      <c r="NP24" s="14"/>
      <c r="NQ24" s="14"/>
      <c r="NR24" s="14"/>
      <c r="NS24" s="14"/>
      <c r="NT24" s="14"/>
      <c r="NU24" s="14"/>
      <c r="NV24" s="14"/>
      <c r="NW24" s="14"/>
      <c r="NX24" s="14"/>
      <c r="NY24" s="14"/>
      <c r="NZ24" s="14"/>
      <c r="OA24" s="14"/>
      <c r="OB24" s="14"/>
      <c r="OC24" s="14"/>
      <c r="OD24" s="14"/>
      <c r="OE24" s="14"/>
      <c r="OF24" s="14"/>
      <c r="OG24" s="14"/>
      <c r="OH24" s="14"/>
      <c r="OI24" s="14"/>
      <c r="OJ24" s="14"/>
      <c r="OK24" s="14"/>
      <c r="OL24" s="14"/>
      <c r="OM24" s="14"/>
      <c r="ON24" s="14"/>
      <c r="OO24" s="14"/>
      <c r="OP24" s="14"/>
      <c r="OQ24" s="14"/>
      <c r="OR24" s="14"/>
      <c r="OS24" s="14"/>
      <c r="OT24" s="14"/>
      <c r="OU24" s="14"/>
      <c r="OV24" s="14"/>
      <c r="OW24" s="14"/>
      <c r="OX24" s="14"/>
      <c r="OY24" s="14"/>
      <c r="OZ24" s="14"/>
      <c r="PA24" s="14"/>
      <c r="PB24" s="14"/>
      <c r="PC24" s="14"/>
      <c r="PD24" s="14"/>
      <c r="PE24" s="14"/>
      <c r="PF24" s="14"/>
      <c r="PG24" s="14"/>
      <c r="PH24" s="14"/>
      <c r="PI24" s="14"/>
      <c r="PJ24" s="14"/>
      <c r="PK24" s="14"/>
      <c r="PL24" s="14"/>
      <c r="PM24" s="14"/>
      <c r="PN24" s="14"/>
      <c r="PO24" s="14"/>
      <c r="PP24" s="14"/>
      <c r="PQ24" s="14"/>
      <c r="PR24" s="14"/>
      <c r="PS24" s="14"/>
      <c r="PT24" s="14"/>
      <c r="PU24" s="14"/>
      <c r="PV24" s="14"/>
      <c r="PW24" s="14"/>
      <c r="PX24" s="14"/>
      <c r="PY24" s="14"/>
      <c r="PZ24" s="14"/>
      <c r="QA24" s="14"/>
      <c r="QB24" s="14"/>
      <c r="QC24" s="14"/>
      <c r="QD24" s="14"/>
      <c r="QE24" s="14"/>
      <c r="QF24" s="14"/>
      <c r="QG24" s="14"/>
      <c r="QH24" s="14"/>
      <c r="QI24" s="14"/>
      <c r="QJ24" s="14"/>
      <c r="QK24" s="14"/>
      <c r="QL24" s="14"/>
      <c r="QM24" s="14"/>
      <c r="QN24" s="14"/>
      <c r="QO24" s="14"/>
      <c r="QP24" s="14"/>
      <c r="QQ24" s="14"/>
      <c r="QR24" s="14"/>
      <c r="QS24" s="14"/>
      <c r="QT24" s="14"/>
      <c r="QU24" s="14"/>
      <c r="QV24" s="14"/>
      <c r="QW24" s="14"/>
      <c r="QX24" s="14"/>
      <c r="QY24" s="14"/>
      <c r="QZ24" s="14"/>
      <c r="RA24" s="14"/>
      <c r="RB24" s="14"/>
      <c r="RC24" s="14"/>
      <c r="RD24" s="14"/>
      <c r="RE24" s="14"/>
      <c r="RF24" s="14"/>
      <c r="RG24" s="14"/>
      <c r="RH24" s="14"/>
      <c r="RI24" s="14"/>
      <c r="RJ24" s="14"/>
      <c r="RK24" s="14"/>
      <c r="RL24" s="14"/>
      <c r="RM24" s="14"/>
      <c r="RN24" s="14"/>
      <c r="RO24" s="14"/>
      <c r="RP24" s="14"/>
      <c r="RQ24" s="14"/>
      <c r="RR24" s="14"/>
      <c r="RS24" s="14"/>
      <c r="RT24" s="14"/>
      <c r="RU24" s="14"/>
      <c r="RV24" s="14"/>
      <c r="RW24" s="14"/>
      <c r="RX24" s="14"/>
      <c r="RY24" s="14"/>
      <c r="RZ24" s="14"/>
      <c r="SA24" s="14"/>
      <c r="SB24" s="14"/>
      <c r="SC24" s="14"/>
      <c r="SD24" s="14"/>
      <c r="SE24" s="14"/>
      <c r="SF24" s="14"/>
      <c r="SG24" s="14"/>
      <c r="SH24" s="14"/>
      <c r="SI24" s="14"/>
      <c r="SJ24" s="14"/>
      <c r="SK24" s="14"/>
      <c r="SL24" s="14"/>
      <c r="SM24" s="14"/>
      <c r="SN24" s="14"/>
      <c r="SO24" s="14"/>
      <c r="SP24" s="14"/>
      <c r="SQ24" s="14"/>
      <c r="SR24" s="14"/>
      <c r="SS24" s="14"/>
      <c r="ST24" s="14"/>
      <c r="SU24" s="14"/>
      <c r="SV24" s="14"/>
      <c r="SW24" s="14"/>
      <c r="SX24" s="14"/>
      <c r="SY24" s="14"/>
      <c r="SZ24" s="14"/>
      <c r="TA24" s="14"/>
      <c r="TB24" s="14"/>
      <c r="TC24" s="14"/>
      <c r="TD24" s="14"/>
      <c r="TE24" s="14"/>
      <c r="TF24" s="14"/>
      <c r="TG24" s="14"/>
      <c r="TH24" s="14"/>
      <c r="TI24" s="14"/>
      <c r="TJ24" s="14"/>
      <c r="TK24" s="14"/>
      <c r="TL24" s="14"/>
      <c r="TM24" s="14"/>
      <c r="TN24" s="14"/>
      <c r="TO24" s="14"/>
      <c r="TP24" s="14"/>
      <c r="TQ24" s="14"/>
      <c r="TR24" s="14"/>
      <c r="TS24" s="14"/>
      <c r="TT24" s="14"/>
      <c r="TU24" s="14"/>
      <c r="TV24" s="14"/>
      <c r="TW24" s="14"/>
      <c r="TX24" s="14"/>
      <c r="TY24" s="14"/>
      <c r="TZ24" s="14"/>
      <c r="UA24" s="14"/>
      <c r="UB24" s="14"/>
      <c r="UC24" s="14"/>
      <c r="UD24" s="14"/>
      <c r="UE24" s="14"/>
      <c r="UF24" s="14"/>
      <c r="UG24" s="14"/>
      <c r="UH24" s="14"/>
      <c r="UI24" s="14"/>
      <c r="UJ24" s="14"/>
      <c r="UK24" s="14"/>
      <c r="UL24" s="14"/>
      <c r="UM24" s="14"/>
      <c r="UN24" s="14"/>
      <c r="UO24" s="14"/>
      <c r="UP24" s="14"/>
      <c r="UQ24" s="14"/>
      <c r="UR24" s="14"/>
      <c r="US24" s="14"/>
      <c r="UT24" s="14"/>
      <c r="UU24" s="14"/>
      <c r="UV24" s="14"/>
      <c r="UW24" s="14"/>
      <c r="UX24" s="14"/>
      <c r="UY24" s="14"/>
      <c r="UZ24" s="14"/>
      <c r="VA24" s="14"/>
      <c r="VB24" s="14"/>
      <c r="VC24" s="14"/>
      <c r="VD24" s="14"/>
      <c r="VE24" s="14"/>
      <c r="VF24" s="14"/>
      <c r="VG24" s="14"/>
      <c r="VH24" s="14"/>
      <c r="VI24" s="14"/>
      <c r="VJ24" s="14"/>
      <c r="VK24" s="14"/>
      <c r="VL24" s="14"/>
      <c r="VM24" s="14"/>
      <c r="VN24" s="14"/>
      <c r="VO24" s="14"/>
      <c r="VP24" s="14"/>
      <c r="VQ24" s="14"/>
      <c r="VR24" s="14"/>
      <c r="VS24" s="14"/>
      <c r="VT24" s="14"/>
      <c r="VU24" s="14"/>
      <c r="VV24" s="14"/>
      <c r="VW24" s="14"/>
      <c r="VX24" s="14"/>
      <c r="VY24" s="14"/>
      <c r="VZ24" s="14"/>
      <c r="WA24" s="14"/>
      <c r="WB24" s="14"/>
      <c r="WC24" s="14"/>
      <c r="WD24" s="14"/>
      <c r="WE24" s="14"/>
      <c r="WF24" s="14"/>
      <c r="WG24" s="14"/>
      <c r="WH24" s="14"/>
      <c r="WI24" s="14"/>
      <c r="WJ24" s="14"/>
      <c r="WK24" s="14"/>
      <c r="WL24" s="14"/>
      <c r="WM24" s="14"/>
      <c r="WN24" s="14"/>
      <c r="WO24" s="14"/>
      <c r="WP24" s="14"/>
      <c r="WQ24" s="14"/>
      <c r="WR24" s="14"/>
      <c r="WS24" s="14"/>
      <c r="WT24" s="14"/>
      <c r="WU24" s="14"/>
      <c r="WV24" s="14"/>
      <c r="WW24" s="14"/>
      <c r="WX24" s="14"/>
      <c r="WY24" s="14"/>
      <c r="WZ24" s="14"/>
      <c r="XA24" s="14"/>
      <c r="XB24" s="14"/>
      <c r="XC24" s="14"/>
      <c r="XD24" s="14"/>
      <c r="XE24" s="14"/>
      <c r="XF24" s="14"/>
      <c r="XG24" s="14"/>
      <c r="XH24" s="14"/>
      <c r="XI24" s="14"/>
      <c r="XJ24" s="14"/>
      <c r="XK24" s="14"/>
      <c r="XL24" s="14"/>
      <c r="XM24" s="14"/>
      <c r="XN24" s="14"/>
      <c r="XO24" s="14"/>
      <c r="XP24" s="14"/>
      <c r="XQ24" s="14"/>
      <c r="XR24" s="14"/>
      <c r="XS24" s="14"/>
      <c r="XT24" s="14"/>
      <c r="XU24" s="14"/>
      <c r="XV24" s="14"/>
      <c r="XW24" s="14"/>
      <c r="XX24" s="14"/>
      <c r="XY24" s="14"/>
      <c r="XZ24" s="14"/>
      <c r="YA24" s="14"/>
      <c r="YB24" s="14"/>
      <c r="YC24" s="14"/>
      <c r="YD24" s="14"/>
      <c r="YE24" s="14"/>
      <c r="YF24" s="14"/>
      <c r="YG24" s="14"/>
      <c r="YH24" s="14"/>
      <c r="YI24" s="14"/>
      <c r="YJ24" s="14"/>
      <c r="YK24" s="14"/>
      <c r="YL24" s="14"/>
      <c r="YM24" s="14"/>
      <c r="YN24" s="14"/>
      <c r="YO24" s="14"/>
      <c r="YP24" s="14"/>
      <c r="YQ24" s="14"/>
      <c r="YR24" s="14"/>
      <c r="YS24" s="14"/>
      <c r="YT24" s="14"/>
      <c r="YU24" s="14"/>
      <c r="YV24" s="14"/>
      <c r="YW24" s="14"/>
      <c r="YX24" s="14"/>
      <c r="YY24" s="14"/>
      <c r="YZ24" s="14"/>
      <c r="ZA24" s="14"/>
      <c r="ZB24" s="14"/>
      <c r="ZC24" s="14"/>
      <c r="ZD24" s="14"/>
      <c r="ZE24" s="14"/>
      <c r="ZF24" s="14"/>
      <c r="ZG24" s="14"/>
      <c r="ZH24" s="14"/>
      <c r="ZI24" s="14"/>
      <c r="ZJ24" s="14"/>
      <c r="ZK24" s="14"/>
      <c r="ZL24" s="14"/>
      <c r="ZM24" s="14"/>
      <c r="ZN24" s="14"/>
      <c r="ZO24" s="14"/>
      <c r="ZP24" s="14"/>
      <c r="ZQ24" s="14"/>
      <c r="ZR24" s="14"/>
      <c r="ZS24" s="14"/>
      <c r="ZT24" s="14"/>
      <c r="ZU24" s="14"/>
      <c r="ZV24" s="14"/>
      <c r="ZW24" s="14"/>
      <c r="ZX24" s="14"/>
      <c r="ZY24" s="14"/>
      <c r="ZZ24" s="14"/>
      <c r="AAA24" s="14"/>
      <c r="AAB24" s="14"/>
      <c r="AAC24" s="14"/>
      <c r="AAD24" s="14"/>
      <c r="AAE24" s="14"/>
      <c r="AAF24" s="14"/>
      <c r="AAG24" s="14"/>
      <c r="AAH24" s="14"/>
      <c r="AAI24" s="14"/>
      <c r="AAJ24" s="14"/>
      <c r="AAK24" s="14"/>
      <c r="AAL24" s="14"/>
      <c r="AAM24" s="14"/>
      <c r="AAN24" s="14"/>
      <c r="AAO24" s="14"/>
      <c r="AAP24" s="14"/>
      <c r="AAQ24" s="14"/>
      <c r="AAR24" s="14"/>
      <c r="AAS24" s="14"/>
      <c r="AAT24" s="14"/>
      <c r="AAU24" s="14"/>
      <c r="AAV24" s="14"/>
      <c r="AAW24" s="14"/>
      <c r="AAX24" s="14"/>
      <c r="AAY24" s="14"/>
      <c r="AAZ24" s="14"/>
      <c r="ABA24" s="14"/>
      <c r="ABB24" s="14"/>
      <c r="ABC24" s="14"/>
      <c r="ABD24" s="14"/>
      <c r="ABE24" s="14"/>
      <c r="ABF24" s="14"/>
      <c r="ABG24" s="14"/>
      <c r="ABH24" s="14"/>
      <c r="ABI24" s="14"/>
      <c r="ABJ24" s="14"/>
      <c r="ABK24" s="14"/>
      <c r="ABL24" s="14"/>
      <c r="ABM24" s="14"/>
      <c r="ABN24" s="14"/>
      <c r="ABO24" s="14"/>
      <c r="ABP24" s="14"/>
      <c r="ABQ24" s="14"/>
      <c r="ABR24" s="14"/>
      <c r="ABS24" s="14"/>
      <c r="ABT24" s="14"/>
      <c r="ABU24" s="14"/>
      <c r="ABV24" s="14"/>
      <c r="ABW24" s="14"/>
      <c r="ABX24" s="14"/>
      <c r="ABY24" s="14"/>
      <c r="ABZ24" s="14"/>
      <c r="ACA24" s="14"/>
      <c r="ACB24" s="14"/>
      <c r="ACC24" s="14"/>
      <c r="ACD24" s="14"/>
      <c r="ACE24" s="14"/>
      <c r="ACF24" s="14"/>
      <c r="ACG24" s="14"/>
      <c r="ACH24" s="14"/>
      <c r="ACI24" s="14"/>
      <c r="ACJ24" s="14"/>
      <c r="ACK24" s="14"/>
      <c r="ACL24" s="14"/>
      <c r="ACM24" s="14"/>
      <c r="ACN24" s="14"/>
      <c r="ACO24" s="14"/>
      <c r="ACP24" s="14"/>
      <c r="ACQ24" s="14"/>
      <c r="ACR24" s="14"/>
      <c r="ACS24" s="14"/>
      <c r="ACT24" s="14"/>
      <c r="ACU24" s="14"/>
      <c r="ACV24" s="14"/>
      <c r="ACW24" s="14"/>
      <c r="ACX24" s="14"/>
      <c r="ACY24" s="14"/>
      <c r="ACZ24" s="14"/>
      <c r="ADA24" s="14"/>
      <c r="ADB24" s="14"/>
      <c r="ADC24" s="14"/>
      <c r="ADD24" s="14"/>
      <c r="ADE24" s="14"/>
      <c r="ADF24" s="14"/>
      <c r="ADG24" s="14"/>
      <c r="ADH24" s="14"/>
      <c r="ADI24" s="14"/>
      <c r="ADJ24" s="14"/>
      <c r="ADK24" s="14"/>
      <c r="ADL24" s="14"/>
      <c r="ADM24" s="14"/>
      <c r="ADN24" s="14"/>
      <c r="ADO24" s="14"/>
      <c r="ADP24" s="14"/>
      <c r="ADQ24" s="14"/>
      <c r="ADR24" s="14"/>
      <c r="ADS24" s="14"/>
      <c r="ADT24" s="14"/>
      <c r="ADU24" s="14"/>
      <c r="ADV24" s="14"/>
      <c r="ADW24" s="14"/>
      <c r="ADX24" s="14"/>
      <c r="ADY24" s="14"/>
      <c r="ADZ24" s="14"/>
      <c r="AEA24" s="14"/>
      <c r="AEB24" s="14"/>
      <c r="AEC24" s="14"/>
      <c r="AED24" s="14"/>
      <c r="AEE24" s="14"/>
      <c r="AEF24" s="14"/>
      <c r="AEG24" s="14"/>
      <c r="AEH24" s="14"/>
      <c r="AEI24" s="14"/>
      <c r="AEJ24" s="14"/>
      <c r="AEK24" s="14"/>
      <c r="AEL24" s="14"/>
      <c r="AEM24" s="14"/>
      <c r="AEN24" s="14"/>
      <c r="AEO24" s="14"/>
      <c r="AEP24" s="14"/>
      <c r="AEQ24" s="14"/>
      <c r="AER24" s="14"/>
      <c r="AES24" s="14"/>
      <c r="AET24" s="14"/>
      <c r="AEU24" s="14"/>
      <c r="AEV24" s="14"/>
      <c r="AEW24" s="14"/>
      <c r="AEX24" s="14"/>
      <c r="AEY24" s="14"/>
      <c r="AEZ24" s="14"/>
      <c r="AFA24" s="14"/>
      <c r="AFB24" s="14"/>
      <c r="AFC24" s="14"/>
      <c r="AFD24" s="14"/>
      <c r="AFE24" s="14"/>
      <c r="AFF24" s="14"/>
      <c r="AFG24" s="14"/>
      <c r="AFH24" s="14"/>
      <c r="AFI24" s="14"/>
      <c r="AFJ24" s="14"/>
      <c r="AFK24" s="14"/>
      <c r="AFL24" s="14"/>
      <c r="AFM24" s="14"/>
      <c r="AFN24" s="14"/>
      <c r="AFO24" s="14"/>
      <c r="AFP24" s="14"/>
      <c r="AFQ24" s="14"/>
      <c r="AFR24" s="14"/>
      <c r="AFS24" s="14"/>
      <c r="AFT24" s="14"/>
      <c r="AFU24" s="14"/>
      <c r="AFV24" s="14"/>
      <c r="AFW24" s="14"/>
      <c r="AFX24" s="14"/>
      <c r="AFY24" s="14"/>
      <c r="AFZ24" s="14"/>
      <c r="AGA24" s="14"/>
      <c r="AGB24" s="14"/>
      <c r="AGC24" s="14"/>
      <c r="AGD24" s="14"/>
      <c r="AGE24" s="14"/>
      <c r="AGF24" s="14"/>
      <c r="AGG24" s="14"/>
      <c r="AGH24" s="14"/>
      <c r="AGI24" s="14"/>
      <c r="AGJ24" s="14"/>
      <c r="AGK24" s="14"/>
      <c r="AGL24" s="14"/>
      <c r="AGM24" s="14"/>
      <c r="AGN24" s="14"/>
      <c r="AGO24" s="14"/>
      <c r="AGP24" s="14"/>
      <c r="AGQ24" s="14"/>
      <c r="AGR24" s="14"/>
      <c r="AGS24" s="14"/>
      <c r="AGT24" s="14"/>
      <c r="AGU24" s="14"/>
      <c r="AGV24" s="14"/>
      <c r="AGW24" s="14"/>
      <c r="AGX24" s="14"/>
      <c r="AGY24" s="14"/>
      <c r="AGZ24" s="14"/>
      <c r="AHA24" s="14"/>
      <c r="AHB24" s="14"/>
      <c r="AHC24" s="14"/>
      <c r="AHD24" s="14"/>
      <c r="AHE24" s="14"/>
      <c r="AHF24" s="14"/>
      <c r="AHG24" s="14"/>
      <c r="AHH24" s="14"/>
      <c r="AHI24" s="14"/>
      <c r="AHJ24" s="14"/>
      <c r="AHK24" s="14"/>
      <c r="AHL24" s="14"/>
      <c r="AHM24" s="14"/>
      <c r="AHN24" s="14"/>
      <c r="AHO24" s="14"/>
      <c r="AHP24" s="14"/>
      <c r="AHQ24" s="14"/>
      <c r="AHR24" s="14"/>
      <c r="AHS24" s="14"/>
      <c r="AHT24" s="14"/>
      <c r="AHU24" s="14"/>
      <c r="AHV24" s="14"/>
      <c r="AHW24" s="14"/>
      <c r="AHX24" s="14"/>
      <c r="AHY24" s="14"/>
      <c r="AHZ24" s="14"/>
      <c r="AIA24" s="14"/>
      <c r="AIB24" s="14"/>
      <c r="AIC24" s="14"/>
      <c r="AID24" s="14"/>
      <c r="AIE24" s="14"/>
      <c r="AIF24" s="14"/>
      <c r="AIG24" s="14"/>
      <c r="AIH24" s="14"/>
      <c r="AII24" s="14"/>
      <c r="AIJ24" s="14"/>
      <c r="AIK24" s="14"/>
      <c r="AIL24" s="14"/>
      <c r="AIM24" s="14"/>
      <c r="AIN24" s="14"/>
      <c r="AIO24" s="14"/>
      <c r="AIP24" s="14"/>
      <c r="AIQ24" s="14"/>
      <c r="AIR24" s="14"/>
      <c r="AIS24" s="14"/>
      <c r="AIT24" s="14"/>
      <c r="AIU24" s="14"/>
      <c r="AIV24" s="14"/>
      <c r="AIW24" s="14"/>
      <c r="AIX24" s="14"/>
      <c r="AIY24" s="14"/>
      <c r="AIZ24" s="14"/>
      <c r="AJA24" s="14"/>
      <c r="AJB24" s="14"/>
      <c r="AJC24" s="14"/>
      <c r="AJD24" s="14"/>
      <c r="AJE24" s="14"/>
      <c r="AJF24" s="14"/>
      <c r="AJG24" s="14"/>
      <c r="AJH24" s="14"/>
      <c r="AJI24" s="14"/>
      <c r="AJJ24" s="14"/>
      <c r="AJK24" s="14"/>
      <c r="AJL24" s="14"/>
      <c r="AJM24" s="14"/>
      <c r="AJN24" s="14"/>
      <c r="AJO24" s="14"/>
      <c r="AJP24" s="14"/>
      <c r="AJQ24" s="14"/>
      <c r="AJR24" s="14"/>
      <c r="AJS24" s="14"/>
      <c r="AJT24" s="14"/>
      <c r="AJU24" s="14"/>
      <c r="AJV24" s="14"/>
      <c r="AJW24" s="14"/>
      <c r="AJX24" s="14"/>
      <c r="AJY24" s="14"/>
      <c r="AJZ24" s="14"/>
      <c r="AKA24" s="14"/>
      <c r="AKB24" s="14"/>
      <c r="AKC24" s="14"/>
      <c r="AKD24" s="14"/>
      <c r="AKE24" s="14"/>
      <c r="AKF24" s="14"/>
      <c r="AKG24" s="14"/>
      <c r="AKH24" s="14"/>
      <c r="AKI24" s="14"/>
      <c r="AKJ24" s="14"/>
      <c r="AKK24" s="14"/>
      <c r="AKL24" s="14"/>
      <c r="AKM24" s="14"/>
      <c r="AKN24" s="14"/>
      <c r="AKO24" s="14"/>
      <c r="AKP24" s="14"/>
      <c r="AKQ24" s="14"/>
      <c r="AKR24" s="14"/>
      <c r="AKS24" s="14"/>
      <c r="AKT24" s="14"/>
      <c r="AKU24" s="14"/>
      <c r="AKV24" s="14"/>
      <c r="AKW24" s="14"/>
      <c r="AKX24" s="14"/>
      <c r="AKY24" s="14"/>
      <c r="AKZ24" s="14"/>
      <c r="ALA24" s="14"/>
      <c r="ALB24" s="14"/>
      <c r="ALC24" s="14"/>
      <c r="ALD24" s="14"/>
      <c r="ALE24" s="14"/>
      <c r="ALF24" s="14"/>
      <c r="ALG24" s="14"/>
      <c r="ALH24" s="14"/>
      <c r="ALI24" s="14"/>
      <c r="ALJ24" s="14"/>
      <c r="ALK24" s="14"/>
      <c r="ALL24" s="14"/>
      <c r="ALM24" s="14"/>
      <c r="ALN24" s="14"/>
      <c r="ALO24" s="14"/>
      <c r="ALP24" s="14"/>
      <c r="ALQ24" s="14"/>
      <c r="ALR24" s="14"/>
      <c r="ALS24" s="14"/>
      <c r="ALT24" s="14"/>
      <c r="ALU24" s="14"/>
      <c r="ALV24" s="14"/>
      <c r="ALW24" s="14"/>
      <c r="ALX24" s="14"/>
      <c r="ALY24" s="14"/>
      <c r="ALZ24" s="14"/>
      <c r="AMA24" s="14"/>
      <c r="AMB24" s="14"/>
      <c r="AMC24" s="14"/>
      <c r="AMD24" s="14"/>
      <c r="AME24" s="14"/>
      <c r="AMF24" s="14"/>
      <c r="AMG24" s="14"/>
      <c r="AMH24" s="14"/>
      <c r="AMI24" s="14"/>
      <c r="AMJ24" s="14"/>
      <c r="AMK24" s="14"/>
      <c r="AML24" s="14"/>
      <c r="AMM24" s="14"/>
      <c r="AMN24" s="14"/>
      <c r="AMO24" s="14"/>
      <c r="AMP24" s="14"/>
      <c r="AMQ24" s="14"/>
      <c r="AMR24" s="14"/>
      <c r="AMS24" s="14"/>
      <c r="AMT24" s="14"/>
      <c r="AMU24" s="14"/>
      <c r="AMV24" s="14"/>
      <c r="AMW24" s="14"/>
      <c r="AMX24" s="14"/>
      <c r="AMY24" s="14"/>
      <c r="AMZ24" s="14"/>
      <c r="ANA24" s="14"/>
      <c r="ANB24" s="14"/>
      <c r="ANC24" s="14"/>
      <c r="AND24" s="14"/>
      <c r="ANE24" s="14"/>
      <c r="ANF24" s="14"/>
      <c r="ANG24" s="14"/>
      <c r="ANH24" s="14"/>
      <c r="ANI24" s="14"/>
      <c r="ANJ24" s="14"/>
      <c r="ANK24" s="14"/>
      <c r="ANL24" s="14"/>
      <c r="ANM24" s="14"/>
      <c r="ANN24" s="14"/>
      <c r="ANO24" s="14"/>
      <c r="ANP24" s="14"/>
      <c r="ANQ24" s="14"/>
      <c r="ANR24" s="14"/>
      <c r="ANS24" s="14"/>
      <c r="ANT24" s="14"/>
      <c r="ANU24" s="14"/>
      <c r="ANV24" s="14"/>
      <c r="ANW24" s="14"/>
      <c r="ANX24" s="14"/>
      <c r="ANY24" s="14"/>
      <c r="ANZ24" s="14"/>
      <c r="AOA24" s="14"/>
      <c r="AOB24" s="14"/>
      <c r="AOC24" s="14"/>
      <c r="AOD24" s="14"/>
      <c r="AOE24" s="14"/>
      <c r="AOF24" s="14"/>
      <c r="AOG24" s="14"/>
      <c r="AOH24" s="14"/>
      <c r="AOI24" s="14"/>
      <c r="AOJ24" s="14"/>
      <c r="AOK24" s="14"/>
      <c r="AOL24" s="14"/>
      <c r="AOM24" s="14"/>
      <c r="AON24" s="14"/>
      <c r="AOO24" s="14"/>
      <c r="AOP24" s="14"/>
      <c r="AOQ24" s="14"/>
      <c r="AOR24" s="14"/>
      <c r="AOS24" s="14"/>
      <c r="AOT24" s="14"/>
      <c r="AOU24" s="14"/>
      <c r="AOV24" s="14"/>
      <c r="AOW24" s="14"/>
      <c r="AOX24" s="14"/>
      <c r="AOY24" s="14"/>
      <c r="AOZ24" s="14"/>
      <c r="APA24" s="14"/>
      <c r="APB24" s="14"/>
      <c r="APC24" s="14"/>
      <c r="APD24" s="14"/>
      <c r="APE24" s="14"/>
      <c r="APF24" s="14"/>
      <c r="APG24" s="14"/>
      <c r="APH24" s="14"/>
      <c r="API24" s="14"/>
      <c r="APJ24" s="14"/>
      <c r="APK24" s="14"/>
      <c r="APL24" s="14"/>
      <c r="APM24" s="14"/>
      <c r="APN24" s="14"/>
      <c r="APO24" s="14"/>
      <c r="APP24" s="14"/>
      <c r="APQ24" s="14"/>
      <c r="APR24" s="14"/>
      <c r="APS24" s="14"/>
      <c r="APT24" s="14"/>
      <c r="APU24" s="14"/>
      <c r="APV24" s="14"/>
      <c r="APW24" s="14"/>
      <c r="APX24" s="14"/>
      <c r="APY24" s="14"/>
      <c r="APZ24" s="14"/>
      <c r="AQA24" s="14"/>
      <c r="AQB24" s="14"/>
      <c r="AQC24" s="14"/>
      <c r="AQD24" s="14"/>
      <c r="AQE24" s="14"/>
      <c r="AQF24" s="14"/>
      <c r="AQG24" s="14"/>
      <c r="AQH24" s="14"/>
      <c r="AQI24" s="14"/>
      <c r="AQJ24" s="14"/>
      <c r="AQK24" s="14"/>
      <c r="AQL24" s="14"/>
      <c r="AQM24" s="14"/>
      <c r="AQN24" s="14"/>
      <c r="AQO24" s="14"/>
      <c r="AQP24" s="14"/>
      <c r="AQQ24" s="14"/>
      <c r="AQR24" s="14"/>
      <c r="AQS24" s="14"/>
      <c r="AQT24" s="14"/>
      <c r="AQU24" s="14"/>
      <c r="AQV24" s="14"/>
      <c r="AQW24" s="14"/>
      <c r="AQX24" s="14"/>
      <c r="AQY24" s="14"/>
      <c r="AQZ24" s="14"/>
      <c r="ARA24" s="14"/>
      <c r="ARB24" s="14"/>
      <c r="ARC24" s="14"/>
      <c r="ARD24" s="14"/>
      <c r="ARE24" s="14"/>
      <c r="ARF24" s="14"/>
      <c r="ARG24" s="14"/>
      <c r="ARH24" s="14"/>
      <c r="ARI24" s="14"/>
      <c r="ARJ24" s="14"/>
      <c r="ARK24" s="14"/>
      <c r="ARL24" s="14"/>
      <c r="ARM24" s="14"/>
      <c r="ARN24" s="14"/>
      <c r="ARO24" s="14"/>
      <c r="ARP24" s="14"/>
      <c r="ARQ24" s="14"/>
      <c r="ARR24" s="14"/>
      <c r="ARS24" s="14"/>
      <c r="ART24" s="14"/>
      <c r="ARU24" s="14"/>
      <c r="ARV24" s="14"/>
      <c r="ARW24" s="14"/>
      <c r="ARX24" s="14"/>
      <c r="ARY24" s="14"/>
      <c r="ARZ24" s="14"/>
      <c r="ASA24" s="14"/>
      <c r="ASB24" s="14"/>
      <c r="ASC24" s="14"/>
      <c r="ASD24" s="14"/>
      <c r="ASE24" s="14"/>
      <c r="ASF24" s="14"/>
      <c r="ASG24" s="14"/>
      <c r="ASH24" s="14"/>
      <c r="ASI24" s="14"/>
      <c r="ASJ24" s="14"/>
      <c r="ASK24" s="14"/>
      <c r="ASL24" s="14"/>
      <c r="ASM24" s="14"/>
      <c r="ASN24" s="14"/>
      <c r="ASO24" s="14"/>
      <c r="ASP24" s="14"/>
      <c r="ASQ24" s="14"/>
      <c r="ASR24" s="14"/>
      <c r="ASS24" s="14"/>
      <c r="AST24" s="14"/>
      <c r="ASU24" s="14"/>
      <c r="ASV24" s="14"/>
      <c r="ASW24" s="14"/>
      <c r="ASX24" s="14"/>
      <c r="ASY24" s="14"/>
      <c r="ASZ24" s="14"/>
      <c r="ATA24" s="14"/>
      <c r="ATB24" s="14"/>
      <c r="ATC24" s="14"/>
      <c r="ATD24" s="14"/>
      <c r="ATE24" s="14"/>
      <c r="ATF24" s="14"/>
      <c r="ATG24" s="14"/>
      <c r="ATH24" s="14"/>
      <c r="ATI24" s="14"/>
      <c r="ATJ24" s="14"/>
      <c r="ATK24" s="14"/>
      <c r="ATL24" s="14"/>
      <c r="ATM24" s="14"/>
      <c r="ATN24" s="14"/>
      <c r="ATO24" s="14"/>
      <c r="ATP24" s="14"/>
      <c r="ATQ24" s="14"/>
      <c r="ATR24" s="14"/>
      <c r="ATS24" s="14"/>
      <c r="ATT24" s="14"/>
      <c r="ATU24" s="14"/>
      <c r="ATV24" s="14"/>
      <c r="ATW24" s="14"/>
      <c r="ATX24" s="14"/>
      <c r="ATY24" s="14"/>
      <c r="ATZ24" s="14"/>
      <c r="AUA24" s="14"/>
      <c r="AUB24" s="14"/>
      <c r="AUC24" s="14"/>
      <c r="AUD24" s="14"/>
      <c r="AUE24" s="14"/>
      <c r="AUF24" s="14"/>
      <c r="AUG24" s="14"/>
      <c r="AUH24" s="14"/>
      <c r="AUI24" s="14"/>
      <c r="AUJ24" s="14"/>
      <c r="AUK24" s="14"/>
      <c r="AUL24" s="14"/>
      <c r="AUM24" s="14"/>
      <c r="AUN24" s="14"/>
      <c r="AUO24" s="14"/>
      <c r="AUP24" s="14"/>
      <c r="AUQ24" s="14"/>
      <c r="AUR24" s="14"/>
      <c r="AUS24" s="14"/>
      <c r="AUT24" s="14"/>
      <c r="AUU24" s="14"/>
      <c r="AUV24" s="14"/>
      <c r="AUW24" s="14"/>
      <c r="AUX24" s="14"/>
      <c r="AUY24" s="14"/>
      <c r="AUZ24" s="14"/>
      <c r="AVA24" s="14"/>
      <c r="AVB24" s="14"/>
      <c r="AVC24" s="14"/>
      <c r="AVD24" s="14"/>
      <c r="AVE24" s="14"/>
      <c r="AVF24" s="14"/>
      <c r="AVG24" s="14"/>
      <c r="AVH24" s="14"/>
      <c r="AVI24" s="14"/>
      <c r="AVJ24" s="14"/>
      <c r="AVK24" s="14"/>
      <c r="AVL24" s="14"/>
      <c r="AVM24" s="14"/>
      <c r="AVN24" s="14"/>
      <c r="AVO24" s="14"/>
      <c r="AVP24" s="14"/>
      <c r="AVQ24" s="14"/>
      <c r="AVR24" s="14"/>
      <c r="AVS24" s="14"/>
      <c r="AVT24" s="14"/>
      <c r="AVU24" s="14"/>
      <c r="AVV24" s="14"/>
      <c r="AVW24" s="14"/>
      <c r="AVX24" s="14"/>
      <c r="AVY24" s="14"/>
      <c r="AVZ24" s="14"/>
      <c r="AWA24" s="14"/>
      <c r="AWB24" s="14"/>
      <c r="AWC24" s="14"/>
      <c r="AWD24" s="14"/>
      <c r="AWE24" s="14"/>
      <c r="AWF24" s="14"/>
      <c r="AWG24" s="14"/>
      <c r="AWH24" s="14"/>
      <c r="AWI24" s="14"/>
      <c r="AWJ24" s="14"/>
      <c r="AWK24" s="14"/>
      <c r="AWL24" s="14"/>
      <c r="AWM24" s="14"/>
      <c r="AWN24" s="14"/>
      <c r="AWO24" s="14"/>
      <c r="AWP24" s="14"/>
      <c r="AWQ24" s="14"/>
      <c r="AWR24" s="14"/>
      <c r="AWS24" s="14"/>
      <c r="AWT24" s="14"/>
      <c r="AWU24" s="14"/>
      <c r="AWV24" s="14"/>
      <c r="AWW24" s="14"/>
      <c r="AWX24" s="14"/>
      <c r="AWY24" s="14"/>
      <c r="AWZ24" s="14"/>
      <c r="AXA24" s="14"/>
      <c r="AXB24" s="14"/>
      <c r="AXC24" s="14"/>
      <c r="AXD24" s="14"/>
      <c r="AXE24" s="14"/>
      <c r="AXF24" s="14"/>
      <c r="AXG24" s="14"/>
      <c r="AXH24" s="14"/>
      <c r="AXI24" s="14"/>
      <c r="AXJ24" s="14"/>
      <c r="AXK24" s="14"/>
      <c r="AXL24" s="14"/>
      <c r="AXM24" s="14"/>
      <c r="AXN24" s="14"/>
      <c r="AXO24" s="14"/>
      <c r="AXP24" s="14"/>
      <c r="AXQ24" s="14"/>
      <c r="AXR24" s="14"/>
      <c r="AXS24" s="14"/>
      <c r="AXT24" s="14"/>
      <c r="AXU24" s="14"/>
      <c r="AXV24" s="14"/>
      <c r="AXW24" s="14"/>
      <c r="AXX24" s="14"/>
      <c r="AXY24" s="14"/>
      <c r="AXZ24" s="14"/>
      <c r="AYA24" s="14"/>
      <c r="AYB24" s="14"/>
      <c r="AYC24" s="14"/>
      <c r="AYD24" s="14"/>
      <c r="AYE24" s="14"/>
      <c r="AYF24" s="14"/>
      <c r="AYG24" s="14"/>
      <c r="AYH24" s="14"/>
      <c r="AYI24" s="14"/>
      <c r="AYJ24" s="14"/>
      <c r="AYK24" s="14"/>
      <c r="AYL24" s="14"/>
      <c r="AYM24" s="14"/>
      <c r="AYN24" s="14"/>
      <c r="AYO24" s="14"/>
      <c r="AYP24" s="14"/>
      <c r="AYQ24" s="14"/>
    </row>
    <row r="25" spans="1:1343" s="4" customFormat="1">
      <c r="A25" s="33"/>
      <c r="B25" s="33"/>
      <c r="C25" s="33"/>
      <c r="D25" s="33"/>
      <c r="E25" s="33"/>
      <c r="F25" s="33"/>
      <c r="G25" s="33"/>
      <c r="I25" s="33"/>
      <c r="J25" s="33"/>
      <c r="K25" s="33"/>
      <c r="L25" s="33"/>
      <c r="M25" s="33"/>
      <c r="O25" s="33"/>
      <c r="P25" s="33"/>
      <c r="Q25" s="33"/>
      <c r="R25" s="33"/>
      <c r="S25" s="33"/>
      <c r="U25" s="33"/>
      <c r="V25" s="33"/>
      <c r="W25" s="33"/>
      <c r="X25" s="33"/>
      <c r="Y25" s="33"/>
      <c r="Z25" s="96"/>
      <c r="AA25" s="33"/>
      <c r="AB25" s="33"/>
      <c r="AC25" s="33"/>
      <c r="AD25" s="33"/>
      <c r="AE25" s="33"/>
      <c r="AF25" s="110"/>
      <c r="AG25" s="33"/>
      <c r="AH25" s="33"/>
      <c r="AI25" s="33"/>
      <c r="AJ25" s="33"/>
      <c r="AK25" s="33"/>
      <c r="AL25" s="110"/>
      <c r="AM25" s="33"/>
      <c r="AN25" s="33"/>
      <c r="AO25" s="33"/>
      <c r="AP25" s="33"/>
      <c r="AQ25" s="33"/>
      <c r="AR25" s="33"/>
      <c r="AS25" s="33"/>
      <c r="AT25" s="33"/>
      <c r="AU25" s="33"/>
      <c r="AV25" s="33"/>
      <c r="AW25" s="33"/>
      <c r="AX25" s="33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  <c r="BS25" s="14"/>
      <c r="BT25" s="14"/>
      <c r="BU25" s="14"/>
      <c r="BV25" s="14"/>
      <c r="BW25" s="14"/>
      <c r="BX25" s="14"/>
      <c r="BY25" s="14"/>
      <c r="BZ25" s="14"/>
      <c r="CA25" s="14"/>
      <c r="CB25" s="14"/>
      <c r="CC25" s="14"/>
      <c r="CD25" s="14"/>
      <c r="CE25" s="14"/>
      <c r="CF25" s="14"/>
      <c r="CG25" s="14"/>
      <c r="CH25" s="14"/>
      <c r="CI25" s="14"/>
      <c r="CJ25" s="14"/>
      <c r="CK25" s="14"/>
      <c r="CL25" s="14"/>
      <c r="CM25" s="14"/>
      <c r="CN25" s="14"/>
      <c r="CO25" s="14"/>
      <c r="CP25" s="14"/>
      <c r="CQ25" s="14"/>
      <c r="CR25" s="14"/>
      <c r="CS25" s="14"/>
      <c r="CT25" s="14"/>
      <c r="CU25" s="14"/>
      <c r="CV25" s="14"/>
      <c r="CW25" s="14"/>
      <c r="CX25" s="14"/>
      <c r="CY25" s="14"/>
      <c r="CZ25" s="14"/>
      <c r="DA25" s="14"/>
      <c r="DB25" s="14"/>
      <c r="DC25" s="14"/>
      <c r="DD25" s="14"/>
      <c r="DE25" s="14"/>
      <c r="DF25" s="14"/>
      <c r="DG25" s="14"/>
      <c r="DH25" s="14"/>
      <c r="DI25" s="14"/>
      <c r="DJ25" s="14"/>
      <c r="DK25" s="14"/>
      <c r="DL25" s="14"/>
      <c r="DM25" s="14"/>
      <c r="DN25" s="14"/>
      <c r="DO25" s="14"/>
      <c r="DP25" s="14"/>
      <c r="DQ25" s="14"/>
      <c r="DR25" s="14"/>
      <c r="DS25" s="14"/>
      <c r="DT25" s="14"/>
      <c r="DU25" s="14"/>
      <c r="DV25" s="14"/>
      <c r="DW25" s="14"/>
      <c r="DX25" s="14"/>
      <c r="DY25" s="14"/>
      <c r="DZ25" s="14"/>
      <c r="EA25" s="14"/>
      <c r="EB25" s="14"/>
      <c r="EC25" s="14"/>
      <c r="ED25" s="14"/>
      <c r="EE25" s="14"/>
      <c r="EF25" s="14"/>
      <c r="EG25" s="14"/>
      <c r="EH25" s="14"/>
      <c r="EI25" s="14"/>
      <c r="EJ25" s="14"/>
      <c r="EK25" s="14"/>
      <c r="EL25" s="14"/>
      <c r="EM25" s="14"/>
      <c r="EN25" s="14"/>
      <c r="EO25" s="14"/>
      <c r="EP25" s="14"/>
      <c r="EQ25" s="14"/>
      <c r="ER25" s="14"/>
      <c r="ES25" s="14"/>
      <c r="ET25" s="14"/>
      <c r="EU25" s="14"/>
      <c r="EV25" s="14"/>
      <c r="EW25" s="14"/>
      <c r="EX25" s="14"/>
      <c r="EY25" s="14"/>
      <c r="EZ25" s="14"/>
      <c r="FA25" s="14"/>
      <c r="FB25" s="14"/>
      <c r="FC25" s="14"/>
      <c r="FD25" s="14"/>
      <c r="FE25" s="14"/>
      <c r="FF25" s="14"/>
      <c r="FG25" s="14"/>
      <c r="FH25" s="14"/>
      <c r="FI25" s="14"/>
      <c r="FJ25" s="14"/>
      <c r="FK25" s="14"/>
      <c r="FL25" s="14"/>
      <c r="FM25" s="14"/>
      <c r="FN25" s="14"/>
      <c r="FO25" s="14"/>
      <c r="FP25" s="14"/>
      <c r="FQ25" s="14"/>
      <c r="FR25" s="14"/>
      <c r="FS25" s="14"/>
      <c r="FT25" s="14"/>
      <c r="FU25" s="14"/>
      <c r="FV25" s="14"/>
      <c r="FW25" s="14"/>
      <c r="FX25" s="14"/>
      <c r="FY25" s="14"/>
      <c r="FZ25" s="14"/>
      <c r="GA25" s="14"/>
      <c r="GB25" s="14"/>
      <c r="GC25" s="14"/>
      <c r="GD25" s="14"/>
      <c r="GE25" s="14"/>
      <c r="GF25" s="14"/>
      <c r="GG25" s="14"/>
      <c r="GH25" s="14"/>
      <c r="GI25" s="14"/>
      <c r="GJ25" s="14"/>
      <c r="GK25" s="14"/>
      <c r="GL25" s="14"/>
      <c r="GM25" s="14"/>
      <c r="GN25" s="14"/>
      <c r="GO25" s="14"/>
      <c r="GP25" s="14"/>
      <c r="GQ25" s="14"/>
      <c r="GR25" s="14"/>
      <c r="GS25" s="14"/>
      <c r="GT25" s="14"/>
      <c r="GU25" s="14"/>
      <c r="GV25" s="14"/>
      <c r="GW25" s="14"/>
      <c r="GX25" s="14"/>
      <c r="GY25" s="14"/>
      <c r="GZ25" s="14"/>
      <c r="HA25" s="14"/>
      <c r="HB25" s="14"/>
      <c r="HC25" s="14"/>
      <c r="HD25" s="14"/>
      <c r="HE25" s="14"/>
      <c r="HF25" s="14"/>
      <c r="HG25" s="14"/>
      <c r="HH25" s="14"/>
      <c r="HI25" s="14"/>
      <c r="HJ25" s="14"/>
      <c r="HK25" s="14"/>
      <c r="HL25" s="14"/>
      <c r="HM25" s="14"/>
      <c r="HN25" s="14"/>
      <c r="HO25" s="14"/>
      <c r="HP25" s="14"/>
      <c r="HQ25" s="14"/>
      <c r="HR25" s="14"/>
      <c r="HS25" s="14"/>
      <c r="HT25" s="14"/>
      <c r="HU25" s="14"/>
      <c r="HV25" s="14"/>
      <c r="HW25" s="14"/>
      <c r="HX25" s="14"/>
      <c r="HY25" s="14"/>
      <c r="HZ25" s="14"/>
      <c r="IA25" s="14"/>
      <c r="IB25" s="14"/>
      <c r="IC25" s="14"/>
      <c r="ID25" s="14"/>
      <c r="IE25" s="14"/>
      <c r="IF25" s="14"/>
      <c r="IG25" s="14"/>
      <c r="IH25" s="14"/>
      <c r="II25" s="14"/>
      <c r="IJ25" s="14"/>
      <c r="IK25" s="14"/>
      <c r="IL25" s="14"/>
      <c r="IM25" s="14"/>
      <c r="IN25" s="14"/>
      <c r="IO25" s="14"/>
      <c r="IP25" s="14"/>
      <c r="IQ25" s="14"/>
      <c r="IR25" s="14"/>
      <c r="IS25" s="14"/>
      <c r="IT25" s="14"/>
      <c r="IU25" s="14"/>
      <c r="IV25" s="14"/>
      <c r="IW25" s="14"/>
      <c r="IX25" s="14"/>
      <c r="IY25" s="14"/>
      <c r="IZ25" s="14"/>
      <c r="JA25" s="14"/>
      <c r="JB25" s="14"/>
      <c r="JC25" s="14"/>
      <c r="JD25" s="14"/>
      <c r="JE25" s="14"/>
      <c r="JF25" s="14"/>
      <c r="JG25" s="14"/>
      <c r="JH25" s="14"/>
      <c r="JI25" s="14"/>
      <c r="JJ25" s="14"/>
      <c r="JK25" s="14"/>
      <c r="JL25" s="14"/>
      <c r="JM25" s="14"/>
      <c r="JN25" s="14"/>
      <c r="JO25" s="14"/>
      <c r="JP25" s="14"/>
      <c r="JQ25" s="14"/>
      <c r="JR25" s="14"/>
      <c r="JS25" s="14"/>
      <c r="JT25" s="14"/>
      <c r="JU25" s="14"/>
      <c r="JV25" s="14"/>
      <c r="JW25" s="14"/>
      <c r="JX25" s="14"/>
      <c r="JY25" s="14"/>
      <c r="JZ25" s="14"/>
      <c r="KA25" s="14"/>
      <c r="KB25" s="14"/>
      <c r="KC25" s="14"/>
      <c r="KD25" s="14"/>
      <c r="KE25" s="14"/>
      <c r="KF25" s="14"/>
      <c r="KG25" s="14"/>
      <c r="KH25" s="14"/>
      <c r="KI25" s="14"/>
      <c r="KJ25" s="14"/>
      <c r="KK25" s="14"/>
      <c r="KL25" s="14"/>
      <c r="KM25" s="14"/>
      <c r="KN25" s="14"/>
      <c r="KO25" s="14"/>
      <c r="KP25" s="14"/>
      <c r="KQ25" s="14"/>
      <c r="KR25" s="14"/>
      <c r="KS25" s="14"/>
      <c r="KT25" s="14"/>
      <c r="KU25" s="14"/>
      <c r="KV25" s="14"/>
      <c r="KW25" s="14"/>
      <c r="KX25" s="14"/>
      <c r="KY25" s="14"/>
      <c r="KZ25" s="14"/>
      <c r="LA25" s="14"/>
      <c r="LB25" s="14"/>
      <c r="LC25" s="14"/>
      <c r="LD25" s="14"/>
      <c r="LE25" s="14"/>
      <c r="LF25" s="14"/>
      <c r="LG25" s="14"/>
      <c r="LH25" s="14"/>
      <c r="LI25" s="14"/>
      <c r="LJ25" s="14"/>
      <c r="LK25" s="14"/>
      <c r="LL25" s="14"/>
      <c r="LM25" s="14"/>
      <c r="LN25" s="14"/>
      <c r="LO25" s="14"/>
      <c r="LP25" s="14"/>
      <c r="LQ25" s="14"/>
      <c r="LR25" s="14"/>
      <c r="LS25" s="14"/>
      <c r="LT25" s="14"/>
      <c r="LU25" s="14"/>
      <c r="LV25" s="14"/>
      <c r="LW25" s="14"/>
      <c r="LX25" s="14"/>
      <c r="LY25" s="14"/>
      <c r="LZ25" s="14"/>
      <c r="MA25" s="14"/>
      <c r="MB25" s="14"/>
      <c r="MC25" s="14"/>
      <c r="MD25" s="14"/>
      <c r="ME25" s="14"/>
      <c r="MF25" s="14"/>
      <c r="MG25" s="14"/>
      <c r="MH25" s="14"/>
      <c r="MI25" s="14"/>
      <c r="MJ25" s="14"/>
      <c r="MK25" s="14"/>
      <c r="ML25" s="14"/>
      <c r="MM25" s="14"/>
      <c r="MN25" s="14"/>
      <c r="MO25" s="14"/>
      <c r="MP25" s="14"/>
      <c r="MQ25" s="14"/>
      <c r="MR25" s="14"/>
      <c r="MS25" s="14"/>
      <c r="MT25" s="14"/>
      <c r="MU25" s="14"/>
      <c r="MV25" s="14"/>
      <c r="MW25" s="14"/>
      <c r="MX25" s="14"/>
      <c r="MY25" s="14"/>
      <c r="MZ25" s="14"/>
      <c r="NA25" s="14"/>
      <c r="NB25" s="14"/>
      <c r="NC25" s="14"/>
      <c r="ND25" s="14"/>
      <c r="NE25" s="14"/>
      <c r="NF25" s="14"/>
      <c r="NG25" s="14"/>
      <c r="NH25" s="14"/>
      <c r="NI25" s="14"/>
      <c r="NJ25" s="14"/>
      <c r="NK25" s="14"/>
      <c r="NL25" s="14"/>
      <c r="NM25" s="14"/>
      <c r="NN25" s="14"/>
      <c r="NO25" s="14"/>
      <c r="NP25" s="14"/>
      <c r="NQ25" s="14"/>
      <c r="NR25" s="14"/>
      <c r="NS25" s="14"/>
      <c r="NT25" s="14"/>
      <c r="NU25" s="14"/>
      <c r="NV25" s="14"/>
      <c r="NW25" s="14"/>
      <c r="NX25" s="14"/>
      <c r="NY25" s="14"/>
      <c r="NZ25" s="14"/>
      <c r="OA25" s="14"/>
      <c r="OB25" s="14"/>
      <c r="OC25" s="14"/>
      <c r="OD25" s="14"/>
      <c r="OE25" s="14"/>
      <c r="OF25" s="14"/>
      <c r="OG25" s="14"/>
      <c r="OH25" s="14"/>
      <c r="OI25" s="14"/>
      <c r="OJ25" s="14"/>
      <c r="OK25" s="14"/>
      <c r="OL25" s="14"/>
      <c r="OM25" s="14"/>
      <c r="ON25" s="14"/>
      <c r="OO25" s="14"/>
      <c r="OP25" s="14"/>
      <c r="OQ25" s="14"/>
      <c r="OR25" s="14"/>
      <c r="OS25" s="14"/>
      <c r="OT25" s="14"/>
      <c r="OU25" s="14"/>
      <c r="OV25" s="14"/>
      <c r="OW25" s="14"/>
      <c r="OX25" s="14"/>
      <c r="OY25" s="14"/>
      <c r="OZ25" s="14"/>
      <c r="PA25" s="14"/>
      <c r="PB25" s="14"/>
      <c r="PC25" s="14"/>
      <c r="PD25" s="14"/>
      <c r="PE25" s="14"/>
      <c r="PF25" s="14"/>
      <c r="PG25" s="14"/>
      <c r="PH25" s="14"/>
      <c r="PI25" s="14"/>
      <c r="PJ25" s="14"/>
      <c r="PK25" s="14"/>
      <c r="PL25" s="14"/>
      <c r="PM25" s="14"/>
      <c r="PN25" s="14"/>
      <c r="PO25" s="14"/>
      <c r="PP25" s="14"/>
      <c r="PQ25" s="14"/>
      <c r="PR25" s="14"/>
      <c r="PS25" s="14"/>
      <c r="PT25" s="14"/>
      <c r="PU25" s="14"/>
      <c r="PV25" s="14"/>
      <c r="PW25" s="14"/>
      <c r="PX25" s="14"/>
      <c r="PY25" s="14"/>
      <c r="PZ25" s="14"/>
      <c r="QA25" s="14"/>
      <c r="QB25" s="14"/>
      <c r="QC25" s="14"/>
      <c r="QD25" s="14"/>
      <c r="QE25" s="14"/>
      <c r="QF25" s="14"/>
      <c r="QG25" s="14"/>
      <c r="QH25" s="14"/>
      <c r="QI25" s="14"/>
      <c r="QJ25" s="14"/>
      <c r="QK25" s="14"/>
      <c r="QL25" s="14"/>
      <c r="QM25" s="14"/>
      <c r="QN25" s="14"/>
      <c r="QO25" s="14"/>
      <c r="QP25" s="14"/>
      <c r="QQ25" s="14"/>
      <c r="QR25" s="14"/>
      <c r="QS25" s="14"/>
      <c r="QT25" s="14"/>
      <c r="QU25" s="14"/>
      <c r="QV25" s="14"/>
      <c r="QW25" s="14"/>
      <c r="QX25" s="14"/>
      <c r="QY25" s="14"/>
      <c r="QZ25" s="14"/>
      <c r="RA25" s="14"/>
      <c r="RB25" s="14"/>
      <c r="RC25" s="14"/>
      <c r="RD25" s="14"/>
      <c r="RE25" s="14"/>
      <c r="RF25" s="14"/>
      <c r="RG25" s="14"/>
      <c r="RH25" s="14"/>
      <c r="RI25" s="14"/>
      <c r="RJ25" s="14"/>
      <c r="RK25" s="14"/>
      <c r="RL25" s="14"/>
      <c r="RM25" s="14"/>
      <c r="RN25" s="14"/>
      <c r="RO25" s="14"/>
      <c r="RP25" s="14"/>
      <c r="RQ25" s="14"/>
      <c r="RR25" s="14"/>
      <c r="RS25" s="14"/>
      <c r="RT25" s="14"/>
      <c r="RU25" s="14"/>
      <c r="RV25" s="14"/>
      <c r="RW25" s="14"/>
      <c r="RX25" s="14"/>
      <c r="RY25" s="14"/>
      <c r="RZ25" s="14"/>
      <c r="SA25" s="14"/>
      <c r="SB25" s="14"/>
      <c r="SC25" s="14"/>
      <c r="SD25" s="14"/>
      <c r="SE25" s="14"/>
      <c r="SF25" s="14"/>
      <c r="SG25" s="14"/>
      <c r="SH25" s="14"/>
      <c r="SI25" s="14"/>
      <c r="SJ25" s="14"/>
      <c r="SK25" s="14"/>
      <c r="SL25" s="14"/>
      <c r="SM25" s="14"/>
      <c r="SN25" s="14"/>
      <c r="SO25" s="14"/>
      <c r="SP25" s="14"/>
      <c r="SQ25" s="14"/>
      <c r="SR25" s="14"/>
      <c r="SS25" s="14"/>
      <c r="ST25" s="14"/>
      <c r="SU25" s="14"/>
      <c r="SV25" s="14"/>
      <c r="SW25" s="14"/>
      <c r="SX25" s="14"/>
      <c r="SY25" s="14"/>
      <c r="SZ25" s="14"/>
      <c r="TA25" s="14"/>
      <c r="TB25" s="14"/>
      <c r="TC25" s="14"/>
      <c r="TD25" s="14"/>
      <c r="TE25" s="14"/>
      <c r="TF25" s="14"/>
      <c r="TG25" s="14"/>
      <c r="TH25" s="14"/>
      <c r="TI25" s="14"/>
      <c r="TJ25" s="14"/>
      <c r="TK25" s="14"/>
      <c r="TL25" s="14"/>
      <c r="TM25" s="14"/>
      <c r="TN25" s="14"/>
      <c r="TO25" s="14"/>
      <c r="TP25" s="14"/>
      <c r="TQ25" s="14"/>
      <c r="TR25" s="14"/>
      <c r="TS25" s="14"/>
      <c r="TT25" s="14"/>
      <c r="TU25" s="14"/>
      <c r="TV25" s="14"/>
      <c r="TW25" s="14"/>
      <c r="TX25" s="14"/>
      <c r="TY25" s="14"/>
      <c r="TZ25" s="14"/>
      <c r="UA25" s="14"/>
      <c r="UB25" s="14"/>
      <c r="UC25" s="14"/>
      <c r="UD25" s="14"/>
      <c r="UE25" s="14"/>
      <c r="UF25" s="14"/>
      <c r="UG25" s="14"/>
      <c r="UH25" s="14"/>
      <c r="UI25" s="14"/>
      <c r="UJ25" s="14"/>
      <c r="UK25" s="14"/>
      <c r="UL25" s="14"/>
      <c r="UM25" s="14"/>
      <c r="UN25" s="14"/>
      <c r="UO25" s="14"/>
      <c r="UP25" s="14"/>
      <c r="UQ25" s="14"/>
      <c r="UR25" s="14"/>
      <c r="US25" s="14"/>
      <c r="UT25" s="14"/>
      <c r="UU25" s="14"/>
      <c r="UV25" s="14"/>
      <c r="UW25" s="14"/>
      <c r="UX25" s="14"/>
      <c r="UY25" s="14"/>
      <c r="UZ25" s="14"/>
      <c r="VA25" s="14"/>
      <c r="VB25" s="14"/>
      <c r="VC25" s="14"/>
      <c r="VD25" s="14"/>
      <c r="VE25" s="14"/>
      <c r="VF25" s="14"/>
      <c r="VG25" s="14"/>
      <c r="VH25" s="14"/>
      <c r="VI25" s="14"/>
      <c r="VJ25" s="14"/>
      <c r="VK25" s="14"/>
      <c r="VL25" s="14"/>
      <c r="VM25" s="14"/>
      <c r="VN25" s="14"/>
      <c r="VO25" s="14"/>
      <c r="VP25" s="14"/>
      <c r="VQ25" s="14"/>
      <c r="VR25" s="14"/>
      <c r="VS25" s="14"/>
      <c r="VT25" s="14"/>
      <c r="VU25" s="14"/>
      <c r="VV25" s="14"/>
      <c r="VW25" s="14"/>
      <c r="VX25" s="14"/>
      <c r="VY25" s="14"/>
      <c r="VZ25" s="14"/>
      <c r="WA25" s="14"/>
      <c r="WB25" s="14"/>
      <c r="WC25" s="14"/>
      <c r="WD25" s="14"/>
      <c r="WE25" s="14"/>
      <c r="WF25" s="14"/>
      <c r="WG25" s="14"/>
      <c r="WH25" s="14"/>
      <c r="WI25" s="14"/>
      <c r="WJ25" s="14"/>
      <c r="WK25" s="14"/>
      <c r="WL25" s="14"/>
      <c r="WM25" s="14"/>
      <c r="WN25" s="14"/>
      <c r="WO25" s="14"/>
      <c r="WP25" s="14"/>
      <c r="WQ25" s="14"/>
      <c r="WR25" s="14"/>
      <c r="WS25" s="14"/>
      <c r="WT25" s="14"/>
      <c r="WU25" s="14"/>
      <c r="WV25" s="14"/>
      <c r="WW25" s="14"/>
      <c r="WX25" s="14"/>
      <c r="WY25" s="14"/>
      <c r="WZ25" s="14"/>
      <c r="XA25" s="14"/>
      <c r="XB25" s="14"/>
      <c r="XC25" s="14"/>
      <c r="XD25" s="14"/>
      <c r="XE25" s="14"/>
      <c r="XF25" s="14"/>
      <c r="XG25" s="14"/>
      <c r="XH25" s="14"/>
      <c r="XI25" s="14"/>
      <c r="XJ25" s="14"/>
      <c r="XK25" s="14"/>
      <c r="XL25" s="14"/>
      <c r="XM25" s="14"/>
      <c r="XN25" s="14"/>
      <c r="XO25" s="14"/>
      <c r="XP25" s="14"/>
      <c r="XQ25" s="14"/>
      <c r="XR25" s="14"/>
      <c r="XS25" s="14"/>
      <c r="XT25" s="14"/>
      <c r="XU25" s="14"/>
      <c r="XV25" s="14"/>
      <c r="XW25" s="14"/>
      <c r="XX25" s="14"/>
      <c r="XY25" s="14"/>
      <c r="XZ25" s="14"/>
      <c r="YA25" s="14"/>
      <c r="YB25" s="14"/>
      <c r="YC25" s="14"/>
      <c r="YD25" s="14"/>
      <c r="YE25" s="14"/>
      <c r="YF25" s="14"/>
      <c r="YG25" s="14"/>
      <c r="YH25" s="14"/>
      <c r="YI25" s="14"/>
      <c r="YJ25" s="14"/>
      <c r="YK25" s="14"/>
      <c r="YL25" s="14"/>
      <c r="YM25" s="14"/>
      <c r="YN25" s="14"/>
      <c r="YO25" s="14"/>
      <c r="YP25" s="14"/>
      <c r="YQ25" s="14"/>
      <c r="YR25" s="14"/>
      <c r="YS25" s="14"/>
      <c r="YT25" s="14"/>
      <c r="YU25" s="14"/>
      <c r="YV25" s="14"/>
      <c r="YW25" s="14"/>
      <c r="YX25" s="14"/>
      <c r="YY25" s="14"/>
      <c r="YZ25" s="14"/>
      <c r="ZA25" s="14"/>
      <c r="ZB25" s="14"/>
      <c r="ZC25" s="14"/>
      <c r="ZD25" s="14"/>
      <c r="ZE25" s="14"/>
      <c r="ZF25" s="14"/>
      <c r="ZG25" s="14"/>
      <c r="ZH25" s="14"/>
      <c r="ZI25" s="14"/>
      <c r="ZJ25" s="14"/>
      <c r="ZK25" s="14"/>
      <c r="ZL25" s="14"/>
      <c r="ZM25" s="14"/>
      <c r="ZN25" s="14"/>
      <c r="ZO25" s="14"/>
      <c r="ZP25" s="14"/>
      <c r="ZQ25" s="14"/>
      <c r="ZR25" s="14"/>
      <c r="ZS25" s="14"/>
      <c r="ZT25" s="14"/>
      <c r="ZU25" s="14"/>
      <c r="ZV25" s="14"/>
      <c r="ZW25" s="14"/>
      <c r="ZX25" s="14"/>
      <c r="ZY25" s="14"/>
      <c r="ZZ25" s="14"/>
      <c r="AAA25" s="14"/>
      <c r="AAB25" s="14"/>
      <c r="AAC25" s="14"/>
      <c r="AAD25" s="14"/>
      <c r="AAE25" s="14"/>
      <c r="AAF25" s="14"/>
      <c r="AAG25" s="14"/>
      <c r="AAH25" s="14"/>
      <c r="AAI25" s="14"/>
      <c r="AAJ25" s="14"/>
      <c r="AAK25" s="14"/>
      <c r="AAL25" s="14"/>
      <c r="AAM25" s="14"/>
      <c r="AAN25" s="14"/>
      <c r="AAO25" s="14"/>
      <c r="AAP25" s="14"/>
      <c r="AAQ25" s="14"/>
      <c r="AAR25" s="14"/>
      <c r="AAS25" s="14"/>
      <c r="AAT25" s="14"/>
      <c r="AAU25" s="14"/>
      <c r="AAV25" s="14"/>
      <c r="AAW25" s="14"/>
      <c r="AAX25" s="14"/>
      <c r="AAY25" s="14"/>
      <c r="AAZ25" s="14"/>
      <c r="ABA25" s="14"/>
      <c r="ABB25" s="14"/>
      <c r="ABC25" s="14"/>
      <c r="ABD25" s="14"/>
      <c r="ABE25" s="14"/>
      <c r="ABF25" s="14"/>
      <c r="ABG25" s="14"/>
      <c r="ABH25" s="14"/>
      <c r="ABI25" s="14"/>
      <c r="ABJ25" s="14"/>
      <c r="ABK25" s="14"/>
      <c r="ABL25" s="14"/>
      <c r="ABM25" s="14"/>
      <c r="ABN25" s="14"/>
      <c r="ABO25" s="14"/>
      <c r="ABP25" s="14"/>
      <c r="ABQ25" s="14"/>
      <c r="ABR25" s="14"/>
      <c r="ABS25" s="14"/>
      <c r="ABT25" s="14"/>
      <c r="ABU25" s="14"/>
      <c r="ABV25" s="14"/>
      <c r="ABW25" s="14"/>
      <c r="ABX25" s="14"/>
      <c r="ABY25" s="14"/>
      <c r="ABZ25" s="14"/>
      <c r="ACA25" s="14"/>
      <c r="ACB25" s="14"/>
      <c r="ACC25" s="14"/>
      <c r="ACD25" s="14"/>
      <c r="ACE25" s="14"/>
      <c r="ACF25" s="14"/>
      <c r="ACG25" s="14"/>
      <c r="ACH25" s="14"/>
      <c r="ACI25" s="14"/>
      <c r="ACJ25" s="14"/>
      <c r="ACK25" s="14"/>
      <c r="ACL25" s="14"/>
      <c r="ACM25" s="14"/>
      <c r="ACN25" s="14"/>
      <c r="ACO25" s="14"/>
      <c r="ACP25" s="14"/>
      <c r="ACQ25" s="14"/>
      <c r="ACR25" s="14"/>
      <c r="ACS25" s="14"/>
      <c r="ACT25" s="14"/>
      <c r="ACU25" s="14"/>
      <c r="ACV25" s="14"/>
      <c r="ACW25" s="14"/>
      <c r="ACX25" s="14"/>
      <c r="ACY25" s="14"/>
      <c r="ACZ25" s="14"/>
      <c r="ADA25" s="14"/>
      <c r="ADB25" s="14"/>
      <c r="ADC25" s="14"/>
      <c r="ADD25" s="14"/>
      <c r="ADE25" s="14"/>
      <c r="ADF25" s="14"/>
      <c r="ADG25" s="14"/>
      <c r="ADH25" s="14"/>
      <c r="ADI25" s="14"/>
      <c r="ADJ25" s="14"/>
      <c r="ADK25" s="14"/>
      <c r="ADL25" s="14"/>
      <c r="ADM25" s="14"/>
      <c r="ADN25" s="14"/>
      <c r="ADO25" s="14"/>
      <c r="ADP25" s="14"/>
      <c r="ADQ25" s="14"/>
      <c r="ADR25" s="14"/>
      <c r="ADS25" s="14"/>
      <c r="ADT25" s="14"/>
      <c r="ADU25" s="14"/>
      <c r="ADV25" s="14"/>
      <c r="ADW25" s="14"/>
      <c r="ADX25" s="14"/>
      <c r="ADY25" s="14"/>
      <c r="ADZ25" s="14"/>
      <c r="AEA25" s="14"/>
      <c r="AEB25" s="14"/>
      <c r="AEC25" s="14"/>
      <c r="AED25" s="14"/>
      <c r="AEE25" s="14"/>
      <c r="AEF25" s="14"/>
      <c r="AEG25" s="14"/>
      <c r="AEH25" s="14"/>
      <c r="AEI25" s="14"/>
      <c r="AEJ25" s="14"/>
      <c r="AEK25" s="14"/>
      <c r="AEL25" s="14"/>
      <c r="AEM25" s="14"/>
      <c r="AEN25" s="14"/>
      <c r="AEO25" s="14"/>
      <c r="AEP25" s="14"/>
      <c r="AEQ25" s="14"/>
      <c r="AER25" s="14"/>
      <c r="AES25" s="14"/>
      <c r="AET25" s="14"/>
      <c r="AEU25" s="14"/>
      <c r="AEV25" s="14"/>
      <c r="AEW25" s="14"/>
      <c r="AEX25" s="14"/>
      <c r="AEY25" s="14"/>
      <c r="AEZ25" s="14"/>
      <c r="AFA25" s="14"/>
      <c r="AFB25" s="14"/>
      <c r="AFC25" s="14"/>
      <c r="AFD25" s="14"/>
      <c r="AFE25" s="14"/>
      <c r="AFF25" s="14"/>
      <c r="AFG25" s="14"/>
      <c r="AFH25" s="14"/>
      <c r="AFI25" s="14"/>
      <c r="AFJ25" s="14"/>
      <c r="AFK25" s="14"/>
      <c r="AFL25" s="14"/>
      <c r="AFM25" s="14"/>
      <c r="AFN25" s="14"/>
      <c r="AFO25" s="14"/>
      <c r="AFP25" s="14"/>
      <c r="AFQ25" s="14"/>
      <c r="AFR25" s="14"/>
      <c r="AFS25" s="14"/>
      <c r="AFT25" s="14"/>
      <c r="AFU25" s="14"/>
      <c r="AFV25" s="14"/>
      <c r="AFW25" s="14"/>
      <c r="AFX25" s="14"/>
      <c r="AFY25" s="14"/>
      <c r="AFZ25" s="14"/>
      <c r="AGA25" s="14"/>
      <c r="AGB25" s="14"/>
      <c r="AGC25" s="14"/>
      <c r="AGD25" s="14"/>
      <c r="AGE25" s="14"/>
      <c r="AGF25" s="14"/>
      <c r="AGG25" s="14"/>
      <c r="AGH25" s="14"/>
      <c r="AGI25" s="14"/>
      <c r="AGJ25" s="14"/>
      <c r="AGK25" s="14"/>
      <c r="AGL25" s="14"/>
      <c r="AGM25" s="14"/>
      <c r="AGN25" s="14"/>
      <c r="AGO25" s="14"/>
      <c r="AGP25" s="14"/>
      <c r="AGQ25" s="14"/>
      <c r="AGR25" s="14"/>
      <c r="AGS25" s="14"/>
      <c r="AGT25" s="14"/>
      <c r="AGU25" s="14"/>
      <c r="AGV25" s="14"/>
      <c r="AGW25" s="14"/>
      <c r="AGX25" s="14"/>
      <c r="AGY25" s="14"/>
      <c r="AGZ25" s="14"/>
      <c r="AHA25" s="14"/>
      <c r="AHB25" s="14"/>
      <c r="AHC25" s="14"/>
      <c r="AHD25" s="14"/>
      <c r="AHE25" s="14"/>
      <c r="AHF25" s="14"/>
      <c r="AHG25" s="14"/>
      <c r="AHH25" s="14"/>
      <c r="AHI25" s="14"/>
      <c r="AHJ25" s="14"/>
      <c r="AHK25" s="14"/>
      <c r="AHL25" s="14"/>
      <c r="AHM25" s="14"/>
      <c r="AHN25" s="14"/>
      <c r="AHO25" s="14"/>
      <c r="AHP25" s="14"/>
      <c r="AHQ25" s="14"/>
      <c r="AHR25" s="14"/>
      <c r="AHS25" s="14"/>
      <c r="AHT25" s="14"/>
      <c r="AHU25" s="14"/>
      <c r="AHV25" s="14"/>
      <c r="AHW25" s="14"/>
      <c r="AHX25" s="14"/>
      <c r="AHY25" s="14"/>
      <c r="AHZ25" s="14"/>
      <c r="AIA25" s="14"/>
      <c r="AIB25" s="14"/>
      <c r="AIC25" s="14"/>
      <c r="AID25" s="14"/>
      <c r="AIE25" s="14"/>
      <c r="AIF25" s="14"/>
      <c r="AIG25" s="14"/>
      <c r="AIH25" s="14"/>
      <c r="AII25" s="14"/>
      <c r="AIJ25" s="14"/>
      <c r="AIK25" s="14"/>
      <c r="AIL25" s="14"/>
      <c r="AIM25" s="14"/>
      <c r="AIN25" s="14"/>
      <c r="AIO25" s="14"/>
      <c r="AIP25" s="14"/>
      <c r="AIQ25" s="14"/>
      <c r="AIR25" s="14"/>
      <c r="AIS25" s="14"/>
      <c r="AIT25" s="14"/>
      <c r="AIU25" s="14"/>
      <c r="AIV25" s="14"/>
      <c r="AIW25" s="14"/>
      <c r="AIX25" s="14"/>
      <c r="AIY25" s="14"/>
      <c r="AIZ25" s="14"/>
      <c r="AJA25" s="14"/>
      <c r="AJB25" s="14"/>
      <c r="AJC25" s="14"/>
      <c r="AJD25" s="14"/>
      <c r="AJE25" s="14"/>
      <c r="AJF25" s="14"/>
      <c r="AJG25" s="14"/>
      <c r="AJH25" s="14"/>
      <c r="AJI25" s="14"/>
      <c r="AJJ25" s="14"/>
      <c r="AJK25" s="14"/>
      <c r="AJL25" s="14"/>
      <c r="AJM25" s="14"/>
      <c r="AJN25" s="14"/>
      <c r="AJO25" s="14"/>
      <c r="AJP25" s="14"/>
      <c r="AJQ25" s="14"/>
      <c r="AJR25" s="14"/>
      <c r="AJS25" s="14"/>
      <c r="AJT25" s="14"/>
      <c r="AJU25" s="14"/>
      <c r="AJV25" s="14"/>
      <c r="AJW25" s="14"/>
      <c r="AJX25" s="14"/>
      <c r="AJY25" s="14"/>
      <c r="AJZ25" s="14"/>
      <c r="AKA25" s="14"/>
      <c r="AKB25" s="14"/>
      <c r="AKC25" s="14"/>
      <c r="AKD25" s="14"/>
      <c r="AKE25" s="14"/>
      <c r="AKF25" s="14"/>
      <c r="AKG25" s="14"/>
      <c r="AKH25" s="14"/>
      <c r="AKI25" s="14"/>
      <c r="AKJ25" s="14"/>
      <c r="AKK25" s="14"/>
      <c r="AKL25" s="14"/>
      <c r="AKM25" s="14"/>
      <c r="AKN25" s="14"/>
      <c r="AKO25" s="14"/>
      <c r="AKP25" s="14"/>
      <c r="AKQ25" s="14"/>
      <c r="AKR25" s="14"/>
      <c r="AKS25" s="14"/>
      <c r="AKT25" s="14"/>
      <c r="AKU25" s="14"/>
      <c r="AKV25" s="14"/>
      <c r="AKW25" s="14"/>
      <c r="AKX25" s="14"/>
      <c r="AKY25" s="14"/>
      <c r="AKZ25" s="14"/>
      <c r="ALA25" s="14"/>
      <c r="ALB25" s="14"/>
      <c r="ALC25" s="14"/>
      <c r="ALD25" s="14"/>
      <c r="ALE25" s="14"/>
      <c r="ALF25" s="14"/>
      <c r="ALG25" s="14"/>
      <c r="ALH25" s="14"/>
      <c r="ALI25" s="14"/>
      <c r="ALJ25" s="14"/>
      <c r="ALK25" s="14"/>
      <c r="ALL25" s="14"/>
      <c r="ALM25" s="14"/>
      <c r="ALN25" s="14"/>
      <c r="ALO25" s="14"/>
      <c r="ALP25" s="14"/>
      <c r="ALQ25" s="14"/>
      <c r="ALR25" s="14"/>
      <c r="ALS25" s="14"/>
      <c r="ALT25" s="14"/>
      <c r="ALU25" s="14"/>
      <c r="ALV25" s="14"/>
      <c r="ALW25" s="14"/>
      <c r="ALX25" s="14"/>
      <c r="ALY25" s="14"/>
      <c r="ALZ25" s="14"/>
      <c r="AMA25" s="14"/>
      <c r="AMB25" s="14"/>
      <c r="AMC25" s="14"/>
      <c r="AMD25" s="14"/>
      <c r="AME25" s="14"/>
      <c r="AMF25" s="14"/>
      <c r="AMG25" s="14"/>
      <c r="AMH25" s="14"/>
      <c r="AMI25" s="14"/>
      <c r="AMJ25" s="14"/>
      <c r="AMK25" s="14"/>
      <c r="AML25" s="14"/>
      <c r="AMM25" s="14"/>
      <c r="AMN25" s="14"/>
      <c r="AMO25" s="14"/>
      <c r="AMP25" s="14"/>
      <c r="AMQ25" s="14"/>
      <c r="AMR25" s="14"/>
      <c r="AMS25" s="14"/>
      <c r="AMT25" s="14"/>
      <c r="AMU25" s="14"/>
      <c r="AMV25" s="14"/>
      <c r="AMW25" s="14"/>
      <c r="AMX25" s="14"/>
      <c r="AMY25" s="14"/>
      <c r="AMZ25" s="14"/>
      <c r="ANA25" s="14"/>
      <c r="ANB25" s="14"/>
      <c r="ANC25" s="14"/>
      <c r="AND25" s="14"/>
      <c r="ANE25" s="14"/>
      <c r="ANF25" s="14"/>
      <c r="ANG25" s="14"/>
      <c r="ANH25" s="14"/>
    </row>
    <row r="27" spans="1:1343">
      <c r="A27" s="14" t="s">
        <v>242</v>
      </c>
      <c r="B27" s="96" t="s">
        <v>243</v>
      </c>
    </row>
    <row r="28" spans="1:1343">
      <c r="A28" s="14" t="s">
        <v>12</v>
      </c>
      <c r="B28" s="6"/>
      <c r="T28" s="6"/>
    </row>
    <row r="29" spans="1:1343">
      <c r="A29" s="60" t="s">
        <v>67</v>
      </c>
      <c r="B29" s="61" t="s">
        <v>68</v>
      </c>
      <c r="L29" s="16"/>
      <c r="R29" s="16"/>
    </row>
    <row r="30" spans="1:1343">
      <c r="A30" s="5" t="s">
        <v>20</v>
      </c>
      <c r="H30" s="6"/>
      <c r="N30" s="6"/>
    </row>
    <row r="31" spans="1:1343">
      <c r="A31" s="15" t="s">
        <v>310</v>
      </c>
      <c r="B31" s="5" t="s">
        <v>30</v>
      </c>
      <c r="C31" s="5" t="s">
        <v>311</v>
      </c>
    </row>
    <row r="32" spans="1:1343">
      <c r="A32" s="15"/>
      <c r="C32" s="5" t="s">
        <v>312</v>
      </c>
    </row>
    <row r="33" spans="1:3">
      <c r="A33" s="15"/>
      <c r="B33" s="5" t="s">
        <v>17</v>
      </c>
      <c r="C33" s="129" t="s">
        <v>313</v>
      </c>
    </row>
    <row r="34" spans="1:3">
      <c r="A34" s="15" t="s">
        <v>306</v>
      </c>
      <c r="B34" s="5" t="s">
        <v>30</v>
      </c>
      <c r="C34" s="5" t="s">
        <v>307</v>
      </c>
    </row>
    <row r="35" spans="1:3">
      <c r="A35" s="15"/>
      <c r="C35" s="5" t="s">
        <v>308</v>
      </c>
    </row>
    <row r="36" spans="1:3">
      <c r="A36" s="15"/>
      <c r="B36" s="5" t="s">
        <v>17</v>
      </c>
      <c r="C36" s="129" t="s">
        <v>309</v>
      </c>
    </row>
    <row r="37" spans="1:3">
      <c r="A37" s="15" t="s">
        <v>301</v>
      </c>
      <c r="B37" s="5" t="s">
        <v>30</v>
      </c>
      <c r="C37" s="5" t="s">
        <v>302</v>
      </c>
    </row>
    <row r="38" spans="1:3">
      <c r="A38" s="15"/>
      <c r="C38" s="5" t="s">
        <v>303</v>
      </c>
    </row>
    <row r="39" spans="1:3">
      <c r="A39" s="15"/>
      <c r="B39" s="5" t="s">
        <v>17</v>
      </c>
      <c r="C39" s="129" t="s">
        <v>304</v>
      </c>
    </row>
    <row r="40" spans="1:3">
      <c r="A40" s="15" t="s">
        <v>296</v>
      </c>
      <c r="B40" s="5" t="s">
        <v>30</v>
      </c>
      <c r="C40" s="5" t="s">
        <v>297</v>
      </c>
    </row>
    <row r="41" spans="1:3">
      <c r="A41" s="15"/>
      <c r="C41" s="5" t="s">
        <v>298</v>
      </c>
    </row>
    <row r="42" spans="1:3">
      <c r="A42" s="15"/>
      <c r="B42" s="5" t="s">
        <v>17</v>
      </c>
      <c r="C42" s="129" t="s">
        <v>299</v>
      </c>
    </row>
    <row r="43" spans="1:3">
      <c r="A43" s="15" t="s">
        <v>292</v>
      </c>
      <c r="B43" s="5" t="s">
        <v>30</v>
      </c>
      <c r="C43" s="5" t="s">
        <v>293</v>
      </c>
    </row>
    <row r="44" spans="1:3">
      <c r="A44" s="15"/>
      <c r="C44" s="5" t="s">
        <v>294</v>
      </c>
    </row>
    <row r="45" spans="1:3">
      <c r="A45" s="15"/>
      <c r="B45" s="5" t="s">
        <v>17</v>
      </c>
      <c r="C45" s="129" t="s">
        <v>295</v>
      </c>
    </row>
    <row r="46" spans="1:3">
      <c r="A46" s="15" t="s">
        <v>287</v>
      </c>
      <c r="B46" s="5" t="s">
        <v>30</v>
      </c>
      <c r="C46" s="5" t="s">
        <v>289</v>
      </c>
    </row>
    <row r="47" spans="1:3">
      <c r="A47" s="15"/>
      <c r="C47" s="5" t="s">
        <v>290</v>
      </c>
    </row>
    <row r="48" spans="1:3">
      <c r="A48" s="15"/>
      <c r="B48" s="5" t="s">
        <v>17</v>
      </c>
      <c r="C48" s="129" t="s">
        <v>291</v>
      </c>
    </row>
    <row r="49" spans="1:3">
      <c r="A49" s="15" t="s">
        <v>283</v>
      </c>
      <c r="B49" s="5" t="s">
        <v>30</v>
      </c>
      <c r="C49" s="5" t="s">
        <v>284</v>
      </c>
    </row>
    <row r="50" spans="1:3">
      <c r="A50" s="15"/>
      <c r="C50" s="5" t="s">
        <v>285</v>
      </c>
    </row>
    <row r="51" spans="1:3">
      <c r="A51" s="15"/>
      <c r="B51" s="5" t="s">
        <v>17</v>
      </c>
      <c r="C51" s="129" t="s">
        <v>286</v>
      </c>
    </row>
    <row r="52" spans="1:3">
      <c r="A52" s="15" t="s">
        <v>275</v>
      </c>
      <c r="B52" s="5" t="s">
        <v>30</v>
      </c>
      <c r="C52" s="5" t="s">
        <v>276</v>
      </c>
    </row>
    <row r="53" spans="1:3">
      <c r="A53" s="15"/>
      <c r="C53" s="5" t="s">
        <v>277</v>
      </c>
    </row>
    <row r="54" spans="1:3">
      <c r="A54" s="15"/>
      <c r="B54" s="5" t="s">
        <v>17</v>
      </c>
      <c r="C54" s="129" t="s">
        <v>278</v>
      </c>
    </row>
    <row r="55" spans="1:3">
      <c r="A55" s="15" t="s">
        <v>271</v>
      </c>
      <c r="B55" s="5" t="s">
        <v>30</v>
      </c>
      <c r="C55" s="5" t="s">
        <v>272</v>
      </c>
    </row>
    <row r="56" spans="1:3">
      <c r="A56" s="15"/>
      <c r="C56" s="5" t="s">
        <v>273</v>
      </c>
    </row>
    <row r="57" spans="1:3">
      <c r="A57" s="15"/>
      <c r="B57" s="5" t="s">
        <v>17</v>
      </c>
      <c r="C57" s="129" t="s">
        <v>274</v>
      </c>
    </row>
    <row r="58" spans="1:3">
      <c r="A58" s="15" t="s">
        <v>266</v>
      </c>
      <c r="B58" s="5" t="s">
        <v>30</v>
      </c>
      <c r="C58" s="5" t="s">
        <v>267</v>
      </c>
    </row>
    <row r="59" spans="1:3">
      <c r="A59" s="15"/>
      <c r="C59" s="5" t="s">
        <v>268</v>
      </c>
    </row>
    <row r="60" spans="1:3">
      <c r="A60" s="15"/>
      <c r="B60" s="5" t="s">
        <v>17</v>
      </c>
      <c r="C60" s="129" t="s">
        <v>269</v>
      </c>
    </row>
    <row r="61" spans="1:3">
      <c r="A61" s="15" t="s">
        <v>260</v>
      </c>
      <c r="B61" s="5" t="s">
        <v>30</v>
      </c>
      <c r="C61" s="5" t="s">
        <v>261</v>
      </c>
    </row>
    <row r="62" spans="1:3">
      <c r="A62" s="15"/>
      <c r="C62" s="5" t="s">
        <v>262</v>
      </c>
    </row>
    <row r="63" spans="1:3">
      <c r="A63" s="15"/>
      <c r="B63" s="5" t="s">
        <v>17</v>
      </c>
      <c r="C63" s="111" t="s">
        <v>263</v>
      </c>
    </row>
    <row r="64" spans="1:3">
      <c r="A64" s="15" t="s">
        <v>256</v>
      </c>
      <c r="B64" s="5" t="s">
        <v>30</v>
      </c>
      <c r="C64" s="5" t="s">
        <v>257</v>
      </c>
    </row>
    <row r="65" spans="1:3">
      <c r="A65" s="15"/>
      <c r="C65" s="5" t="s">
        <v>258</v>
      </c>
    </row>
    <row r="66" spans="1:3">
      <c r="A66" s="15"/>
      <c r="B66" s="5" t="s">
        <v>17</v>
      </c>
      <c r="C66" s="111" t="s">
        <v>259</v>
      </c>
    </row>
    <row r="67" spans="1:3">
      <c r="A67" s="15" t="s">
        <v>252</v>
      </c>
      <c r="B67" s="5" t="s">
        <v>30</v>
      </c>
      <c r="C67" s="5" t="s">
        <v>253</v>
      </c>
    </row>
    <row r="68" spans="1:3">
      <c r="A68" s="15"/>
      <c r="C68" s="5" t="s">
        <v>254</v>
      </c>
    </row>
    <row r="69" spans="1:3">
      <c r="A69" s="15"/>
      <c r="B69" s="5" t="s">
        <v>17</v>
      </c>
      <c r="C69" s="111" t="s">
        <v>255</v>
      </c>
    </row>
    <row r="70" spans="1:3">
      <c r="A70" s="15" t="s">
        <v>248</v>
      </c>
      <c r="B70" s="5" t="s">
        <v>30</v>
      </c>
      <c r="C70" s="5" t="s">
        <v>250</v>
      </c>
    </row>
    <row r="71" spans="1:3">
      <c r="A71" s="15"/>
      <c r="C71" s="5" t="s">
        <v>249</v>
      </c>
    </row>
    <row r="72" spans="1:3">
      <c r="A72" s="15"/>
      <c r="B72" s="5" t="s">
        <v>17</v>
      </c>
      <c r="C72" s="111" t="s">
        <v>251</v>
      </c>
    </row>
    <row r="73" spans="1:3">
      <c r="A73" s="15" t="s">
        <v>238</v>
      </c>
      <c r="B73" s="5" t="s">
        <v>30</v>
      </c>
      <c r="C73" s="5" t="s">
        <v>239</v>
      </c>
    </row>
    <row r="74" spans="1:3">
      <c r="A74" s="15"/>
      <c r="C74" s="5" t="s">
        <v>240</v>
      </c>
    </row>
    <row r="75" spans="1:3">
      <c r="A75" s="15"/>
      <c r="B75" s="5" t="s">
        <v>17</v>
      </c>
      <c r="C75" s="111" t="s">
        <v>241</v>
      </c>
    </row>
    <row r="76" spans="1:3">
      <c r="A76" s="15" t="s">
        <v>233</v>
      </c>
      <c r="B76" s="5" t="s">
        <v>30</v>
      </c>
      <c r="C76" s="5" t="s">
        <v>234</v>
      </c>
    </row>
    <row r="77" spans="1:3">
      <c r="A77" s="15"/>
      <c r="C77" s="5" t="s">
        <v>237</v>
      </c>
    </row>
    <row r="78" spans="1:3">
      <c r="A78" s="15"/>
      <c r="B78" s="5" t="s">
        <v>17</v>
      </c>
      <c r="C78" s="111" t="s">
        <v>235</v>
      </c>
    </row>
    <row r="79" spans="1:3">
      <c r="A79" s="15" t="s">
        <v>230</v>
      </c>
      <c r="B79" s="5" t="s">
        <v>30</v>
      </c>
      <c r="C79" s="5" t="s">
        <v>231</v>
      </c>
    </row>
    <row r="80" spans="1:3">
      <c r="A80" s="15"/>
      <c r="C80" s="5" t="s">
        <v>236</v>
      </c>
    </row>
    <row r="81" spans="1:7">
      <c r="A81" s="15"/>
      <c r="B81" s="5" t="s">
        <v>17</v>
      </c>
      <c r="C81" s="111" t="s">
        <v>232</v>
      </c>
    </row>
    <row r="82" spans="1:7">
      <c r="A82" s="15" t="s">
        <v>226</v>
      </c>
      <c r="B82" s="5" t="s">
        <v>30</v>
      </c>
      <c r="C82" s="5" t="s">
        <v>227</v>
      </c>
    </row>
    <row r="83" spans="1:7">
      <c r="A83" s="15"/>
      <c r="C83" s="5" t="s">
        <v>228</v>
      </c>
    </row>
    <row r="84" spans="1:7">
      <c r="A84" s="15"/>
      <c r="B84" s="5" t="s">
        <v>17</v>
      </c>
      <c r="C84" s="111" t="s">
        <v>229</v>
      </c>
    </row>
    <row r="85" spans="1:7">
      <c r="A85" s="15" t="s">
        <v>221</v>
      </c>
      <c r="B85" s="5" t="s">
        <v>30</v>
      </c>
      <c r="C85" s="5" t="s">
        <v>222</v>
      </c>
    </row>
    <row r="86" spans="1:7">
      <c r="A86" s="15"/>
      <c r="C86" s="5" t="s">
        <v>223</v>
      </c>
      <c r="G86" s="5" t="s">
        <v>224</v>
      </c>
    </row>
    <row r="87" spans="1:7">
      <c r="A87" s="15"/>
      <c r="B87" s="5" t="s">
        <v>17</v>
      </c>
      <c r="C87" s="111" t="s">
        <v>225</v>
      </c>
    </row>
    <row r="88" spans="1:7">
      <c r="A88" s="15" t="s">
        <v>217</v>
      </c>
      <c r="B88" s="5" t="s">
        <v>30</v>
      </c>
      <c r="C88" s="5" t="s">
        <v>218</v>
      </c>
    </row>
    <row r="89" spans="1:7">
      <c r="A89" s="15"/>
      <c r="C89" s="5" t="s">
        <v>219</v>
      </c>
    </row>
    <row r="90" spans="1:7">
      <c r="A90" s="15"/>
      <c r="B90" s="5" t="s">
        <v>17</v>
      </c>
      <c r="C90" s="111" t="s">
        <v>220</v>
      </c>
    </row>
    <row r="91" spans="1:7">
      <c r="A91" s="15" t="s">
        <v>213</v>
      </c>
      <c r="B91" s="5" t="s">
        <v>30</v>
      </c>
      <c r="C91" s="5" t="s">
        <v>214</v>
      </c>
    </row>
    <row r="92" spans="1:7">
      <c r="A92" s="15"/>
      <c r="C92" s="5" t="s">
        <v>215</v>
      </c>
    </row>
    <row r="93" spans="1:7">
      <c r="A93" s="15"/>
      <c r="B93" s="5" t="s">
        <v>17</v>
      </c>
      <c r="C93" s="111" t="s">
        <v>216</v>
      </c>
    </row>
    <row r="94" spans="1:7">
      <c r="A94" s="15" t="s">
        <v>211</v>
      </c>
      <c r="B94" s="5" t="s">
        <v>30</v>
      </c>
      <c r="C94" s="5" t="s">
        <v>209</v>
      </c>
    </row>
    <row r="95" spans="1:7">
      <c r="A95" s="15"/>
      <c r="C95" s="5" t="s">
        <v>212</v>
      </c>
    </row>
    <row r="96" spans="1:7">
      <c r="A96" s="15"/>
      <c r="B96" s="5" t="s">
        <v>17</v>
      </c>
      <c r="C96" s="111" t="s">
        <v>210</v>
      </c>
    </row>
    <row r="97" spans="1:14">
      <c r="A97" s="15" t="s">
        <v>122</v>
      </c>
      <c r="B97" s="5" t="s">
        <v>30</v>
      </c>
      <c r="C97" s="5" t="s">
        <v>123</v>
      </c>
    </row>
    <row r="98" spans="1:14">
      <c r="A98" s="15"/>
      <c r="C98" s="5" t="s">
        <v>153</v>
      </c>
    </row>
    <row r="99" spans="1:14">
      <c r="A99" s="15"/>
      <c r="B99" s="5" t="s">
        <v>17</v>
      </c>
      <c r="C99" s="111" t="s">
        <v>152</v>
      </c>
    </row>
    <row r="100" spans="1:14">
      <c r="A100" s="15" t="s">
        <v>119</v>
      </c>
      <c r="B100" s="5" t="s">
        <v>30</v>
      </c>
      <c r="C100" s="5" t="s">
        <v>120</v>
      </c>
    </row>
    <row r="101" spans="1:14">
      <c r="A101" s="15"/>
      <c r="C101" s="5" t="s">
        <v>121</v>
      </c>
    </row>
    <row r="102" spans="1:14">
      <c r="A102" s="15"/>
      <c r="B102" s="5" t="s">
        <v>17</v>
      </c>
      <c r="C102" s="111" t="s">
        <v>206</v>
      </c>
    </row>
    <row r="103" spans="1:14">
      <c r="A103" s="15" t="s">
        <v>114</v>
      </c>
      <c r="B103" s="5" t="s">
        <v>30</v>
      </c>
      <c r="C103" s="5" t="s">
        <v>115</v>
      </c>
    </row>
    <row r="104" spans="1:14">
      <c r="A104" s="15"/>
      <c r="C104" s="5" t="s">
        <v>118</v>
      </c>
    </row>
    <row r="105" spans="1:14">
      <c r="A105" s="15"/>
      <c r="B105" s="5" t="s">
        <v>17</v>
      </c>
      <c r="C105" s="111" t="s">
        <v>207</v>
      </c>
    </row>
    <row r="106" spans="1:14">
      <c r="A106" s="15" t="s">
        <v>109</v>
      </c>
      <c r="B106" s="5" t="s">
        <v>30</v>
      </c>
      <c r="C106" s="5" t="s">
        <v>110</v>
      </c>
    </row>
    <row r="107" spans="1:14">
      <c r="A107" s="15"/>
      <c r="C107" s="5" t="s">
        <v>113</v>
      </c>
    </row>
    <row r="108" spans="1:14">
      <c r="A108" s="15"/>
      <c r="B108" s="5" t="s">
        <v>17</v>
      </c>
      <c r="C108" s="111" t="s">
        <v>202</v>
      </c>
    </row>
    <row r="109" spans="1:14">
      <c r="A109" s="15" t="s">
        <v>105</v>
      </c>
      <c r="B109" s="5" t="s">
        <v>30</v>
      </c>
      <c r="C109" s="5" t="s">
        <v>106</v>
      </c>
    </row>
    <row r="110" spans="1:14">
      <c r="A110" s="15"/>
      <c r="C110" s="5" t="s">
        <v>107</v>
      </c>
    </row>
    <row r="111" spans="1:14">
      <c r="A111" s="15"/>
      <c r="B111" s="5" t="s">
        <v>17</v>
      </c>
      <c r="C111" s="111" t="s">
        <v>201</v>
      </c>
    </row>
    <row r="112" spans="1:14">
      <c r="A112" s="15" t="s">
        <v>102</v>
      </c>
      <c r="B112" s="5" t="s">
        <v>30</v>
      </c>
      <c r="C112" s="5" t="s">
        <v>103</v>
      </c>
      <c r="H112" s="6"/>
      <c r="N112" s="6"/>
    </row>
    <row r="113" spans="1:3">
      <c r="A113" s="15"/>
      <c r="C113" s="5" t="s">
        <v>108</v>
      </c>
    </row>
    <row r="114" spans="1:3">
      <c r="A114" s="15"/>
      <c r="B114" s="5" t="s">
        <v>17</v>
      </c>
      <c r="C114" s="111" t="s">
        <v>200</v>
      </c>
    </row>
    <row r="115" spans="1:3">
      <c r="A115" s="15" t="s">
        <v>100</v>
      </c>
      <c r="B115" s="5" t="s">
        <v>30</v>
      </c>
      <c r="C115" s="5" t="s">
        <v>101</v>
      </c>
    </row>
    <row r="116" spans="1:3">
      <c r="A116" s="15"/>
      <c r="C116" s="5" t="s">
        <v>104</v>
      </c>
    </row>
    <row r="117" spans="1:3">
      <c r="A117" s="15"/>
      <c r="B117" s="5" t="s">
        <v>17</v>
      </c>
      <c r="C117" s="111" t="s">
        <v>199</v>
      </c>
    </row>
    <row r="118" spans="1:3">
      <c r="A118" s="15" t="s">
        <v>97</v>
      </c>
      <c r="B118" s="5" t="s">
        <v>30</v>
      </c>
      <c r="C118" s="5" t="s">
        <v>98</v>
      </c>
    </row>
    <row r="119" spans="1:3">
      <c r="A119" s="15"/>
      <c r="C119" s="5" t="s">
        <v>99</v>
      </c>
    </row>
    <row r="120" spans="1:3">
      <c r="A120" s="15"/>
      <c r="B120" s="5" t="s">
        <v>17</v>
      </c>
      <c r="C120" s="111" t="s">
        <v>197</v>
      </c>
    </row>
    <row r="121" spans="1:3">
      <c r="A121" s="15" t="s">
        <v>94</v>
      </c>
      <c r="B121" s="5" t="s">
        <v>30</v>
      </c>
      <c r="C121" s="5" t="s">
        <v>95</v>
      </c>
    </row>
    <row r="122" spans="1:3">
      <c r="A122" s="15"/>
      <c r="C122" s="5" t="s">
        <v>96</v>
      </c>
    </row>
    <row r="123" spans="1:3">
      <c r="A123" s="15"/>
      <c r="B123" s="5" t="s">
        <v>17</v>
      </c>
      <c r="C123" s="111" t="s">
        <v>196</v>
      </c>
    </row>
    <row r="124" spans="1:3">
      <c r="A124" s="15" t="s">
        <v>91</v>
      </c>
      <c r="B124" s="5" t="s">
        <v>30</v>
      </c>
      <c r="C124" s="5" t="s">
        <v>92</v>
      </c>
    </row>
    <row r="125" spans="1:3">
      <c r="A125" s="15"/>
      <c r="C125" s="5" t="s">
        <v>93</v>
      </c>
    </row>
    <row r="126" spans="1:3">
      <c r="A126" s="15"/>
      <c r="B126" s="5" t="s">
        <v>17</v>
      </c>
      <c r="C126" s="111" t="s">
        <v>195</v>
      </c>
    </row>
    <row r="127" spans="1:3">
      <c r="A127" s="15" t="s">
        <v>86</v>
      </c>
      <c r="B127" s="5" t="s">
        <v>30</v>
      </c>
      <c r="C127" s="5" t="s">
        <v>87</v>
      </c>
    </row>
    <row r="128" spans="1:3">
      <c r="A128" s="15"/>
      <c r="C128" s="5" t="s">
        <v>88</v>
      </c>
    </row>
    <row r="129" spans="1:3">
      <c r="A129" s="15"/>
      <c r="B129" s="5" t="s">
        <v>17</v>
      </c>
      <c r="C129" s="111" t="s">
        <v>194</v>
      </c>
    </row>
    <row r="130" spans="1:3">
      <c r="A130" s="15" t="s">
        <v>85</v>
      </c>
      <c r="B130" s="5" t="s">
        <v>30</v>
      </c>
      <c r="C130" s="5" t="s">
        <v>89</v>
      </c>
    </row>
    <row r="131" spans="1:3">
      <c r="A131" s="15"/>
      <c r="C131" s="5" t="s">
        <v>90</v>
      </c>
    </row>
    <row r="132" spans="1:3">
      <c r="A132" s="15"/>
      <c r="B132" s="5" t="s">
        <v>17</v>
      </c>
      <c r="C132" s="111" t="s">
        <v>193</v>
      </c>
    </row>
    <row r="133" spans="1:3">
      <c r="A133" s="15" t="s">
        <v>82</v>
      </c>
      <c r="B133" s="5" t="s">
        <v>30</v>
      </c>
      <c r="C133" s="5" t="s">
        <v>83</v>
      </c>
    </row>
    <row r="134" spans="1:3">
      <c r="A134" s="15"/>
      <c r="C134" s="5" t="s">
        <v>84</v>
      </c>
    </row>
    <row r="135" spans="1:3">
      <c r="A135" s="15"/>
      <c r="B135" s="5" t="s">
        <v>17</v>
      </c>
      <c r="C135" s="111" t="s">
        <v>192</v>
      </c>
    </row>
    <row r="136" spans="1:3">
      <c r="A136" s="15" t="s">
        <v>79</v>
      </c>
      <c r="B136" s="5" t="s">
        <v>30</v>
      </c>
      <c r="C136" s="5" t="s">
        <v>80</v>
      </c>
    </row>
    <row r="137" spans="1:3">
      <c r="A137" s="15"/>
      <c r="C137" s="5" t="s">
        <v>81</v>
      </c>
    </row>
    <row r="138" spans="1:3">
      <c r="A138" s="15"/>
      <c r="B138" s="5" t="s">
        <v>17</v>
      </c>
      <c r="C138" s="111" t="s">
        <v>191</v>
      </c>
    </row>
    <row r="139" spans="1:3">
      <c r="A139" s="15" t="s">
        <v>76</v>
      </c>
      <c r="B139" s="5" t="s">
        <v>30</v>
      </c>
      <c r="C139" s="5" t="s">
        <v>77</v>
      </c>
    </row>
    <row r="140" spans="1:3">
      <c r="A140" s="15"/>
      <c r="C140" s="5" t="s">
        <v>78</v>
      </c>
    </row>
    <row r="141" spans="1:3">
      <c r="A141" s="15"/>
      <c r="B141" s="5" t="s">
        <v>17</v>
      </c>
      <c r="C141" s="111" t="s">
        <v>198</v>
      </c>
    </row>
    <row r="142" spans="1:3">
      <c r="A142" s="15" t="s">
        <v>73</v>
      </c>
      <c r="B142" s="5" t="s">
        <v>30</v>
      </c>
      <c r="C142" s="5" t="s">
        <v>74</v>
      </c>
    </row>
    <row r="143" spans="1:3">
      <c r="A143" s="15"/>
      <c r="C143" s="5" t="s">
        <v>75</v>
      </c>
    </row>
    <row r="144" spans="1:3">
      <c r="A144" s="15"/>
      <c r="B144" s="5" t="s">
        <v>17</v>
      </c>
      <c r="C144" s="111" t="s">
        <v>190</v>
      </c>
    </row>
    <row r="145" spans="1:3">
      <c r="A145" s="15" t="s">
        <v>70</v>
      </c>
      <c r="B145" s="5" t="s">
        <v>30</v>
      </c>
      <c r="C145" s="5" t="s">
        <v>71</v>
      </c>
    </row>
    <row r="146" spans="1:3">
      <c r="A146" s="15"/>
      <c r="C146" s="5" t="s">
        <v>72</v>
      </c>
    </row>
    <row r="147" spans="1:3">
      <c r="A147" s="15"/>
      <c r="B147" s="5" t="s">
        <v>17</v>
      </c>
      <c r="C147" s="111" t="s">
        <v>189</v>
      </c>
    </row>
    <row r="148" spans="1:3">
      <c r="A148" s="15" t="s">
        <v>64</v>
      </c>
      <c r="B148" s="5" t="s">
        <v>30</v>
      </c>
      <c r="C148" s="5" t="s">
        <v>65</v>
      </c>
    </row>
    <row r="149" spans="1:3">
      <c r="A149" s="9"/>
      <c r="C149" s="5" t="s">
        <v>66</v>
      </c>
    </row>
    <row r="150" spans="1:3">
      <c r="A150" s="9"/>
      <c r="B150" s="5" t="s">
        <v>17</v>
      </c>
      <c r="C150" s="111" t="s">
        <v>188</v>
      </c>
    </row>
    <row r="151" spans="1:3">
      <c r="A151" s="15" t="s">
        <v>61</v>
      </c>
      <c r="B151" s="5" t="s">
        <v>30</v>
      </c>
      <c r="C151" s="5" t="s">
        <v>62</v>
      </c>
    </row>
    <row r="152" spans="1:3">
      <c r="A152" s="9"/>
      <c r="C152" s="5" t="s">
        <v>63</v>
      </c>
    </row>
    <row r="153" spans="1:3">
      <c r="A153" s="9"/>
      <c r="B153" s="5" t="s">
        <v>17</v>
      </c>
      <c r="C153" s="111" t="s">
        <v>186</v>
      </c>
    </row>
    <row r="154" spans="1:3">
      <c r="A154" s="15" t="s">
        <v>54</v>
      </c>
      <c r="B154" s="5" t="s">
        <v>30</v>
      </c>
      <c r="C154" s="5" t="s">
        <v>55</v>
      </c>
    </row>
    <row r="155" spans="1:3">
      <c r="A155" s="9"/>
      <c r="C155" s="5" t="s">
        <v>56</v>
      </c>
    </row>
    <row r="156" spans="1:3">
      <c r="A156" s="9"/>
      <c r="B156" s="5" t="s">
        <v>17</v>
      </c>
      <c r="C156" s="111" t="s">
        <v>185</v>
      </c>
    </row>
    <row r="157" spans="1:3">
      <c r="A157" s="15" t="s">
        <v>52</v>
      </c>
      <c r="B157" s="5" t="s">
        <v>30</v>
      </c>
      <c r="C157" s="5" t="s">
        <v>51</v>
      </c>
    </row>
    <row r="158" spans="1:3">
      <c r="A158" s="9"/>
      <c r="C158" s="5" t="s">
        <v>53</v>
      </c>
    </row>
    <row r="159" spans="1:3">
      <c r="A159" s="9"/>
      <c r="B159" s="5" t="s">
        <v>17</v>
      </c>
      <c r="C159" s="111" t="s">
        <v>187</v>
      </c>
    </row>
    <row r="160" spans="1:3">
      <c r="A160" s="15" t="s">
        <v>50</v>
      </c>
      <c r="B160" s="5" t="s">
        <v>30</v>
      </c>
      <c r="C160" s="5" t="s">
        <v>48</v>
      </c>
    </row>
    <row r="161" spans="1:3">
      <c r="A161" s="9"/>
      <c r="C161" s="5" t="s">
        <v>49</v>
      </c>
    </row>
    <row r="162" spans="1:3">
      <c r="A162" s="9"/>
      <c r="B162" s="5" t="s">
        <v>17</v>
      </c>
      <c r="C162" s="111" t="s">
        <v>184</v>
      </c>
    </row>
    <row r="163" spans="1:3">
      <c r="A163" s="15" t="s">
        <v>45</v>
      </c>
      <c r="B163" s="5" t="s">
        <v>30</v>
      </c>
      <c r="C163" s="5" t="s">
        <v>46</v>
      </c>
    </row>
    <row r="164" spans="1:3">
      <c r="A164" s="9"/>
      <c r="C164" s="5" t="s">
        <v>47</v>
      </c>
    </row>
    <row r="165" spans="1:3">
      <c r="A165" s="9"/>
      <c r="B165" s="5" t="s">
        <v>17</v>
      </c>
      <c r="C165" s="111" t="s">
        <v>182</v>
      </c>
    </row>
    <row r="166" spans="1:3">
      <c r="A166" s="15" t="s">
        <v>42</v>
      </c>
      <c r="B166" s="5" t="s">
        <v>30</v>
      </c>
      <c r="C166" s="5" t="s">
        <v>43</v>
      </c>
    </row>
    <row r="167" spans="1:3">
      <c r="A167" s="9"/>
      <c r="C167" s="5" t="s">
        <v>44</v>
      </c>
    </row>
    <row r="168" spans="1:3">
      <c r="A168" s="9"/>
      <c r="B168" s="5" t="s">
        <v>17</v>
      </c>
      <c r="C168" s="111" t="s">
        <v>183</v>
      </c>
    </row>
    <row r="169" spans="1:3">
      <c r="A169" s="15" t="s">
        <v>41</v>
      </c>
      <c r="B169" s="5" t="s">
        <v>30</v>
      </c>
      <c r="C169" s="5" t="s">
        <v>39</v>
      </c>
    </row>
    <row r="170" spans="1:3">
      <c r="A170" s="9"/>
      <c r="C170" s="5" t="s">
        <v>40</v>
      </c>
    </row>
    <row r="171" spans="1:3">
      <c r="A171" s="9"/>
      <c r="B171" s="5" t="s">
        <v>17</v>
      </c>
      <c r="C171" s="111" t="s">
        <v>181</v>
      </c>
    </row>
    <row r="172" spans="1:3">
      <c r="A172" s="9" t="s">
        <v>36</v>
      </c>
      <c r="B172" s="5" t="s">
        <v>30</v>
      </c>
      <c r="C172" s="5" t="s">
        <v>37</v>
      </c>
    </row>
    <row r="173" spans="1:3">
      <c r="A173" s="9"/>
      <c r="C173" s="5" t="s">
        <v>38</v>
      </c>
    </row>
    <row r="174" spans="1:3">
      <c r="A174" s="9"/>
      <c r="B174" s="5" t="s">
        <v>17</v>
      </c>
      <c r="C174" s="111" t="s">
        <v>180</v>
      </c>
    </row>
    <row r="175" spans="1:3">
      <c r="A175" s="9" t="s">
        <v>35</v>
      </c>
      <c r="B175" s="5" t="s">
        <v>30</v>
      </c>
      <c r="C175" s="5" t="s">
        <v>34</v>
      </c>
    </row>
    <row r="176" spans="1:3">
      <c r="A176" s="9"/>
      <c r="C176" s="5" t="s">
        <v>33</v>
      </c>
    </row>
    <row r="177" spans="1:1020">
      <c r="A177" s="9"/>
      <c r="B177" s="5" t="s">
        <v>17</v>
      </c>
      <c r="C177" s="111" t="s">
        <v>179</v>
      </c>
    </row>
    <row r="178" spans="1:1020">
      <c r="A178" s="9" t="s">
        <v>32</v>
      </c>
      <c r="B178" s="5" t="s">
        <v>30</v>
      </c>
      <c r="C178" s="5" t="s">
        <v>23</v>
      </c>
    </row>
    <row r="179" spans="1:1020">
      <c r="C179" s="5" t="s">
        <v>24</v>
      </c>
    </row>
    <row r="180" spans="1:1020">
      <c r="B180" s="5" t="s">
        <v>17</v>
      </c>
      <c r="C180" s="111" t="s">
        <v>178</v>
      </c>
    </row>
    <row r="181" spans="1:1020">
      <c r="A181" s="9" t="s">
        <v>31</v>
      </c>
      <c r="B181" s="5" t="s">
        <v>30</v>
      </c>
      <c r="C181" s="5" t="s">
        <v>21</v>
      </c>
      <c r="F181" s="6"/>
    </row>
    <row r="182" spans="1:1020">
      <c r="A182" s="9"/>
      <c r="C182" s="5" t="s">
        <v>22</v>
      </c>
      <c r="F182" s="6"/>
    </row>
    <row r="183" spans="1:1020">
      <c r="A183" s="9"/>
      <c r="B183" s="5" t="s">
        <v>17</v>
      </c>
      <c r="C183" s="111" t="s">
        <v>177</v>
      </c>
      <c r="F183" s="6"/>
    </row>
    <row r="184" spans="1:1020">
      <c r="A184" s="9" t="s">
        <v>116</v>
      </c>
      <c r="B184" s="5" t="s">
        <v>30</v>
      </c>
      <c r="C184" s="5" t="s">
        <v>19</v>
      </c>
      <c r="F184" s="6"/>
    </row>
    <row r="185" spans="1:1020">
      <c r="A185" s="9"/>
      <c r="C185" s="5" t="s">
        <v>18</v>
      </c>
      <c r="F185" s="6"/>
    </row>
    <row r="186" spans="1:1020" s="4" customFormat="1">
      <c r="A186" s="5"/>
      <c r="B186" s="5" t="s">
        <v>208</v>
      </c>
      <c r="C186" s="16" t="s">
        <v>16</v>
      </c>
      <c r="D186" s="5"/>
      <c r="E186" s="5"/>
      <c r="F186" s="5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F186" s="14"/>
      <c r="AG186" s="14"/>
      <c r="AH186" s="14"/>
      <c r="AI186" s="14"/>
      <c r="AJ186" s="14"/>
      <c r="AK186" s="14"/>
      <c r="AL186" s="14"/>
      <c r="AM186" s="14"/>
      <c r="AN186" s="14"/>
      <c r="AO186" s="14"/>
      <c r="AP186" s="14"/>
      <c r="AQ186" s="14"/>
      <c r="AR186" s="14"/>
      <c r="AS186" s="14"/>
      <c r="AT186" s="14"/>
      <c r="AU186" s="14"/>
      <c r="AV186" s="14"/>
      <c r="AW186" s="14"/>
      <c r="AX186" s="14"/>
      <c r="AY186" s="14"/>
      <c r="AZ186" s="14"/>
      <c r="BA186" s="14"/>
      <c r="BB186" s="14"/>
      <c r="BC186" s="14"/>
      <c r="BD186" s="14"/>
      <c r="BE186" s="14"/>
      <c r="BF186" s="14"/>
      <c r="BG186" s="14"/>
      <c r="BH186" s="14"/>
      <c r="BI186" s="14"/>
      <c r="BJ186" s="14"/>
      <c r="BK186" s="14"/>
      <c r="BL186" s="14"/>
      <c r="BM186" s="14"/>
      <c r="BN186" s="14"/>
      <c r="BO186" s="14"/>
      <c r="BP186" s="14"/>
      <c r="BQ186" s="14"/>
      <c r="BR186" s="14"/>
      <c r="BS186" s="14"/>
      <c r="BT186" s="14"/>
      <c r="BU186" s="14"/>
      <c r="BV186" s="14"/>
      <c r="BW186" s="14"/>
      <c r="BX186" s="14"/>
      <c r="BY186" s="14"/>
      <c r="BZ186" s="14"/>
      <c r="CA186" s="14"/>
      <c r="CB186" s="14"/>
      <c r="CC186" s="14"/>
      <c r="CD186" s="14"/>
      <c r="CE186" s="14"/>
      <c r="CF186" s="14"/>
      <c r="CG186" s="14"/>
      <c r="CH186" s="14"/>
      <c r="CI186" s="14"/>
      <c r="CJ186" s="14"/>
      <c r="CK186" s="14"/>
      <c r="CL186" s="14"/>
      <c r="CM186" s="14"/>
      <c r="CN186" s="14"/>
      <c r="CO186" s="14"/>
      <c r="CP186" s="14"/>
      <c r="CQ186" s="14"/>
      <c r="CR186" s="14"/>
      <c r="CS186" s="14"/>
      <c r="CT186" s="14"/>
      <c r="CU186" s="14"/>
      <c r="CV186" s="14"/>
      <c r="CW186" s="14"/>
      <c r="CX186" s="14"/>
      <c r="CY186" s="14"/>
      <c r="CZ186" s="14"/>
      <c r="DA186" s="14"/>
      <c r="DB186" s="14"/>
      <c r="DC186" s="14"/>
      <c r="DD186" s="14"/>
      <c r="DE186" s="14"/>
      <c r="DF186" s="14"/>
      <c r="DG186" s="14"/>
      <c r="DH186" s="14"/>
      <c r="DI186" s="14"/>
      <c r="DJ186" s="14"/>
      <c r="DK186" s="14"/>
      <c r="DL186" s="14"/>
      <c r="DM186" s="14"/>
      <c r="DN186" s="14"/>
      <c r="DO186" s="14"/>
      <c r="DP186" s="14"/>
      <c r="DQ186" s="14"/>
      <c r="DR186" s="14"/>
      <c r="DS186" s="14"/>
      <c r="DT186" s="14"/>
      <c r="DU186" s="14"/>
      <c r="DV186" s="14"/>
      <c r="DW186" s="14"/>
      <c r="DX186" s="14"/>
      <c r="DY186" s="14"/>
      <c r="DZ186" s="14"/>
      <c r="EA186" s="14"/>
      <c r="EB186" s="14"/>
      <c r="EC186" s="14"/>
      <c r="ED186" s="14"/>
      <c r="EE186" s="14"/>
      <c r="EF186" s="14"/>
      <c r="EG186" s="14"/>
      <c r="EH186" s="14"/>
      <c r="EI186" s="14"/>
      <c r="EJ186" s="14"/>
      <c r="EK186" s="14"/>
      <c r="EL186" s="14"/>
      <c r="EM186" s="14"/>
      <c r="EN186" s="14"/>
      <c r="EO186" s="14"/>
      <c r="EP186" s="14"/>
      <c r="EQ186" s="14"/>
      <c r="ER186" s="14"/>
      <c r="ES186" s="14"/>
      <c r="ET186" s="14"/>
      <c r="EU186" s="14"/>
      <c r="EV186" s="14"/>
      <c r="EW186" s="14"/>
      <c r="EX186" s="14"/>
      <c r="EY186" s="14"/>
      <c r="EZ186" s="14"/>
      <c r="FA186" s="14"/>
      <c r="FB186" s="14"/>
      <c r="FC186" s="14"/>
      <c r="FD186" s="14"/>
      <c r="FE186" s="14"/>
      <c r="FF186" s="14"/>
      <c r="FG186" s="14"/>
      <c r="FH186" s="14"/>
      <c r="FI186" s="14"/>
      <c r="FJ186" s="14"/>
      <c r="FK186" s="14"/>
      <c r="FL186" s="14"/>
      <c r="FM186" s="14"/>
      <c r="FN186" s="14"/>
      <c r="FO186" s="14"/>
      <c r="FP186" s="14"/>
      <c r="FQ186" s="14"/>
      <c r="FR186" s="14"/>
      <c r="FS186" s="14"/>
      <c r="FT186" s="14"/>
      <c r="FU186" s="14"/>
      <c r="FV186" s="14"/>
      <c r="FW186" s="14"/>
      <c r="FX186" s="14"/>
      <c r="FY186" s="14"/>
      <c r="FZ186" s="14"/>
      <c r="GA186" s="14"/>
      <c r="GB186" s="14"/>
      <c r="GC186" s="14"/>
      <c r="GD186" s="14"/>
      <c r="GE186" s="14"/>
      <c r="GF186" s="14"/>
      <c r="GG186" s="14"/>
      <c r="GH186" s="14"/>
      <c r="GI186" s="14"/>
      <c r="GJ186" s="14"/>
      <c r="GK186" s="14"/>
      <c r="GL186" s="14"/>
      <c r="GM186" s="14"/>
      <c r="GN186" s="14"/>
      <c r="GO186" s="14"/>
      <c r="GP186" s="14"/>
      <c r="GQ186" s="14"/>
      <c r="GR186" s="14"/>
      <c r="GS186" s="14"/>
      <c r="GT186" s="14"/>
      <c r="GU186" s="14"/>
      <c r="GV186" s="14"/>
      <c r="GW186" s="14"/>
      <c r="GX186" s="14"/>
      <c r="GY186" s="14"/>
      <c r="GZ186" s="14"/>
      <c r="HA186" s="14"/>
      <c r="HB186" s="14"/>
      <c r="HC186" s="14"/>
      <c r="HD186" s="14"/>
      <c r="HE186" s="14"/>
      <c r="HF186" s="14"/>
      <c r="HG186" s="14"/>
      <c r="HH186" s="14"/>
      <c r="HI186" s="14"/>
      <c r="HJ186" s="14"/>
      <c r="HK186" s="14"/>
      <c r="HL186" s="14"/>
      <c r="HM186" s="14"/>
      <c r="HN186" s="14"/>
      <c r="HO186" s="14"/>
      <c r="HP186" s="14"/>
      <c r="HQ186" s="14"/>
      <c r="HR186" s="14"/>
      <c r="HS186" s="14"/>
      <c r="HT186" s="14"/>
      <c r="HU186" s="14"/>
      <c r="HV186" s="14"/>
      <c r="HW186" s="14"/>
      <c r="HX186" s="14"/>
      <c r="HY186" s="14"/>
      <c r="HZ186" s="14"/>
      <c r="IA186" s="14"/>
      <c r="IB186" s="14"/>
      <c r="IC186" s="14"/>
      <c r="ID186" s="14"/>
      <c r="IE186" s="14"/>
      <c r="IF186" s="14"/>
      <c r="IG186" s="14"/>
      <c r="IH186" s="14"/>
      <c r="II186" s="14"/>
      <c r="IJ186" s="14"/>
      <c r="IK186" s="14"/>
      <c r="IL186" s="14"/>
      <c r="IM186" s="14"/>
      <c r="IN186" s="14"/>
      <c r="IO186" s="14"/>
      <c r="IP186" s="14"/>
      <c r="IQ186" s="14"/>
      <c r="IR186" s="14"/>
      <c r="IS186" s="14"/>
      <c r="IT186" s="14"/>
      <c r="IU186" s="14"/>
      <c r="IV186" s="14"/>
      <c r="IW186" s="14"/>
      <c r="IX186" s="14"/>
      <c r="IY186" s="14"/>
      <c r="IZ186" s="14"/>
      <c r="JA186" s="14"/>
      <c r="JB186" s="14"/>
      <c r="JC186" s="14"/>
      <c r="JD186" s="14"/>
      <c r="JE186" s="14"/>
      <c r="JF186" s="14"/>
      <c r="JG186" s="14"/>
      <c r="JH186" s="14"/>
      <c r="JI186" s="14"/>
      <c r="JJ186" s="14"/>
      <c r="JK186" s="14"/>
      <c r="JL186" s="14"/>
      <c r="JM186" s="14"/>
      <c r="JN186" s="14"/>
      <c r="JO186" s="14"/>
      <c r="JP186" s="14"/>
      <c r="JQ186" s="14"/>
      <c r="JR186" s="14"/>
      <c r="JS186" s="14"/>
      <c r="JT186" s="14"/>
      <c r="JU186" s="14"/>
      <c r="JV186" s="14"/>
      <c r="JW186" s="14"/>
      <c r="JX186" s="14"/>
      <c r="JY186" s="14"/>
      <c r="JZ186" s="14"/>
      <c r="KA186" s="14"/>
      <c r="KB186" s="14"/>
      <c r="KC186" s="14"/>
      <c r="KD186" s="14"/>
      <c r="KE186" s="14"/>
      <c r="KF186" s="14"/>
      <c r="KG186" s="14"/>
      <c r="KH186" s="14"/>
      <c r="KI186" s="14"/>
      <c r="KJ186" s="14"/>
      <c r="KK186" s="14"/>
      <c r="KL186" s="14"/>
      <c r="KM186" s="14"/>
      <c r="KN186" s="14"/>
      <c r="KO186" s="14"/>
      <c r="KP186" s="14"/>
      <c r="KQ186" s="14"/>
      <c r="KR186" s="14"/>
      <c r="KS186" s="14"/>
      <c r="KT186" s="14"/>
      <c r="KU186" s="14"/>
      <c r="KV186" s="14"/>
      <c r="KW186" s="14"/>
      <c r="KX186" s="14"/>
      <c r="KY186" s="14"/>
      <c r="KZ186" s="14"/>
      <c r="LA186" s="14"/>
      <c r="LB186" s="14"/>
      <c r="LC186" s="14"/>
      <c r="LD186" s="14"/>
      <c r="LE186" s="14"/>
      <c r="LF186" s="14"/>
      <c r="LG186" s="14"/>
      <c r="LH186" s="14"/>
      <c r="LI186" s="14"/>
      <c r="LJ186" s="14"/>
      <c r="LK186" s="14"/>
      <c r="LL186" s="14"/>
      <c r="LM186" s="14"/>
      <c r="LN186" s="14"/>
      <c r="LO186" s="14"/>
      <c r="LP186" s="14"/>
      <c r="LQ186" s="14"/>
      <c r="LR186" s="14"/>
      <c r="LS186" s="14"/>
      <c r="LT186" s="14"/>
      <c r="LU186" s="14"/>
      <c r="LV186" s="14"/>
      <c r="LW186" s="14"/>
      <c r="LX186" s="14"/>
      <c r="LY186" s="14"/>
      <c r="LZ186" s="14"/>
      <c r="MA186" s="14"/>
      <c r="MB186" s="14"/>
      <c r="MC186" s="14"/>
      <c r="MD186" s="14"/>
      <c r="ME186" s="14"/>
      <c r="MF186" s="14"/>
      <c r="MG186" s="14"/>
      <c r="MH186" s="14"/>
      <c r="MI186" s="14"/>
      <c r="MJ186" s="14"/>
      <c r="MK186" s="14"/>
      <c r="ML186" s="14"/>
      <c r="MM186" s="14"/>
      <c r="MN186" s="14"/>
      <c r="MO186" s="14"/>
      <c r="MP186" s="14"/>
      <c r="MQ186" s="14"/>
      <c r="MR186" s="14"/>
      <c r="MS186" s="14"/>
      <c r="MT186" s="14"/>
      <c r="MU186" s="14"/>
      <c r="MV186" s="14"/>
      <c r="MW186" s="14"/>
      <c r="MX186" s="14"/>
      <c r="MY186" s="14"/>
      <c r="MZ186" s="14"/>
      <c r="NA186" s="14"/>
      <c r="NB186" s="14"/>
      <c r="NC186" s="14"/>
      <c r="ND186" s="14"/>
      <c r="NE186" s="14"/>
      <c r="NF186" s="14"/>
      <c r="NG186" s="14"/>
      <c r="NH186" s="14"/>
      <c r="NI186" s="14"/>
      <c r="NJ186" s="14"/>
      <c r="NK186" s="14"/>
      <c r="NL186" s="14"/>
      <c r="NM186" s="14"/>
      <c r="NN186" s="14"/>
      <c r="NO186" s="14"/>
      <c r="NP186" s="14"/>
      <c r="NQ186" s="14"/>
      <c r="NR186" s="14"/>
      <c r="NS186" s="14"/>
      <c r="NT186" s="14"/>
      <c r="NU186" s="14"/>
      <c r="NV186" s="14"/>
      <c r="NW186" s="14"/>
      <c r="NX186" s="14"/>
      <c r="NY186" s="14"/>
      <c r="NZ186" s="14"/>
      <c r="OA186" s="14"/>
      <c r="OB186" s="14"/>
      <c r="OC186" s="14"/>
      <c r="OD186" s="14"/>
      <c r="OE186" s="14"/>
      <c r="OF186" s="14"/>
      <c r="OG186" s="14"/>
      <c r="OH186" s="14"/>
      <c r="OI186" s="14"/>
      <c r="OJ186" s="14"/>
      <c r="OK186" s="14"/>
      <c r="OL186" s="14"/>
      <c r="OM186" s="14"/>
      <c r="ON186" s="14"/>
      <c r="OO186" s="14"/>
      <c r="OP186" s="14"/>
      <c r="OQ186" s="14"/>
      <c r="OR186" s="14"/>
      <c r="OS186" s="14"/>
      <c r="OT186" s="14"/>
      <c r="OU186" s="14"/>
      <c r="OV186" s="14"/>
      <c r="OW186" s="14"/>
      <c r="OX186" s="14"/>
      <c r="OY186" s="14"/>
      <c r="OZ186" s="14"/>
      <c r="PA186" s="14"/>
      <c r="PB186" s="14"/>
      <c r="PC186" s="14"/>
      <c r="PD186" s="14"/>
      <c r="PE186" s="14"/>
      <c r="PF186" s="14"/>
      <c r="PG186" s="14"/>
      <c r="PH186" s="14"/>
      <c r="PI186" s="14"/>
      <c r="PJ186" s="14"/>
      <c r="PK186" s="14"/>
      <c r="PL186" s="14"/>
      <c r="PM186" s="14"/>
      <c r="PN186" s="14"/>
      <c r="PO186" s="14"/>
      <c r="PP186" s="14"/>
      <c r="PQ186" s="14"/>
      <c r="PR186" s="14"/>
      <c r="PS186" s="14"/>
      <c r="PT186" s="14"/>
      <c r="PU186" s="14"/>
      <c r="PV186" s="14"/>
      <c r="PW186" s="14"/>
      <c r="PX186" s="14"/>
      <c r="PY186" s="14"/>
      <c r="PZ186" s="14"/>
      <c r="QA186" s="14"/>
      <c r="QB186" s="14"/>
      <c r="QC186" s="14"/>
      <c r="QD186" s="14"/>
      <c r="QE186" s="14"/>
      <c r="QF186" s="14"/>
      <c r="QG186" s="14"/>
      <c r="QH186" s="14"/>
      <c r="QI186" s="14"/>
      <c r="QJ186" s="14"/>
      <c r="QK186" s="14"/>
      <c r="QL186" s="14"/>
      <c r="QM186" s="14"/>
      <c r="QN186" s="14"/>
      <c r="QO186" s="14"/>
      <c r="QP186" s="14"/>
      <c r="QQ186" s="14"/>
      <c r="QR186" s="14"/>
      <c r="QS186" s="14"/>
      <c r="QT186" s="14"/>
      <c r="QU186" s="14"/>
      <c r="QV186" s="14"/>
      <c r="QW186" s="14"/>
      <c r="QX186" s="14"/>
      <c r="QY186" s="14"/>
      <c r="QZ186" s="14"/>
      <c r="RA186" s="14"/>
      <c r="RB186" s="14"/>
      <c r="RC186" s="14"/>
      <c r="RD186" s="14"/>
      <c r="RE186" s="14"/>
      <c r="RF186" s="14"/>
      <c r="RG186" s="14"/>
      <c r="RH186" s="14"/>
      <c r="RI186" s="14"/>
      <c r="RJ186" s="14"/>
      <c r="RK186" s="14"/>
      <c r="RL186" s="14"/>
      <c r="RM186" s="14"/>
      <c r="RN186" s="14"/>
      <c r="RO186" s="14"/>
      <c r="RP186" s="14"/>
      <c r="RQ186" s="14"/>
      <c r="RR186" s="14"/>
      <c r="RS186" s="14"/>
      <c r="RT186" s="14"/>
      <c r="RU186" s="14"/>
      <c r="RV186" s="14"/>
      <c r="RW186" s="14"/>
      <c r="RX186" s="14"/>
      <c r="RY186" s="14"/>
      <c r="RZ186" s="14"/>
      <c r="SA186" s="14"/>
      <c r="SB186" s="14"/>
      <c r="SC186" s="14"/>
      <c r="SD186" s="14"/>
      <c r="SE186" s="14"/>
      <c r="SF186" s="14"/>
      <c r="SG186" s="14"/>
      <c r="SH186" s="14"/>
      <c r="SI186" s="14"/>
      <c r="SJ186" s="14"/>
      <c r="SK186" s="14"/>
      <c r="SL186" s="14"/>
      <c r="SM186" s="14"/>
      <c r="SN186" s="14"/>
      <c r="SO186" s="14"/>
      <c r="SP186" s="14"/>
      <c r="SQ186" s="14"/>
      <c r="SR186" s="14"/>
      <c r="SS186" s="14"/>
      <c r="ST186" s="14"/>
      <c r="SU186" s="14"/>
      <c r="SV186" s="14"/>
      <c r="SW186" s="14"/>
      <c r="SX186" s="14"/>
      <c r="SY186" s="14"/>
      <c r="SZ186" s="14"/>
      <c r="TA186" s="14"/>
      <c r="TB186" s="14"/>
      <c r="TC186" s="14"/>
      <c r="TD186" s="14"/>
      <c r="TE186" s="14"/>
      <c r="TF186" s="14"/>
      <c r="TG186" s="14"/>
      <c r="TH186" s="14"/>
      <c r="TI186" s="14"/>
      <c r="TJ186" s="14"/>
      <c r="TK186" s="14"/>
      <c r="TL186" s="14"/>
      <c r="TM186" s="14"/>
      <c r="TN186" s="14"/>
      <c r="TO186" s="14"/>
      <c r="TP186" s="14"/>
      <c r="TQ186" s="14"/>
      <c r="TR186" s="14"/>
      <c r="TS186" s="14"/>
      <c r="TT186" s="14"/>
      <c r="TU186" s="14"/>
      <c r="TV186" s="14"/>
      <c r="TW186" s="14"/>
      <c r="TX186" s="14"/>
      <c r="TY186" s="14"/>
      <c r="TZ186" s="14"/>
      <c r="UA186" s="14"/>
      <c r="UB186" s="14"/>
      <c r="UC186" s="14"/>
      <c r="UD186" s="14"/>
      <c r="UE186" s="14"/>
      <c r="UF186" s="14"/>
      <c r="UG186" s="14"/>
      <c r="UH186" s="14"/>
      <c r="UI186" s="14"/>
      <c r="UJ186" s="14"/>
      <c r="UK186" s="14"/>
      <c r="UL186" s="14"/>
      <c r="UM186" s="14"/>
      <c r="UN186" s="14"/>
      <c r="UO186" s="14"/>
      <c r="UP186" s="14"/>
      <c r="UQ186" s="14"/>
      <c r="UR186" s="14"/>
      <c r="US186" s="14"/>
      <c r="UT186" s="14"/>
      <c r="UU186" s="14"/>
      <c r="UV186" s="14"/>
      <c r="UW186" s="14"/>
      <c r="UX186" s="14"/>
      <c r="UY186" s="14"/>
      <c r="UZ186" s="14"/>
      <c r="VA186" s="14"/>
      <c r="VB186" s="14"/>
      <c r="VC186" s="14"/>
      <c r="VD186" s="14"/>
      <c r="VE186" s="14"/>
      <c r="VF186" s="14"/>
      <c r="VG186" s="14"/>
      <c r="VH186" s="14"/>
      <c r="VI186" s="14"/>
      <c r="VJ186" s="14"/>
      <c r="VK186" s="14"/>
      <c r="VL186" s="14"/>
      <c r="VM186" s="14"/>
      <c r="VN186" s="14"/>
      <c r="VO186" s="14"/>
      <c r="VP186" s="14"/>
      <c r="VQ186" s="14"/>
      <c r="VR186" s="14"/>
      <c r="VS186" s="14"/>
      <c r="VT186" s="14"/>
      <c r="VU186" s="14"/>
      <c r="VV186" s="14"/>
      <c r="VW186" s="14"/>
      <c r="VX186" s="14"/>
      <c r="VY186" s="14"/>
      <c r="VZ186" s="14"/>
      <c r="WA186" s="14"/>
      <c r="WB186" s="14"/>
      <c r="WC186" s="14"/>
      <c r="WD186" s="14"/>
      <c r="WE186" s="14"/>
      <c r="WF186" s="14"/>
      <c r="WG186" s="14"/>
      <c r="WH186" s="14"/>
      <c r="WI186" s="14"/>
      <c r="WJ186" s="14"/>
      <c r="WK186" s="14"/>
      <c r="WL186" s="14"/>
      <c r="WM186" s="14"/>
      <c r="WN186" s="14"/>
      <c r="WO186" s="14"/>
      <c r="WP186" s="14"/>
      <c r="WQ186" s="14"/>
      <c r="WR186" s="14"/>
      <c r="WS186" s="14"/>
      <c r="WT186" s="14"/>
      <c r="WU186" s="14"/>
      <c r="WV186" s="14"/>
      <c r="WW186" s="14"/>
      <c r="WX186" s="14"/>
      <c r="WY186" s="14"/>
      <c r="WZ186" s="14"/>
      <c r="XA186" s="14"/>
      <c r="XB186" s="14"/>
      <c r="XC186" s="14"/>
      <c r="XD186" s="14"/>
      <c r="XE186" s="14"/>
      <c r="XF186" s="14"/>
      <c r="XG186" s="14"/>
      <c r="XH186" s="14"/>
      <c r="XI186" s="14"/>
      <c r="XJ186" s="14"/>
      <c r="XK186" s="14"/>
      <c r="XL186" s="14"/>
      <c r="XM186" s="14"/>
      <c r="XN186" s="14"/>
      <c r="XO186" s="14"/>
      <c r="XP186" s="14"/>
      <c r="XQ186" s="14"/>
      <c r="XR186" s="14"/>
      <c r="XS186" s="14"/>
      <c r="XT186" s="14"/>
      <c r="XU186" s="14"/>
      <c r="XV186" s="14"/>
      <c r="XW186" s="14"/>
      <c r="XX186" s="14"/>
      <c r="XY186" s="14"/>
      <c r="XZ186" s="14"/>
      <c r="YA186" s="14"/>
      <c r="YB186" s="14"/>
      <c r="YC186" s="14"/>
      <c r="YD186" s="14"/>
      <c r="YE186" s="14"/>
      <c r="YF186" s="14"/>
      <c r="YG186" s="14"/>
      <c r="YH186" s="14"/>
      <c r="YI186" s="14"/>
      <c r="YJ186" s="14"/>
      <c r="YK186" s="14"/>
      <c r="YL186" s="14"/>
      <c r="YM186" s="14"/>
      <c r="YN186" s="14"/>
      <c r="YO186" s="14"/>
      <c r="YP186" s="14"/>
      <c r="YQ186" s="14"/>
      <c r="YR186" s="14"/>
      <c r="YS186" s="14"/>
      <c r="YT186" s="14"/>
      <c r="YU186" s="14"/>
      <c r="YV186" s="14"/>
      <c r="YW186" s="14"/>
      <c r="YX186" s="14"/>
      <c r="YY186" s="14"/>
      <c r="YZ186" s="14"/>
      <c r="ZA186" s="14"/>
      <c r="ZB186" s="14"/>
      <c r="ZC186" s="14"/>
      <c r="ZD186" s="14"/>
      <c r="ZE186" s="14"/>
      <c r="ZF186" s="14"/>
      <c r="ZG186" s="14"/>
      <c r="ZH186" s="14"/>
      <c r="ZI186" s="14"/>
      <c r="ZJ186" s="14"/>
      <c r="ZK186" s="14"/>
      <c r="ZL186" s="14"/>
      <c r="ZM186" s="14"/>
      <c r="ZN186" s="14"/>
      <c r="ZO186" s="14"/>
      <c r="ZP186" s="14"/>
      <c r="ZQ186" s="14"/>
      <c r="ZR186" s="14"/>
      <c r="ZS186" s="14"/>
      <c r="ZT186" s="14"/>
      <c r="ZU186" s="14"/>
      <c r="ZV186" s="14"/>
      <c r="ZW186" s="14"/>
      <c r="ZX186" s="14"/>
      <c r="ZY186" s="14"/>
      <c r="ZZ186" s="14"/>
      <c r="AAA186" s="14"/>
      <c r="AAB186" s="14"/>
      <c r="AAC186" s="14"/>
      <c r="AAD186" s="14"/>
      <c r="AAE186" s="14"/>
      <c r="AAF186" s="14"/>
      <c r="AAG186" s="14"/>
      <c r="AAH186" s="14"/>
      <c r="AAI186" s="14"/>
      <c r="AAJ186" s="14"/>
      <c r="AAK186" s="14"/>
      <c r="AAL186" s="14"/>
      <c r="AAM186" s="14"/>
      <c r="AAN186" s="14"/>
      <c r="AAO186" s="14"/>
      <c r="AAP186" s="14"/>
      <c r="AAQ186" s="14"/>
      <c r="AAR186" s="14"/>
      <c r="AAS186" s="14"/>
      <c r="AAT186" s="14"/>
      <c r="AAU186" s="14"/>
      <c r="AAV186" s="14"/>
      <c r="AAW186" s="14"/>
      <c r="AAX186" s="14"/>
      <c r="AAY186" s="14"/>
      <c r="AAZ186" s="14"/>
      <c r="ABA186" s="14"/>
      <c r="ABB186" s="14"/>
      <c r="ABC186" s="14"/>
      <c r="ABD186" s="14"/>
      <c r="ABE186" s="14"/>
      <c r="ABF186" s="14"/>
      <c r="ABG186" s="14"/>
      <c r="ABH186" s="14"/>
      <c r="ABI186" s="14"/>
      <c r="ABJ186" s="14"/>
      <c r="ABK186" s="14"/>
      <c r="ABL186" s="14"/>
      <c r="ABM186" s="14"/>
      <c r="ABN186" s="14"/>
      <c r="ABO186" s="14"/>
      <c r="ABP186" s="14"/>
      <c r="ABQ186" s="14"/>
      <c r="ABR186" s="14"/>
      <c r="ABS186" s="14"/>
      <c r="ABT186" s="14"/>
      <c r="ABU186" s="14"/>
      <c r="ABV186" s="14"/>
      <c r="ABW186" s="14"/>
      <c r="ABX186" s="14"/>
      <c r="ABY186" s="14"/>
      <c r="ABZ186" s="14"/>
      <c r="ACA186" s="14"/>
      <c r="ACB186" s="14"/>
      <c r="ACC186" s="14"/>
      <c r="ACD186" s="14"/>
      <c r="ACE186" s="14"/>
      <c r="ACF186" s="14"/>
      <c r="ACG186" s="14"/>
      <c r="ACH186" s="14"/>
      <c r="ACI186" s="14"/>
      <c r="ACJ186" s="14"/>
      <c r="ACK186" s="14"/>
      <c r="ACL186" s="14"/>
      <c r="ACM186" s="14"/>
      <c r="ACN186" s="14"/>
      <c r="ACO186" s="14"/>
      <c r="ACP186" s="14"/>
      <c r="ACQ186" s="14"/>
      <c r="ACR186" s="14"/>
      <c r="ACS186" s="14"/>
      <c r="ACT186" s="14"/>
      <c r="ACU186" s="14"/>
      <c r="ACV186" s="14"/>
      <c r="ACW186" s="14"/>
      <c r="ACX186" s="14"/>
      <c r="ACY186" s="14"/>
      <c r="ACZ186" s="14"/>
      <c r="ADA186" s="14"/>
      <c r="ADB186" s="14"/>
      <c r="ADC186" s="14"/>
      <c r="ADD186" s="14"/>
      <c r="ADE186" s="14"/>
      <c r="ADF186" s="14"/>
      <c r="ADG186" s="14"/>
      <c r="ADH186" s="14"/>
      <c r="ADI186" s="14"/>
      <c r="ADJ186" s="14"/>
      <c r="ADK186" s="14"/>
      <c r="ADL186" s="14"/>
      <c r="ADM186" s="14"/>
      <c r="ADN186" s="14"/>
      <c r="ADO186" s="14"/>
      <c r="ADP186" s="14"/>
      <c r="ADQ186" s="14"/>
      <c r="ADR186" s="14"/>
      <c r="ADS186" s="14"/>
      <c r="ADT186" s="14"/>
      <c r="ADU186" s="14"/>
      <c r="ADV186" s="14"/>
      <c r="ADW186" s="14"/>
      <c r="ADX186" s="14"/>
      <c r="ADY186" s="14"/>
      <c r="ADZ186" s="14"/>
      <c r="AEA186" s="14"/>
      <c r="AEB186" s="14"/>
      <c r="AEC186" s="14"/>
      <c r="AED186" s="14"/>
      <c r="AEE186" s="14"/>
      <c r="AEF186" s="14"/>
      <c r="AEG186" s="14"/>
      <c r="AEH186" s="14"/>
      <c r="AEI186" s="14"/>
      <c r="AEJ186" s="14"/>
      <c r="AEK186" s="14"/>
      <c r="AEL186" s="14"/>
      <c r="AEM186" s="14"/>
      <c r="AEN186" s="14"/>
      <c r="AEO186" s="14"/>
      <c r="AEP186" s="14"/>
      <c r="AEQ186" s="14"/>
      <c r="AER186" s="14"/>
      <c r="AES186" s="14"/>
      <c r="AET186" s="14"/>
      <c r="AEU186" s="14"/>
      <c r="AEV186" s="14"/>
      <c r="AEW186" s="14"/>
      <c r="AEX186" s="14"/>
      <c r="AEY186" s="14"/>
      <c r="AEZ186" s="14"/>
      <c r="AFA186" s="14"/>
      <c r="AFB186" s="14"/>
      <c r="AFC186" s="14"/>
      <c r="AFD186" s="14"/>
      <c r="AFE186" s="14"/>
      <c r="AFF186" s="14"/>
      <c r="AFG186" s="14"/>
      <c r="AFH186" s="14"/>
      <c r="AFI186" s="14"/>
      <c r="AFJ186" s="14"/>
      <c r="AFK186" s="14"/>
      <c r="AFL186" s="14"/>
      <c r="AFM186" s="14"/>
      <c r="AFN186" s="14"/>
      <c r="AFO186" s="14"/>
      <c r="AFP186" s="14"/>
      <c r="AFQ186" s="14"/>
      <c r="AFR186" s="14"/>
      <c r="AFS186" s="14"/>
      <c r="AFT186" s="14"/>
      <c r="AFU186" s="14"/>
      <c r="AFV186" s="14"/>
      <c r="AFW186" s="14"/>
      <c r="AFX186" s="14"/>
      <c r="AFY186" s="14"/>
      <c r="AFZ186" s="14"/>
      <c r="AGA186" s="14"/>
      <c r="AGB186" s="14"/>
      <c r="AGC186" s="14"/>
      <c r="AGD186" s="14"/>
      <c r="AGE186" s="14"/>
      <c r="AGF186" s="14"/>
      <c r="AGG186" s="14"/>
      <c r="AGH186" s="14"/>
      <c r="AGI186" s="14"/>
      <c r="AGJ186" s="14"/>
      <c r="AGK186" s="14"/>
      <c r="AGL186" s="14"/>
      <c r="AGM186" s="14"/>
      <c r="AGN186" s="14"/>
      <c r="AGO186" s="14"/>
      <c r="AGP186" s="14"/>
      <c r="AGQ186" s="14"/>
      <c r="AGR186" s="14"/>
      <c r="AGS186" s="14"/>
      <c r="AGT186" s="14"/>
      <c r="AGU186" s="14"/>
      <c r="AGV186" s="14"/>
      <c r="AGW186" s="14"/>
      <c r="AGX186" s="14"/>
      <c r="AGY186" s="14"/>
      <c r="AGZ186" s="14"/>
      <c r="AHA186" s="14"/>
      <c r="AHB186" s="14"/>
      <c r="AHC186" s="14"/>
      <c r="AHD186" s="14"/>
      <c r="AHE186" s="14"/>
      <c r="AHF186" s="14"/>
      <c r="AHG186" s="14"/>
      <c r="AHH186" s="14"/>
      <c r="AHI186" s="14"/>
      <c r="AHJ186" s="14"/>
      <c r="AHK186" s="14"/>
      <c r="AHL186" s="14"/>
      <c r="AHM186" s="14"/>
      <c r="AHN186" s="14"/>
      <c r="AHO186" s="14"/>
      <c r="AHP186" s="14"/>
      <c r="AHQ186" s="14"/>
      <c r="AHR186" s="14"/>
      <c r="AHS186" s="14"/>
      <c r="AHT186" s="14"/>
      <c r="AHU186" s="14"/>
      <c r="AHV186" s="14"/>
      <c r="AHW186" s="14"/>
      <c r="AHX186" s="14"/>
      <c r="AHY186" s="14"/>
      <c r="AHZ186" s="14"/>
      <c r="AIA186" s="14"/>
      <c r="AIB186" s="14"/>
      <c r="AIC186" s="14"/>
      <c r="AID186" s="14"/>
      <c r="AIE186" s="14"/>
      <c r="AIF186" s="14"/>
      <c r="AIG186" s="14"/>
      <c r="AIH186" s="14"/>
      <c r="AII186" s="14"/>
      <c r="AIJ186" s="14"/>
      <c r="AIK186" s="14"/>
      <c r="AIL186" s="14"/>
      <c r="AIM186" s="14"/>
      <c r="AIN186" s="14"/>
      <c r="AIO186" s="14"/>
      <c r="AIP186" s="14"/>
      <c r="AIQ186" s="14"/>
      <c r="AIR186" s="14"/>
      <c r="AIS186" s="14"/>
      <c r="AIT186" s="14"/>
      <c r="AIU186" s="14"/>
      <c r="AIV186" s="14"/>
      <c r="AIW186" s="14"/>
      <c r="AIX186" s="14"/>
      <c r="AIY186" s="14"/>
      <c r="AIZ186" s="14"/>
      <c r="AJA186" s="14"/>
      <c r="AJB186" s="14"/>
      <c r="AJC186" s="14"/>
      <c r="AJD186" s="14"/>
      <c r="AJE186" s="14"/>
      <c r="AJF186" s="14"/>
      <c r="AJG186" s="14"/>
      <c r="AJH186" s="14"/>
      <c r="AJI186" s="14"/>
      <c r="AJJ186" s="14"/>
      <c r="AJK186" s="14"/>
      <c r="AJL186" s="14"/>
      <c r="AJM186" s="14"/>
      <c r="AJN186" s="14"/>
      <c r="AJO186" s="14"/>
      <c r="AJP186" s="14"/>
      <c r="AJQ186" s="14"/>
      <c r="AJR186" s="14"/>
      <c r="AJS186" s="14"/>
      <c r="AJT186" s="14"/>
      <c r="AJU186" s="14"/>
      <c r="AJV186" s="14"/>
      <c r="AJW186" s="14"/>
      <c r="AJX186" s="14"/>
      <c r="AJY186" s="14"/>
      <c r="AJZ186" s="14"/>
      <c r="AKA186" s="14"/>
      <c r="AKB186" s="14"/>
      <c r="AKC186" s="14"/>
      <c r="AKD186" s="14"/>
      <c r="AKE186" s="14"/>
      <c r="AKF186" s="14"/>
      <c r="AKG186" s="14"/>
      <c r="AKH186" s="14"/>
      <c r="AKI186" s="14"/>
      <c r="AKJ186" s="14"/>
      <c r="AKK186" s="14"/>
      <c r="AKL186" s="14"/>
      <c r="AKM186" s="14"/>
      <c r="AKN186" s="14"/>
      <c r="AKO186" s="14"/>
      <c r="AKP186" s="14"/>
      <c r="AKQ186" s="14"/>
      <c r="AKR186" s="14"/>
      <c r="AKS186" s="14"/>
      <c r="AKT186" s="14"/>
      <c r="AKU186" s="14"/>
      <c r="AKV186" s="14"/>
      <c r="AKW186" s="14"/>
      <c r="AKX186" s="14"/>
      <c r="AKY186" s="14"/>
      <c r="AKZ186" s="14"/>
      <c r="ALA186" s="14"/>
      <c r="ALB186" s="14"/>
      <c r="ALC186" s="14"/>
      <c r="ALD186" s="14"/>
      <c r="ALE186" s="14"/>
      <c r="ALF186" s="14"/>
      <c r="ALG186" s="14"/>
      <c r="ALH186" s="14"/>
      <c r="ALI186" s="14"/>
      <c r="ALJ186" s="14"/>
      <c r="ALK186" s="14"/>
      <c r="ALL186" s="14"/>
      <c r="ALM186" s="14"/>
      <c r="ALN186" s="14"/>
      <c r="ALO186" s="14"/>
      <c r="ALP186" s="14"/>
      <c r="ALQ186" s="14"/>
      <c r="ALR186" s="14"/>
      <c r="ALS186" s="14"/>
      <c r="ALT186" s="14"/>
      <c r="ALU186" s="14"/>
      <c r="ALV186" s="14"/>
      <c r="ALW186" s="14"/>
      <c r="ALX186" s="14"/>
      <c r="ALY186" s="14"/>
      <c r="ALZ186" s="14"/>
      <c r="AMA186" s="14"/>
      <c r="AMB186" s="14"/>
      <c r="AMC186" s="14"/>
      <c r="AMD186" s="14"/>
      <c r="AME186" s="14"/>
      <c r="AMF186" s="14"/>
    </row>
    <row r="187" spans="1:1020" s="4" customFormat="1">
      <c r="A187" s="5"/>
      <c r="B187" s="5"/>
      <c r="C187" s="16"/>
      <c r="D187" s="5"/>
      <c r="E187" s="5"/>
      <c r="F187" s="5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F187" s="14"/>
      <c r="AG187" s="14"/>
      <c r="AH187" s="14"/>
      <c r="AI187" s="14"/>
      <c r="AJ187" s="14"/>
      <c r="AK187" s="14"/>
      <c r="AL187" s="14"/>
      <c r="AM187" s="14"/>
      <c r="AN187" s="14"/>
      <c r="AO187" s="14"/>
      <c r="AP187" s="14"/>
      <c r="AQ187" s="14"/>
      <c r="AR187" s="14"/>
      <c r="AS187" s="14"/>
      <c r="AT187" s="14"/>
      <c r="AU187" s="14"/>
      <c r="AV187" s="14"/>
      <c r="AW187" s="14"/>
      <c r="AX187" s="14"/>
      <c r="AY187" s="14"/>
      <c r="AZ187" s="14"/>
      <c r="BA187" s="14"/>
      <c r="BB187" s="14"/>
      <c r="BC187" s="14"/>
      <c r="BD187" s="14"/>
      <c r="BE187" s="14"/>
      <c r="BF187" s="14"/>
      <c r="BG187" s="14"/>
      <c r="BH187" s="14"/>
      <c r="BI187" s="14"/>
      <c r="BJ187" s="14"/>
      <c r="BK187" s="14"/>
      <c r="BL187" s="14"/>
      <c r="BM187" s="14"/>
      <c r="BN187" s="14"/>
      <c r="BO187" s="14"/>
      <c r="BP187" s="14"/>
      <c r="BQ187" s="14"/>
      <c r="BR187" s="14"/>
      <c r="BS187" s="14"/>
      <c r="BT187" s="14"/>
      <c r="BU187" s="14"/>
      <c r="BV187" s="14"/>
      <c r="BW187" s="14"/>
      <c r="BX187" s="14"/>
      <c r="BY187" s="14"/>
      <c r="BZ187" s="14"/>
      <c r="CA187" s="14"/>
      <c r="CB187" s="14"/>
      <c r="CC187" s="14"/>
      <c r="CD187" s="14"/>
      <c r="CE187" s="14"/>
      <c r="CF187" s="14"/>
      <c r="CG187" s="14"/>
      <c r="CH187" s="14"/>
      <c r="CI187" s="14"/>
      <c r="CJ187" s="14"/>
      <c r="CK187" s="14"/>
      <c r="CL187" s="14"/>
      <c r="CM187" s="14"/>
      <c r="CN187" s="14"/>
      <c r="CO187" s="14"/>
      <c r="CP187" s="14"/>
      <c r="CQ187" s="14"/>
      <c r="CR187" s="14"/>
      <c r="CS187" s="14"/>
      <c r="CT187" s="14"/>
      <c r="CU187" s="14"/>
      <c r="CV187" s="14"/>
      <c r="CW187" s="14"/>
      <c r="CX187" s="14"/>
      <c r="CY187" s="14"/>
      <c r="CZ187" s="14"/>
      <c r="DA187" s="14"/>
      <c r="DB187" s="14"/>
      <c r="DC187" s="14"/>
      <c r="DD187" s="14"/>
      <c r="DE187" s="14"/>
      <c r="DF187" s="14"/>
      <c r="DG187" s="14"/>
      <c r="DH187" s="14"/>
      <c r="DI187" s="14"/>
      <c r="DJ187" s="14"/>
      <c r="DK187" s="14"/>
      <c r="DL187" s="14"/>
      <c r="DM187" s="14"/>
      <c r="DN187" s="14"/>
      <c r="DO187" s="14"/>
      <c r="DP187" s="14"/>
      <c r="DQ187" s="14"/>
      <c r="DR187" s="14"/>
      <c r="DS187" s="14"/>
      <c r="DT187" s="14"/>
      <c r="DU187" s="14"/>
      <c r="DV187" s="14"/>
      <c r="DW187" s="14"/>
      <c r="DX187" s="14"/>
      <c r="DY187" s="14"/>
      <c r="DZ187" s="14"/>
      <c r="EA187" s="14"/>
      <c r="EB187" s="14"/>
      <c r="EC187" s="14"/>
      <c r="ED187" s="14"/>
      <c r="EE187" s="14"/>
      <c r="EF187" s="14"/>
      <c r="EG187" s="14"/>
      <c r="EH187" s="14"/>
      <c r="EI187" s="14"/>
      <c r="EJ187" s="14"/>
      <c r="EK187" s="14"/>
      <c r="EL187" s="14"/>
      <c r="EM187" s="14"/>
      <c r="EN187" s="14"/>
      <c r="EO187" s="14"/>
      <c r="EP187" s="14"/>
      <c r="EQ187" s="14"/>
      <c r="ER187" s="14"/>
      <c r="ES187" s="14"/>
      <c r="ET187" s="14"/>
      <c r="EU187" s="14"/>
      <c r="EV187" s="14"/>
      <c r="EW187" s="14"/>
      <c r="EX187" s="14"/>
      <c r="EY187" s="14"/>
      <c r="EZ187" s="14"/>
      <c r="FA187" s="14"/>
      <c r="FB187" s="14"/>
      <c r="FC187" s="14"/>
      <c r="FD187" s="14"/>
      <c r="FE187" s="14"/>
      <c r="FF187" s="14"/>
      <c r="FG187" s="14"/>
      <c r="FH187" s="14"/>
      <c r="FI187" s="14"/>
      <c r="FJ187" s="14"/>
      <c r="FK187" s="14"/>
      <c r="FL187" s="14"/>
      <c r="FM187" s="14"/>
      <c r="FN187" s="14"/>
      <c r="FO187" s="14"/>
      <c r="FP187" s="14"/>
      <c r="FQ187" s="14"/>
      <c r="FR187" s="14"/>
      <c r="FS187" s="14"/>
      <c r="FT187" s="14"/>
      <c r="FU187" s="14"/>
      <c r="FV187" s="14"/>
      <c r="FW187" s="14"/>
      <c r="FX187" s="14"/>
      <c r="FY187" s="14"/>
      <c r="FZ187" s="14"/>
      <c r="GA187" s="14"/>
      <c r="GB187" s="14"/>
      <c r="GC187" s="14"/>
      <c r="GD187" s="14"/>
      <c r="GE187" s="14"/>
      <c r="GF187" s="14"/>
      <c r="GG187" s="14"/>
      <c r="GH187" s="14"/>
      <c r="GI187" s="14"/>
      <c r="GJ187" s="14"/>
      <c r="GK187" s="14"/>
      <c r="GL187" s="14"/>
      <c r="GM187" s="14"/>
      <c r="GN187" s="14"/>
      <c r="GO187" s="14"/>
      <c r="GP187" s="14"/>
      <c r="GQ187" s="14"/>
      <c r="GR187" s="14"/>
      <c r="GS187" s="14"/>
      <c r="GT187" s="14"/>
      <c r="GU187" s="14"/>
      <c r="GV187" s="14"/>
      <c r="GW187" s="14"/>
      <c r="GX187" s="14"/>
      <c r="GY187" s="14"/>
      <c r="GZ187" s="14"/>
      <c r="HA187" s="14"/>
      <c r="HB187" s="14"/>
      <c r="HC187" s="14"/>
      <c r="HD187" s="14"/>
      <c r="HE187" s="14"/>
      <c r="HF187" s="14"/>
      <c r="HG187" s="14"/>
      <c r="HH187" s="14"/>
      <c r="HI187" s="14"/>
      <c r="HJ187" s="14"/>
      <c r="HK187" s="14"/>
      <c r="HL187" s="14"/>
      <c r="HM187" s="14"/>
      <c r="HN187" s="14"/>
      <c r="HO187" s="14"/>
      <c r="HP187" s="14"/>
      <c r="HQ187" s="14"/>
      <c r="HR187" s="14"/>
      <c r="HS187" s="14"/>
      <c r="HT187" s="14"/>
      <c r="HU187" s="14"/>
      <c r="HV187" s="14"/>
      <c r="HW187" s="14"/>
      <c r="HX187" s="14"/>
      <c r="HY187" s="14"/>
      <c r="HZ187" s="14"/>
      <c r="IA187" s="14"/>
      <c r="IB187" s="14"/>
      <c r="IC187" s="14"/>
      <c r="ID187" s="14"/>
      <c r="IE187" s="14"/>
      <c r="IF187" s="14"/>
      <c r="IG187" s="14"/>
      <c r="IH187" s="14"/>
      <c r="II187" s="14"/>
      <c r="IJ187" s="14"/>
      <c r="IK187" s="14"/>
      <c r="IL187" s="14"/>
      <c r="IM187" s="14"/>
      <c r="IN187" s="14"/>
      <c r="IO187" s="14"/>
      <c r="IP187" s="14"/>
      <c r="IQ187" s="14"/>
      <c r="IR187" s="14"/>
      <c r="IS187" s="14"/>
      <c r="IT187" s="14"/>
      <c r="IU187" s="14"/>
      <c r="IV187" s="14"/>
      <c r="IW187" s="14"/>
      <c r="IX187" s="14"/>
      <c r="IY187" s="14"/>
      <c r="IZ187" s="14"/>
      <c r="JA187" s="14"/>
      <c r="JB187" s="14"/>
      <c r="JC187" s="14"/>
      <c r="JD187" s="14"/>
      <c r="JE187" s="14"/>
      <c r="JF187" s="14"/>
      <c r="JG187" s="14"/>
      <c r="JH187" s="14"/>
      <c r="JI187" s="14"/>
      <c r="JJ187" s="14"/>
      <c r="JK187" s="14"/>
      <c r="JL187" s="14"/>
      <c r="JM187" s="14"/>
      <c r="JN187" s="14"/>
      <c r="JO187" s="14"/>
      <c r="JP187" s="14"/>
      <c r="JQ187" s="14"/>
      <c r="JR187" s="14"/>
      <c r="JS187" s="14"/>
      <c r="JT187" s="14"/>
      <c r="JU187" s="14"/>
      <c r="JV187" s="14"/>
      <c r="JW187" s="14"/>
      <c r="JX187" s="14"/>
      <c r="JY187" s="14"/>
      <c r="JZ187" s="14"/>
      <c r="KA187" s="14"/>
      <c r="KB187" s="14"/>
      <c r="KC187" s="14"/>
      <c r="KD187" s="14"/>
      <c r="KE187" s="14"/>
      <c r="KF187" s="14"/>
      <c r="KG187" s="14"/>
      <c r="KH187" s="14"/>
      <c r="KI187" s="14"/>
      <c r="KJ187" s="14"/>
      <c r="KK187" s="14"/>
      <c r="KL187" s="14"/>
      <c r="KM187" s="14"/>
      <c r="KN187" s="14"/>
      <c r="KO187" s="14"/>
      <c r="KP187" s="14"/>
      <c r="KQ187" s="14"/>
      <c r="KR187" s="14"/>
      <c r="KS187" s="14"/>
      <c r="KT187" s="14"/>
      <c r="KU187" s="14"/>
      <c r="KV187" s="14"/>
      <c r="KW187" s="14"/>
      <c r="KX187" s="14"/>
      <c r="KY187" s="14"/>
      <c r="KZ187" s="14"/>
      <c r="LA187" s="14"/>
      <c r="LB187" s="14"/>
      <c r="LC187" s="14"/>
      <c r="LD187" s="14"/>
      <c r="LE187" s="14"/>
      <c r="LF187" s="14"/>
      <c r="LG187" s="14"/>
      <c r="LH187" s="14"/>
      <c r="LI187" s="14"/>
      <c r="LJ187" s="14"/>
      <c r="LK187" s="14"/>
      <c r="LL187" s="14"/>
      <c r="LM187" s="14"/>
      <c r="LN187" s="14"/>
      <c r="LO187" s="14"/>
      <c r="LP187" s="14"/>
      <c r="LQ187" s="14"/>
      <c r="LR187" s="14"/>
      <c r="LS187" s="14"/>
      <c r="LT187" s="14"/>
      <c r="LU187" s="14"/>
      <c r="LV187" s="14"/>
      <c r="LW187" s="14"/>
      <c r="LX187" s="14"/>
      <c r="LY187" s="14"/>
      <c r="LZ187" s="14"/>
      <c r="MA187" s="14"/>
      <c r="MB187" s="14"/>
      <c r="MC187" s="14"/>
      <c r="MD187" s="14"/>
      <c r="ME187" s="14"/>
      <c r="MF187" s="14"/>
      <c r="MG187" s="14"/>
      <c r="MH187" s="14"/>
      <c r="MI187" s="14"/>
      <c r="MJ187" s="14"/>
      <c r="MK187" s="14"/>
      <c r="ML187" s="14"/>
      <c r="MM187" s="14"/>
      <c r="MN187" s="14"/>
      <c r="MO187" s="14"/>
      <c r="MP187" s="14"/>
      <c r="MQ187" s="14"/>
      <c r="MR187" s="14"/>
      <c r="MS187" s="14"/>
      <c r="MT187" s="14"/>
      <c r="MU187" s="14"/>
      <c r="MV187" s="14"/>
      <c r="MW187" s="14"/>
      <c r="MX187" s="14"/>
      <c r="MY187" s="14"/>
      <c r="MZ187" s="14"/>
      <c r="NA187" s="14"/>
      <c r="NB187" s="14"/>
      <c r="NC187" s="14"/>
      <c r="ND187" s="14"/>
      <c r="NE187" s="14"/>
      <c r="NF187" s="14"/>
      <c r="NG187" s="14"/>
      <c r="NH187" s="14"/>
      <c r="NI187" s="14"/>
      <c r="NJ187" s="14"/>
      <c r="NK187" s="14"/>
      <c r="NL187" s="14"/>
      <c r="NM187" s="14"/>
      <c r="NN187" s="14"/>
      <c r="NO187" s="14"/>
      <c r="NP187" s="14"/>
      <c r="NQ187" s="14"/>
      <c r="NR187" s="14"/>
      <c r="NS187" s="14"/>
      <c r="NT187" s="14"/>
      <c r="NU187" s="14"/>
      <c r="NV187" s="14"/>
      <c r="NW187" s="14"/>
      <c r="NX187" s="14"/>
      <c r="NY187" s="14"/>
      <c r="NZ187" s="14"/>
      <c r="OA187" s="14"/>
      <c r="OB187" s="14"/>
      <c r="OC187" s="14"/>
      <c r="OD187" s="14"/>
      <c r="OE187" s="14"/>
      <c r="OF187" s="14"/>
      <c r="OG187" s="14"/>
      <c r="OH187" s="14"/>
      <c r="OI187" s="14"/>
      <c r="OJ187" s="14"/>
      <c r="OK187" s="14"/>
      <c r="OL187" s="14"/>
      <c r="OM187" s="14"/>
      <c r="ON187" s="14"/>
      <c r="OO187" s="14"/>
      <c r="OP187" s="14"/>
      <c r="OQ187" s="14"/>
      <c r="OR187" s="14"/>
      <c r="OS187" s="14"/>
      <c r="OT187" s="14"/>
      <c r="OU187" s="14"/>
      <c r="OV187" s="14"/>
      <c r="OW187" s="14"/>
      <c r="OX187" s="14"/>
      <c r="OY187" s="14"/>
      <c r="OZ187" s="14"/>
      <c r="PA187" s="14"/>
      <c r="PB187" s="14"/>
      <c r="PC187" s="14"/>
      <c r="PD187" s="14"/>
      <c r="PE187" s="14"/>
      <c r="PF187" s="14"/>
      <c r="PG187" s="14"/>
      <c r="PH187" s="14"/>
      <c r="PI187" s="14"/>
      <c r="PJ187" s="14"/>
      <c r="PK187" s="14"/>
      <c r="PL187" s="14"/>
      <c r="PM187" s="14"/>
      <c r="PN187" s="14"/>
      <c r="PO187" s="14"/>
      <c r="PP187" s="14"/>
      <c r="PQ187" s="14"/>
      <c r="PR187" s="14"/>
      <c r="PS187" s="14"/>
      <c r="PT187" s="14"/>
      <c r="PU187" s="14"/>
      <c r="PV187" s="14"/>
      <c r="PW187" s="14"/>
      <c r="PX187" s="14"/>
      <c r="PY187" s="14"/>
      <c r="PZ187" s="14"/>
      <c r="QA187" s="14"/>
      <c r="QB187" s="14"/>
      <c r="QC187" s="14"/>
      <c r="QD187" s="14"/>
      <c r="QE187" s="14"/>
      <c r="QF187" s="14"/>
      <c r="QG187" s="14"/>
      <c r="QH187" s="14"/>
      <c r="QI187" s="14"/>
      <c r="QJ187" s="14"/>
      <c r="QK187" s="14"/>
      <c r="QL187" s="14"/>
      <c r="QM187" s="14"/>
      <c r="QN187" s="14"/>
      <c r="QO187" s="14"/>
      <c r="QP187" s="14"/>
      <c r="QQ187" s="14"/>
      <c r="QR187" s="14"/>
      <c r="QS187" s="14"/>
      <c r="QT187" s="14"/>
      <c r="QU187" s="14"/>
      <c r="QV187" s="14"/>
      <c r="QW187" s="14"/>
      <c r="QX187" s="14"/>
      <c r="QY187" s="14"/>
      <c r="QZ187" s="14"/>
      <c r="RA187" s="14"/>
      <c r="RB187" s="14"/>
      <c r="RC187" s="14"/>
      <c r="RD187" s="14"/>
      <c r="RE187" s="14"/>
      <c r="RF187" s="14"/>
      <c r="RG187" s="14"/>
      <c r="RH187" s="14"/>
      <c r="RI187" s="14"/>
      <c r="RJ187" s="14"/>
      <c r="RK187" s="14"/>
      <c r="RL187" s="14"/>
      <c r="RM187" s="14"/>
      <c r="RN187" s="14"/>
      <c r="RO187" s="14"/>
      <c r="RP187" s="14"/>
      <c r="RQ187" s="14"/>
      <c r="RR187" s="14"/>
      <c r="RS187" s="14"/>
      <c r="RT187" s="14"/>
      <c r="RU187" s="14"/>
      <c r="RV187" s="14"/>
      <c r="RW187" s="14"/>
      <c r="RX187" s="14"/>
      <c r="RY187" s="14"/>
      <c r="RZ187" s="14"/>
      <c r="SA187" s="14"/>
      <c r="SB187" s="14"/>
      <c r="SC187" s="14"/>
      <c r="SD187" s="14"/>
      <c r="SE187" s="14"/>
      <c r="SF187" s="14"/>
      <c r="SG187" s="14"/>
      <c r="SH187" s="14"/>
      <c r="SI187" s="14"/>
      <c r="SJ187" s="14"/>
      <c r="SK187" s="14"/>
      <c r="SL187" s="14"/>
      <c r="SM187" s="14"/>
      <c r="SN187" s="14"/>
      <c r="SO187" s="14"/>
      <c r="SP187" s="14"/>
      <c r="SQ187" s="14"/>
      <c r="SR187" s="14"/>
      <c r="SS187" s="14"/>
      <c r="ST187" s="14"/>
      <c r="SU187" s="14"/>
      <c r="SV187" s="14"/>
      <c r="SW187" s="14"/>
      <c r="SX187" s="14"/>
      <c r="SY187" s="14"/>
      <c r="SZ187" s="14"/>
      <c r="TA187" s="14"/>
      <c r="TB187" s="14"/>
      <c r="TC187" s="14"/>
      <c r="TD187" s="14"/>
      <c r="TE187" s="14"/>
      <c r="TF187" s="14"/>
      <c r="TG187" s="14"/>
      <c r="TH187" s="14"/>
      <c r="TI187" s="14"/>
      <c r="TJ187" s="14"/>
      <c r="TK187" s="14"/>
      <c r="TL187" s="14"/>
      <c r="TM187" s="14"/>
      <c r="TN187" s="14"/>
      <c r="TO187" s="14"/>
      <c r="TP187" s="14"/>
      <c r="TQ187" s="14"/>
      <c r="TR187" s="14"/>
      <c r="TS187" s="14"/>
      <c r="TT187" s="14"/>
      <c r="TU187" s="14"/>
      <c r="TV187" s="14"/>
      <c r="TW187" s="14"/>
      <c r="TX187" s="14"/>
      <c r="TY187" s="14"/>
      <c r="TZ187" s="14"/>
      <c r="UA187" s="14"/>
      <c r="UB187" s="14"/>
      <c r="UC187" s="14"/>
      <c r="UD187" s="14"/>
      <c r="UE187" s="14"/>
      <c r="UF187" s="14"/>
      <c r="UG187" s="14"/>
      <c r="UH187" s="14"/>
      <c r="UI187" s="14"/>
      <c r="UJ187" s="14"/>
      <c r="UK187" s="14"/>
      <c r="UL187" s="14"/>
      <c r="UM187" s="14"/>
      <c r="UN187" s="14"/>
      <c r="UO187" s="14"/>
      <c r="UP187" s="14"/>
      <c r="UQ187" s="14"/>
      <c r="UR187" s="14"/>
      <c r="US187" s="14"/>
      <c r="UT187" s="14"/>
      <c r="UU187" s="14"/>
      <c r="UV187" s="14"/>
      <c r="UW187" s="14"/>
      <c r="UX187" s="14"/>
      <c r="UY187" s="14"/>
      <c r="UZ187" s="14"/>
      <c r="VA187" s="14"/>
      <c r="VB187" s="14"/>
      <c r="VC187" s="14"/>
      <c r="VD187" s="14"/>
      <c r="VE187" s="14"/>
      <c r="VF187" s="14"/>
      <c r="VG187" s="14"/>
      <c r="VH187" s="14"/>
      <c r="VI187" s="14"/>
      <c r="VJ187" s="14"/>
      <c r="VK187" s="14"/>
      <c r="VL187" s="14"/>
      <c r="VM187" s="14"/>
      <c r="VN187" s="14"/>
      <c r="VO187" s="14"/>
      <c r="VP187" s="14"/>
      <c r="VQ187" s="14"/>
      <c r="VR187" s="14"/>
      <c r="VS187" s="14"/>
      <c r="VT187" s="14"/>
      <c r="VU187" s="14"/>
      <c r="VV187" s="14"/>
      <c r="VW187" s="14"/>
      <c r="VX187" s="14"/>
      <c r="VY187" s="14"/>
      <c r="VZ187" s="14"/>
      <c r="WA187" s="14"/>
      <c r="WB187" s="14"/>
      <c r="WC187" s="14"/>
      <c r="WD187" s="14"/>
      <c r="WE187" s="14"/>
      <c r="WF187" s="14"/>
      <c r="WG187" s="14"/>
      <c r="WH187" s="14"/>
      <c r="WI187" s="14"/>
      <c r="WJ187" s="14"/>
      <c r="WK187" s="14"/>
      <c r="WL187" s="14"/>
      <c r="WM187" s="14"/>
      <c r="WN187" s="14"/>
      <c r="WO187" s="14"/>
      <c r="WP187" s="14"/>
      <c r="WQ187" s="14"/>
      <c r="WR187" s="14"/>
      <c r="WS187" s="14"/>
      <c r="WT187" s="14"/>
      <c r="WU187" s="14"/>
      <c r="WV187" s="14"/>
      <c r="WW187" s="14"/>
      <c r="WX187" s="14"/>
      <c r="WY187" s="14"/>
      <c r="WZ187" s="14"/>
      <c r="XA187" s="14"/>
      <c r="XB187" s="14"/>
      <c r="XC187" s="14"/>
      <c r="XD187" s="14"/>
      <c r="XE187" s="14"/>
      <c r="XF187" s="14"/>
      <c r="XG187" s="14"/>
      <c r="XH187" s="14"/>
      <c r="XI187" s="14"/>
      <c r="XJ187" s="14"/>
      <c r="XK187" s="14"/>
      <c r="XL187" s="14"/>
      <c r="XM187" s="14"/>
      <c r="XN187" s="14"/>
      <c r="XO187" s="14"/>
      <c r="XP187" s="14"/>
      <c r="XQ187" s="14"/>
      <c r="XR187" s="14"/>
      <c r="XS187" s="14"/>
      <c r="XT187" s="14"/>
      <c r="XU187" s="14"/>
      <c r="XV187" s="14"/>
      <c r="XW187" s="14"/>
      <c r="XX187" s="14"/>
      <c r="XY187" s="14"/>
      <c r="XZ187" s="14"/>
      <c r="YA187" s="14"/>
      <c r="YB187" s="14"/>
      <c r="YC187" s="14"/>
      <c r="YD187" s="14"/>
      <c r="YE187" s="14"/>
      <c r="YF187" s="14"/>
      <c r="YG187" s="14"/>
      <c r="YH187" s="14"/>
      <c r="YI187" s="14"/>
      <c r="YJ187" s="14"/>
      <c r="YK187" s="14"/>
      <c r="YL187" s="14"/>
      <c r="YM187" s="14"/>
      <c r="YN187" s="14"/>
      <c r="YO187" s="14"/>
      <c r="YP187" s="14"/>
      <c r="YQ187" s="14"/>
      <c r="YR187" s="14"/>
      <c r="YS187" s="14"/>
      <c r="YT187" s="14"/>
      <c r="YU187" s="14"/>
      <c r="YV187" s="14"/>
      <c r="YW187" s="14"/>
      <c r="YX187" s="14"/>
      <c r="YY187" s="14"/>
      <c r="YZ187" s="14"/>
      <c r="ZA187" s="14"/>
      <c r="ZB187" s="14"/>
      <c r="ZC187" s="14"/>
      <c r="ZD187" s="14"/>
      <c r="ZE187" s="14"/>
      <c r="ZF187" s="14"/>
      <c r="ZG187" s="14"/>
      <c r="ZH187" s="14"/>
      <c r="ZI187" s="14"/>
      <c r="ZJ187" s="14"/>
      <c r="ZK187" s="14"/>
      <c r="ZL187" s="14"/>
      <c r="ZM187" s="14"/>
      <c r="ZN187" s="14"/>
      <c r="ZO187" s="14"/>
      <c r="ZP187" s="14"/>
      <c r="ZQ187" s="14"/>
      <c r="ZR187" s="14"/>
      <c r="ZS187" s="14"/>
      <c r="ZT187" s="14"/>
      <c r="ZU187" s="14"/>
      <c r="ZV187" s="14"/>
      <c r="ZW187" s="14"/>
      <c r="ZX187" s="14"/>
      <c r="ZY187" s="14"/>
      <c r="ZZ187" s="14"/>
      <c r="AAA187" s="14"/>
      <c r="AAB187" s="14"/>
      <c r="AAC187" s="14"/>
      <c r="AAD187" s="14"/>
      <c r="AAE187" s="14"/>
      <c r="AAF187" s="14"/>
      <c r="AAG187" s="14"/>
      <c r="AAH187" s="14"/>
      <c r="AAI187" s="14"/>
      <c r="AAJ187" s="14"/>
      <c r="AAK187" s="14"/>
      <c r="AAL187" s="14"/>
      <c r="AAM187" s="14"/>
      <c r="AAN187" s="14"/>
      <c r="AAO187" s="14"/>
      <c r="AAP187" s="14"/>
      <c r="AAQ187" s="14"/>
      <c r="AAR187" s="14"/>
      <c r="AAS187" s="14"/>
      <c r="AAT187" s="14"/>
      <c r="AAU187" s="14"/>
      <c r="AAV187" s="14"/>
      <c r="AAW187" s="14"/>
      <c r="AAX187" s="14"/>
      <c r="AAY187" s="14"/>
      <c r="AAZ187" s="14"/>
      <c r="ABA187" s="14"/>
      <c r="ABB187" s="14"/>
      <c r="ABC187" s="14"/>
      <c r="ABD187" s="14"/>
      <c r="ABE187" s="14"/>
      <c r="ABF187" s="14"/>
      <c r="ABG187" s="14"/>
      <c r="ABH187" s="14"/>
      <c r="ABI187" s="14"/>
      <c r="ABJ187" s="14"/>
      <c r="ABK187" s="14"/>
      <c r="ABL187" s="14"/>
      <c r="ABM187" s="14"/>
      <c r="ABN187" s="14"/>
      <c r="ABO187" s="14"/>
      <c r="ABP187" s="14"/>
      <c r="ABQ187" s="14"/>
      <c r="ABR187" s="14"/>
      <c r="ABS187" s="14"/>
      <c r="ABT187" s="14"/>
      <c r="ABU187" s="14"/>
      <c r="ABV187" s="14"/>
      <c r="ABW187" s="14"/>
      <c r="ABX187" s="14"/>
      <c r="ABY187" s="14"/>
      <c r="ABZ187" s="14"/>
      <c r="ACA187" s="14"/>
      <c r="ACB187" s="14"/>
      <c r="ACC187" s="14"/>
      <c r="ACD187" s="14"/>
      <c r="ACE187" s="14"/>
      <c r="ACF187" s="14"/>
      <c r="ACG187" s="14"/>
      <c r="ACH187" s="14"/>
      <c r="ACI187" s="14"/>
      <c r="ACJ187" s="14"/>
      <c r="ACK187" s="14"/>
      <c r="ACL187" s="14"/>
      <c r="ACM187" s="14"/>
      <c r="ACN187" s="14"/>
      <c r="ACO187" s="14"/>
      <c r="ACP187" s="14"/>
      <c r="ACQ187" s="14"/>
      <c r="ACR187" s="14"/>
      <c r="ACS187" s="14"/>
      <c r="ACT187" s="14"/>
      <c r="ACU187" s="14"/>
      <c r="ACV187" s="14"/>
      <c r="ACW187" s="14"/>
      <c r="ACX187" s="14"/>
      <c r="ACY187" s="14"/>
      <c r="ACZ187" s="14"/>
      <c r="ADA187" s="14"/>
      <c r="ADB187" s="14"/>
      <c r="ADC187" s="14"/>
      <c r="ADD187" s="14"/>
      <c r="ADE187" s="14"/>
      <c r="ADF187" s="14"/>
      <c r="ADG187" s="14"/>
      <c r="ADH187" s="14"/>
      <c r="ADI187" s="14"/>
      <c r="ADJ187" s="14"/>
      <c r="ADK187" s="14"/>
      <c r="ADL187" s="14"/>
      <c r="ADM187" s="14"/>
      <c r="ADN187" s="14"/>
      <c r="ADO187" s="14"/>
      <c r="ADP187" s="14"/>
      <c r="ADQ187" s="14"/>
      <c r="ADR187" s="14"/>
      <c r="ADS187" s="14"/>
      <c r="ADT187" s="14"/>
      <c r="ADU187" s="14"/>
      <c r="ADV187" s="14"/>
      <c r="ADW187" s="14"/>
      <c r="ADX187" s="14"/>
      <c r="ADY187" s="14"/>
      <c r="ADZ187" s="14"/>
      <c r="AEA187" s="14"/>
      <c r="AEB187" s="14"/>
      <c r="AEC187" s="14"/>
      <c r="AED187" s="14"/>
      <c r="AEE187" s="14"/>
      <c r="AEF187" s="14"/>
      <c r="AEG187" s="14"/>
      <c r="AEH187" s="14"/>
      <c r="AEI187" s="14"/>
      <c r="AEJ187" s="14"/>
      <c r="AEK187" s="14"/>
      <c r="AEL187" s="14"/>
      <c r="AEM187" s="14"/>
      <c r="AEN187" s="14"/>
      <c r="AEO187" s="14"/>
      <c r="AEP187" s="14"/>
      <c r="AEQ187" s="14"/>
      <c r="AER187" s="14"/>
      <c r="AES187" s="14"/>
      <c r="AET187" s="14"/>
      <c r="AEU187" s="14"/>
      <c r="AEV187" s="14"/>
      <c r="AEW187" s="14"/>
      <c r="AEX187" s="14"/>
      <c r="AEY187" s="14"/>
      <c r="AEZ187" s="14"/>
      <c r="AFA187" s="14"/>
      <c r="AFB187" s="14"/>
      <c r="AFC187" s="14"/>
      <c r="AFD187" s="14"/>
      <c r="AFE187" s="14"/>
      <c r="AFF187" s="14"/>
      <c r="AFG187" s="14"/>
      <c r="AFH187" s="14"/>
      <c r="AFI187" s="14"/>
      <c r="AFJ187" s="14"/>
      <c r="AFK187" s="14"/>
      <c r="AFL187" s="14"/>
      <c r="AFM187" s="14"/>
      <c r="AFN187" s="14"/>
      <c r="AFO187" s="14"/>
      <c r="AFP187" s="14"/>
      <c r="AFQ187" s="14"/>
      <c r="AFR187" s="14"/>
      <c r="AFS187" s="14"/>
      <c r="AFT187" s="14"/>
      <c r="AFU187" s="14"/>
      <c r="AFV187" s="14"/>
      <c r="AFW187" s="14"/>
      <c r="AFX187" s="14"/>
      <c r="AFY187" s="14"/>
      <c r="AFZ187" s="14"/>
      <c r="AGA187" s="14"/>
      <c r="AGB187" s="14"/>
      <c r="AGC187" s="14"/>
      <c r="AGD187" s="14"/>
      <c r="AGE187" s="14"/>
      <c r="AGF187" s="14"/>
      <c r="AGG187" s="14"/>
      <c r="AGH187" s="14"/>
      <c r="AGI187" s="14"/>
      <c r="AGJ187" s="14"/>
      <c r="AGK187" s="14"/>
      <c r="AGL187" s="14"/>
      <c r="AGM187" s="14"/>
      <c r="AGN187" s="14"/>
      <c r="AGO187" s="14"/>
      <c r="AGP187" s="14"/>
      <c r="AGQ187" s="14"/>
      <c r="AGR187" s="14"/>
      <c r="AGS187" s="14"/>
      <c r="AGT187" s="14"/>
      <c r="AGU187" s="14"/>
      <c r="AGV187" s="14"/>
      <c r="AGW187" s="14"/>
      <c r="AGX187" s="14"/>
      <c r="AGY187" s="14"/>
      <c r="AGZ187" s="14"/>
      <c r="AHA187" s="14"/>
      <c r="AHB187" s="14"/>
      <c r="AHC187" s="14"/>
      <c r="AHD187" s="14"/>
      <c r="AHE187" s="14"/>
      <c r="AHF187" s="14"/>
      <c r="AHG187" s="14"/>
      <c r="AHH187" s="14"/>
      <c r="AHI187" s="14"/>
      <c r="AHJ187" s="14"/>
      <c r="AHK187" s="14"/>
      <c r="AHL187" s="14"/>
      <c r="AHM187" s="14"/>
      <c r="AHN187" s="14"/>
      <c r="AHO187" s="14"/>
      <c r="AHP187" s="14"/>
      <c r="AHQ187" s="14"/>
      <c r="AHR187" s="14"/>
      <c r="AHS187" s="14"/>
      <c r="AHT187" s="14"/>
      <c r="AHU187" s="14"/>
      <c r="AHV187" s="14"/>
      <c r="AHW187" s="14"/>
      <c r="AHX187" s="14"/>
      <c r="AHY187" s="14"/>
      <c r="AHZ187" s="14"/>
      <c r="AIA187" s="14"/>
      <c r="AIB187" s="14"/>
      <c r="AIC187" s="14"/>
      <c r="AID187" s="14"/>
      <c r="AIE187" s="14"/>
      <c r="AIF187" s="14"/>
      <c r="AIG187" s="14"/>
      <c r="AIH187" s="14"/>
      <c r="AII187" s="14"/>
      <c r="AIJ187" s="14"/>
      <c r="AIK187" s="14"/>
      <c r="AIL187" s="14"/>
      <c r="AIM187" s="14"/>
      <c r="AIN187" s="14"/>
      <c r="AIO187" s="14"/>
      <c r="AIP187" s="14"/>
      <c r="AIQ187" s="14"/>
      <c r="AIR187" s="14"/>
      <c r="AIS187" s="14"/>
      <c r="AIT187" s="14"/>
      <c r="AIU187" s="14"/>
      <c r="AIV187" s="14"/>
      <c r="AIW187" s="14"/>
      <c r="AIX187" s="14"/>
      <c r="AIY187" s="14"/>
      <c r="AIZ187" s="14"/>
      <c r="AJA187" s="14"/>
      <c r="AJB187" s="14"/>
      <c r="AJC187" s="14"/>
      <c r="AJD187" s="14"/>
      <c r="AJE187" s="14"/>
      <c r="AJF187" s="14"/>
      <c r="AJG187" s="14"/>
      <c r="AJH187" s="14"/>
      <c r="AJI187" s="14"/>
      <c r="AJJ187" s="14"/>
      <c r="AJK187" s="14"/>
      <c r="AJL187" s="14"/>
      <c r="AJM187" s="14"/>
      <c r="AJN187" s="14"/>
      <c r="AJO187" s="14"/>
      <c r="AJP187" s="14"/>
      <c r="AJQ187" s="14"/>
      <c r="AJR187" s="14"/>
      <c r="AJS187" s="14"/>
      <c r="AJT187" s="14"/>
      <c r="AJU187" s="14"/>
      <c r="AJV187" s="14"/>
      <c r="AJW187" s="14"/>
      <c r="AJX187" s="14"/>
      <c r="AJY187" s="14"/>
      <c r="AJZ187" s="14"/>
      <c r="AKA187" s="14"/>
      <c r="AKB187" s="14"/>
      <c r="AKC187" s="14"/>
      <c r="AKD187" s="14"/>
      <c r="AKE187" s="14"/>
      <c r="AKF187" s="14"/>
      <c r="AKG187" s="14"/>
      <c r="AKH187" s="14"/>
      <c r="AKI187" s="14"/>
      <c r="AKJ187" s="14"/>
      <c r="AKK187" s="14"/>
      <c r="AKL187" s="14"/>
      <c r="AKM187" s="14"/>
      <c r="AKN187" s="14"/>
      <c r="AKO187" s="14"/>
      <c r="AKP187" s="14"/>
      <c r="AKQ187" s="14"/>
      <c r="AKR187" s="14"/>
      <c r="AKS187" s="14"/>
      <c r="AKT187" s="14"/>
      <c r="AKU187" s="14"/>
      <c r="AKV187" s="14"/>
      <c r="AKW187" s="14"/>
      <c r="AKX187" s="14"/>
      <c r="AKY187" s="14"/>
      <c r="AKZ187" s="14"/>
      <c r="ALA187" s="14"/>
      <c r="ALB187" s="14"/>
      <c r="ALC187" s="14"/>
      <c r="ALD187" s="14"/>
      <c r="ALE187" s="14"/>
      <c r="ALF187" s="14"/>
      <c r="ALG187" s="14"/>
      <c r="ALH187" s="14"/>
      <c r="ALI187" s="14"/>
      <c r="ALJ187" s="14"/>
      <c r="ALK187" s="14"/>
      <c r="ALL187" s="14"/>
      <c r="ALM187" s="14"/>
      <c r="ALN187" s="14"/>
      <c r="ALO187" s="14"/>
      <c r="ALP187" s="14"/>
      <c r="ALQ187" s="14"/>
      <c r="ALR187" s="14"/>
      <c r="ALS187" s="14"/>
      <c r="ALT187" s="14"/>
      <c r="ALU187" s="14"/>
      <c r="ALV187" s="14"/>
      <c r="ALW187" s="14"/>
      <c r="ALX187" s="14"/>
      <c r="ALY187" s="14"/>
      <c r="ALZ187" s="14"/>
      <c r="AMA187" s="14"/>
      <c r="AMB187" s="14"/>
      <c r="AMC187" s="14"/>
      <c r="AMD187" s="14"/>
      <c r="AME187" s="14"/>
      <c r="AMF187" s="14"/>
    </row>
    <row r="188" spans="1:1020" s="4" customFormat="1">
      <c r="A188" s="5"/>
      <c r="B188" s="5"/>
      <c r="C188" s="16"/>
      <c r="D188" s="5"/>
      <c r="E188" s="5"/>
      <c r="F188" s="5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F188" s="14"/>
      <c r="AG188" s="14"/>
      <c r="AH188" s="14"/>
      <c r="AI188" s="14"/>
      <c r="AJ188" s="14"/>
      <c r="AK188" s="14"/>
      <c r="AL188" s="14"/>
      <c r="AM188" s="14"/>
      <c r="AN188" s="14"/>
      <c r="AO188" s="14"/>
      <c r="AP188" s="14"/>
      <c r="AQ188" s="14"/>
      <c r="AR188" s="14"/>
      <c r="AS188" s="14"/>
      <c r="AT188" s="14"/>
      <c r="AU188" s="14"/>
      <c r="AV188" s="14"/>
      <c r="AW188" s="14"/>
      <c r="AX188" s="14"/>
      <c r="AY188" s="14"/>
      <c r="AZ188" s="14"/>
      <c r="BA188" s="14"/>
      <c r="BB188" s="14"/>
      <c r="BC188" s="14"/>
      <c r="BD188" s="14"/>
      <c r="BE188" s="14"/>
      <c r="BF188" s="14"/>
      <c r="BG188" s="14"/>
      <c r="BH188" s="14"/>
      <c r="BI188" s="14"/>
      <c r="BJ188" s="14"/>
      <c r="BK188" s="14"/>
      <c r="BL188" s="14"/>
      <c r="BM188" s="14"/>
      <c r="BN188" s="14"/>
      <c r="BO188" s="14"/>
      <c r="BP188" s="14"/>
      <c r="BQ188" s="14"/>
      <c r="BR188" s="14"/>
      <c r="BS188" s="14"/>
      <c r="BT188" s="14"/>
      <c r="BU188" s="14"/>
      <c r="BV188" s="14"/>
      <c r="BW188" s="14"/>
      <c r="BX188" s="14"/>
      <c r="BY188" s="14"/>
      <c r="BZ188" s="14"/>
      <c r="CA188" s="14"/>
      <c r="CB188" s="14"/>
      <c r="CC188" s="14"/>
      <c r="CD188" s="14"/>
      <c r="CE188" s="14"/>
      <c r="CF188" s="14"/>
      <c r="CG188" s="14"/>
      <c r="CH188" s="14"/>
      <c r="CI188" s="14"/>
      <c r="CJ188" s="14"/>
      <c r="CK188" s="14"/>
      <c r="CL188" s="14"/>
      <c r="CM188" s="14"/>
      <c r="CN188" s="14"/>
      <c r="CO188" s="14"/>
      <c r="CP188" s="14"/>
      <c r="CQ188" s="14"/>
      <c r="CR188" s="14"/>
      <c r="CS188" s="14"/>
      <c r="CT188" s="14"/>
      <c r="CU188" s="14"/>
      <c r="CV188" s="14"/>
      <c r="CW188" s="14"/>
      <c r="CX188" s="14"/>
      <c r="CY188" s="14"/>
      <c r="CZ188" s="14"/>
      <c r="DA188" s="14"/>
      <c r="DB188" s="14"/>
      <c r="DC188" s="14"/>
      <c r="DD188" s="14"/>
      <c r="DE188" s="14"/>
      <c r="DF188" s="14"/>
      <c r="DG188" s="14"/>
      <c r="DH188" s="14"/>
      <c r="DI188" s="14"/>
      <c r="DJ188" s="14"/>
      <c r="DK188" s="14"/>
      <c r="DL188" s="14"/>
      <c r="DM188" s="14"/>
      <c r="DN188" s="14"/>
      <c r="DO188" s="14"/>
      <c r="DP188" s="14"/>
      <c r="DQ188" s="14"/>
      <c r="DR188" s="14"/>
      <c r="DS188" s="14"/>
      <c r="DT188" s="14"/>
      <c r="DU188" s="14"/>
      <c r="DV188" s="14"/>
      <c r="DW188" s="14"/>
      <c r="DX188" s="14"/>
      <c r="DY188" s="14"/>
      <c r="DZ188" s="14"/>
      <c r="EA188" s="14"/>
      <c r="EB188" s="14"/>
      <c r="EC188" s="14"/>
      <c r="ED188" s="14"/>
      <c r="EE188" s="14"/>
      <c r="EF188" s="14"/>
      <c r="EG188" s="14"/>
      <c r="EH188" s="14"/>
      <c r="EI188" s="14"/>
      <c r="EJ188" s="14"/>
      <c r="EK188" s="14"/>
      <c r="EL188" s="14"/>
      <c r="EM188" s="14"/>
      <c r="EN188" s="14"/>
      <c r="EO188" s="14"/>
      <c r="EP188" s="14"/>
      <c r="EQ188" s="14"/>
      <c r="ER188" s="14"/>
      <c r="ES188" s="14"/>
      <c r="ET188" s="14"/>
      <c r="EU188" s="14"/>
      <c r="EV188" s="14"/>
      <c r="EW188" s="14"/>
      <c r="EX188" s="14"/>
      <c r="EY188" s="14"/>
      <c r="EZ188" s="14"/>
      <c r="FA188" s="14"/>
      <c r="FB188" s="14"/>
      <c r="FC188" s="14"/>
      <c r="FD188" s="14"/>
      <c r="FE188" s="14"/>
      <c r="FF188" s="14"/>
      <c r="FG188" s="14"/>
      <c r="FH188" s="14"/>
      <c r="FI188" s="14"/>
      <c r="FJ188" s="14"/>
      <c r="FK188" s="14"/>
      <c r="FL188" s="14"/>
      <c r="FM188" s="14"/>
      <c r="FN188" s="14"/>
      <c r="FO188" s="14"/>
      <c r="FP188" s="14"/>
      <c r="FQ188" s="14"/>
      <c r="FR188" s="14"/>
      <c r="FS188" s="14"/>
      <c r="FT188" s="14"/>
      <c r="FU188" s="14"/>
      <c r="FV188" s="14"/>
      <c r="FW188" s="14"/>
      <c r="FX188" s="14"/>
      <c r="FY188" s="14"/>
      <c r="FZ188" s="14"/>
      <c r="GA188" s="14"/>
      <c r="GB188" s="14"/>
      <c r="GC188" s="14"/>
      <c r="GD188" s="14"/>
      <c r="GE188" s="14"/>
      <c r="GF188" s="14"/>
      <c r="GG188" s="14"/>
      <c r="GH188" s="14"/>
      <c r="GI188" s="14"/>
      <c r="GJ188" s="14"/>
      <c r="GK188" s="14"/>
      <c r="GL188" s="14"/>
      <c r="GM188" s="14"/>
      <c r="GN188" s="14"/>
      <c r="GO188" s="14"/>
      <c r="GP188" s="14"/>
      <c r="GQ188" s="14"/>
      <c r="GR188" s="14"/>
      <c r="GS188" s="14"/>
      <c r="GT188" s="14"/>
      <c r="GU188" s="14"/>
      <c r="GV188" s="14"/>
      <c r="GW188" s="14"/>
      <c r="GX188" s="14"/>
      <c r="GY188" s="14"/>
      <c r="GZ188" s="14"/>
      <c r="HA188" s="14"/>
      <c r="HB188" s="14"/>
      <c r="HC188" s="14"/>
      <c r="HD188" s="14"/>
      <c r="HE188" s="14"/>
      <c r="HF188" s="14"/>
      <c r="HG188" s="14"/>
      <c r="HH188" s="14"/>
      <c r="HI188" s="14"/>
      <c r="HJ188" s="14"/>
      <c r="HK188" s="14"/>
      <c r="HL188" s="14"/>
      <c r="HM188" s="14"/>
      <c r="HN188" s="14"/>
      <c r="HO188" s="14"/>
      <c r="HP188" s="14"/>
      <c r="HQ188" s="14"/>
      <c r="HR188" s="14"/>
      <c r="HS188" s="14"/>
      <c r="HT188" s="14"/>
      <c r="HU188" s="14"/>
      <c r="HV188" s="14"/>
      <c r="HW188" s="14"/>
      <c r="HX188" s="14"/>
      <c r="HY188" s="14"/>
      <c r="HZ188" s="14"/>
      <c r="IA188" s="14"/>
      <c r="IB188" s="14"/>
      <c r="IC188" s="14"/>
      <c r="ID188" s="14"/>
      <c r="IE188" s="14"/>
      <c r="IF188" s="14"/>
      <c r="IG188" s="14"/>
      <c r="IH188" s="14"/>
      <c r="II188" s="14"/>
      <c r="IJ188" s="14"/>
      <c r="IK188" s="14"/>
      <c r="IL188" s="14"/>
      <c r="IM188" s="14"/>
      <c r="IN188" s="14"/>
      <c r="IO188" s="14"/>
      <c r="IP188" s="14"/>
      <c r="IQ188" s="14"/>
      <c r="IR188" s="14"/>
      <c r="IS188" s="14"/>
      <c r="IT188" s="14"/>
      <c r="IU188" s="14"/>
      <c r="IV188" s="14"/>
      <c r="IW188" s="14"/>
      <c r="IX188" s="14"/>
      <c r="IY188" s="14"/>
      <c r="IZ188" s="14"/>
      <c r="JA188" s="14"/>
      <c r="JB188" s="14"/>
      <c r="JC188" s="14"/>
      <c r="JD188" s="14"/>
      <c r="JE188" s="14"/>
      <c r="JF188" s="14"/>
      <c r="JG188" s="14"/>
      <c r="JH188" s="14"/>
      <c r="JI188" s="14"/>
      <c r="JJ188" s="14"/>
      <c r="JK188" s="14"/>
      <c r="JL188" s="14"/>
      <c r="JM188" s="14"/>
      <c r="JN188" s="14"/>
      <c r="JO188" s="14"/>
      <c r="JP188" s="14"/>
      <c r="JQ188" s="14"/>
      <c r="JR188" s="14"/>
      <c r="JS188" s="14"/>
      <c r="JT188" s="14"/>
      <c r="JU188" s="14"/>
      <c r="JV188" s="14"/>
      <c r="JW188" s="14"/>
      <c r="JX188" s="14"/>
      <c r="JY188" s="14"/>
      <c r="JZ188" s="14"/>
      <c r="KA188" s="14"/>
      <c r="KB188" s="14"/>
      <c r="KC188" s="14"/>
      <c r="KD188" s="14"/>
      <c r="KE188" s="14"/>
      <c r="KF188" s="14"/>
      <c r="KG188" s="14"/>
      <c r="KH188" s="14"/>
      <c r="KI188" s="14"/>
      <c r="KJ188" s="14"/>
      <c r="KK188" s="14"/>
      <c r="KL188" s="14"/>
      <c r="KM188" s="14"/>
      <c r="KN188" s="14"/>
      <c r="KO188" s="14"/>
      <c r="KP188" s="14"/>
      <c r="KQ188" s="14"/>
      <c r="KR188" s="14"/>
      <c r="KS188" s="14"/>
      <c r="KT188" s="14"/>
      <c r="KU188" s="14"/>
      <c r="KV188" s="14"/>
      <c r="KW188" s="14"/>
      <c r="KX188" s="14"/>
      <c r="KY188" s="14"/>
      <c r="KZ188" s="14"/>
      <c r="LA188" s="14"/>
      <c r="LB188" s="14"/>
      <c r="LC188" s="14"/>
      <c r="LD188" s="14"/>
      <c r="LE188" s="14"/>
      <c r="LF188" s="14"/>
      <c r="LG188" s="14"/>
      <c r="LH188" s="14"/>
      <c r="LI188" s="14"/>
      <c r="LJ188" s="14"/>
      <c r="LK188" s="14"/>
      <c r="LL188" s="14"/>
      <c r="LM188" s="14"/>
      <c r="LN188" s="14"/>
      <c r="LO188" s="14"/>
      <c r="LP188" s="14"/>
      <c r="LQ188" s="14"/>
      <c r="LR188" s="14"/>
      <c r="LS188" s="14"/>
      <c r="LT188" s="14"/>
      <c r="LU188" s="14"/>
      <c r="LV188" s="14"/>
      <c r="LW188" s="14"/>
      <c r="LX188" s="14"/>
      <c r="LY188" s="14"/>
      <c r="LZ188" s="14"/>
      <c r="MA188" s="14"/>
      <c r="MB188" s="14"/>
      <c r="MC188" s="14"/>
      <c r="MD188" s="14"/>
      <c r="ME188" s="14"/>
      <c r="MF188" s="14"/>
      <c r="MG188" s="14"/>
      <c r="MH188" s="14"/>
      <c r="MI188" s="14"/>
      <c r="MJ188" s="14"/>
      <c r="MK188" s="14"/>
      <c r="ML188" s="14"/>
      <c r="MM188" s="14"/>
      <c r="MN188" s="14"/>
      <c r="MO188" s="14"/>
      <c r="MP188" s="14"/>
      <c r="MQ188" s="14"/>
      <c r="MR188" s="14"/>
      <c r="MS188" s="14"/>
      <c r="MT188" s="14"/>
      <c r="MU188" s="14"/>
      <c r="MV188" s="14"/>
      <c r="MW188" s="14"/>
      <c r="MX188" s="14"/>
      <c r="MY188" s="14"/>
      <c r="MZ188" s="14"/>
      <c r="NA188" s="14"/>
      <c r="NB188" s="14"/>
      <c r="NC188" s="14"/>
      <c r="ND188" s="14"/>
      <c r="NE188" s="14"/>
      <c r="NF188" s="14"/>
      <c r="NG188" s="14"/>
      <c r="NH188" s="14"/>
      <c r="NI188" s="14"/>
      <c r="NJ188" s="14"/>
      <c r="NK188" s="14"/>
      <c r="NL188" s="14"/>
      <c r="NM188" s="14"/>
      <c r="NN188" s="14"/>
      <c r="NO188" s="14"/>
      <c r="NP188" s="14"/>
      <c r="NQ188" s="14"/>
      <c r="NR188" s="14"/>
      <c r="NS188" s="14"/>
      <c r="NT188" s="14"/>
      <c r="NU188" s="14"/>
      <c r="NV188" s="14"/>
      <c r="NW188" s="14"/>
      <c r="NX188" s="14"/>
      <c r="NY188" s="14"/>
      <c r="NZ188" s="14"/>
      <c r="OA188" s="14"/>
      <c r="OB188" s="14"/>
      <c r="OC188" s="14"/>
      <c r="OD188" s="14"/>
      <c r="OE188" s="14"/>
      <c r="OF188" s="14"/>
      <c r="OG188" s="14"/>
      <c r="OH188" s="14"/>
      <c r="OI188" s="14"/>
      <c r="OJ188" s="14"/>
      <c r="OK188" s="14"/>
      <c r="OL188" s="14"/>
      <c r="OM188" s="14"/>
      <c r="ON188" s="14"/>
      <c r="OO188" s="14"/>
      <c r="OP188" s="14"/>
      <c r="OQ188" s="14"/>
      <c r="OR188" s="14"/>
      <c r="OS188" s="14"/>
      <c r="OT188" s="14"/>
      <c r="OU188" s="14"/>
      <c r="OV188" s="14"/>
      <c r="OW188" s="14"/>
      <c r="OX188" s="14"/>
      <c r="OY188" s="14"/>
      <c r="OZ188" s="14"/>
      <c r="PA188" s="14"/>
      <c r="PB188" s="14"/>
      <c r="PC188" s="14"/>
      <c r="PD188" s="14"/>
      <c r="PE188" s="14"/>
      <c r="PF188" s="14"/>
      <c r="PG188" s="14"/>
      <c r="PH188" s="14"/>
      <c r="PI188" s="14"/>
      <c r="PJ188" s="14"/>
      <c r="PK188" s="14"/>
      <c r="PL188" s="14"/>
      <c r="PM188" s="14"/>
      <c r="PN188" s="14"/>
      <c r="PO188" s="14"/>
      <c r="PP188" s="14"/>
      <c r="PQ188" s="14"/>
      <c r="PR188" s="14"/>
      <c r="PS188" s="14"/>
      <c r="PT188" s="14"/>
      <c r="PU188" s="14"/>
      <c r="PV188" s="14"/>
      <c r="PW188" s="14"/>
      <c r="PX188" s="14"/>
      <c r="PY188" s="14"/>
      <c r="PZ188" s="14"/>
      <c r="QA188" s="14"/>
      <c r="QB188" s="14"/>
      <c r="QC188" s="14"/>
      <c r="QD188" s="14"/>
      <c r="QE188" s="14"/>
      <c r="QF188" s="14"/>
      <c r="QG188" s="14"/>
      <c r="QH188" s="14"/>
      <c r="QI188" s="14"/>
      <c r="QJ188" s="14"/>
      <c r="QK188" s="14"/>
      <c r="QL188" s="14"/>
      <c r="QM188" s="14"/>
      <c r="QN188" s="14"/>
      <c r="QO188" s="14"/>
      <c r="QP188" s="14"/>
      <c r="QQ188" s="14"/>
      <c r="QR188" s="14"/>
      <c r="QS188" s="14"/>
      <c r="QT188" s="14"/>
      <c r="QU188" s="14"/>
      <c r="QV188" s="14"/>
      <c r="QW188" s="14"/>
      <c r="QX188" s="14"/>
      <c r="QY188" s="14"/>
      <c r="QZ188" s="14"/>
      <c r="RA188" s="14"/>
      <c r="RB188" s="14"/>
      <c r="RC188" s="14"/>
      <c r="RD188" s="14"/>
      <c r="RE188" s="14"/>
      <c r="RF188" s="14"/>
      <c r="RG188" s="14"/>
      <c r="RH188" s="14"/>
      <c r="RI188" s="14"/>
      <c r="RJ188" s="14"/>
      <c r="RK188" s="14"/>
      <c r="RL188" s="14"/>
      <c r="RM188" s="14"/>
      <c r="RN188" s="14"/>
      <c r="RO188" s="14"/>
      <c r="RP188" s="14"/>
      <c r="RQ188" s="14"/>
      <c r="RR188" s="14"/>
      <c r="RS188" s="14"/>
      <c r="RT188" s="14"/>
      <c r="RU188" s="14"/>
      <c r="RV188" s="14"/>
      <c r="RW188" s="14"/>
      <c r="RX188" s="14"/>
      <c r="RY188" s="14"/>
      <c r="RZ188" s="14"/>
      <c r="SA188" s="14"/>
      <c r="SB188" s="14"/>
      <c r="SC188" s="14"/>
      <c r="SD188" s="14"/>
      <c r="SE188" s="14"/>
      <c r="SF188" s="14"/>
      <c r="SG188" s="14"/>
      <c r="SH188" s="14"/>
      <c r="SI188" s="14"/>
      <c r="SJ188" s="14"/>
      <c r="SK188" s="14"/>
      <c r="SL188" s="14"/>
      <c r="SM188" s="14"/>
      <c r="SN188" s="14"/>
      <c r="SO188" s="14"/>
      <c r="SP188" s="14"/>
      <c r="SQ188" s="14"/>
      <c r="SR188" s="14"/>
      <c r="SS188" s="14"/>
      <c r="ST188" s="14"/>
      <c r="SU188" s="14"/>
      <c r="SV188" s="14"/>
      <c r="SW188" s="14"/>
      <c r="SX188" s="14"/>
      <c r="SY188" s="14"/>
      <c r="SZ188" s="14"/>
      <c r="TA188" s="14"/>
      <c r="TB188" s="14"/>
      <c r="TC188" s="14"/>
      <c r="TD188" s="14"/>
      <c r="TE188" s="14"/>
      <c r="TF188" s="14"/>
      <c r="TG188" s="14"/>
      <c r="TH188" s="14"/>
      <c r="TI188" s="14"/>
      <c r="TJ188" s="14"/>
      <c r="TK188" s="14"/>
      <c r="TL188" s="14"/>
      <c r="TM188" s="14"/>
      <c r="TN188" s="14"/>
      <c r="TO188" s="14"/>
      <c r="TP188" s="14"/>
      <c r="TQ188" s="14"/>
      <c r="TR188" s="14"/>
      <c r="TS188" s="14"/>
      <c r="TT188" s="14"/>
      <c r="TU188" s="14"/>
      <c r="TV188" s="14"/>
      <c r="TW188" s="14"/>
      <c r="TX188" s="14"/>
      <c r="TY188" s="14"/>
      <c r="TZ188" s="14"/>
      <c r="UA188" s="14"/>
      <c r="UB188" s="14"/>
      <c r="UC188" s="14"/>
      <c r="UD188" s="14"/>
      <c r="UE188" s="14"/>
      <c r="UF188" s="14"/>
      <c r="UG188" s="14"/>
      <c r="UH188" s="14"/>
      <c r="UI188" s="14"/>
      <c r="UJ188" s="14"/>
      <c r="UK188" s="14"/>
      <c r="UL188" s="14"/>
      <c r="UM188" s="14"/>
      <c r="UN188" s="14"/>
      <c r="UO188" s="14"/>
      <c r="UP188" s="14"/>
      <c r="UQ188" s="14"/>
      <c r="UR188" s="14"/>
      <c r="US188" s="14"/>
      <c r="UT188" s="14"/>
      <c r="UU188" s="14"/>
      <c r="UV188" s="14"/>
      <c r="UW188" s="14"/>
      <c r="UX188" s="14"/>
      <c r="UY188" s="14"/>
      <c r="UZ188" s="14"/>
      <c r="VA188" s="14"/>
      <c r="VB188" s="14"/>
      <c r="VC188" s="14"/>
      <c r="VD188" s="14"/>
      <c r="VE188" s="14"/>
      <c r="VF188" s="14"/>
      <c r="VG188" s="14"/>
      <c r="VH188" s="14"/>
      <c r="VI188" s="14"/>
      <c r="VJ188" s="14"/>
      <c r="VK188" s="14"/>
      <c r="VL188" s="14"/>
      <c r="VM188" s="14"/>
      <c r="VN188" s="14"/>
      <c r="VO188" s="14"/>
      <c r="VP188" s="14"/>
      <c r="VQ188" s="14"/>
      <c r="VR188" s="14"/>
      <c r="VS188" s="14"/>
      <c r="VT188" s="14"/>
      <c r="VU188" s="14"/>
      <c r="VV188" s="14"/>
      <c r="VW188" s="14"/>
      <c r="VX188" s="14"/>
      <c r="VY188" s="14"/>
      <c r="VZ188" s="14"/>
      <c r="WA188" s="14"/>
      <c r="WB188" s="14"/>
      <c r="WC188" s="14"/>
      <c r="WD188" s="14"/>
      <c r="WE188" s="14"/>
      <c r="WF188" s="14"/>
      <c r="WG188" s="14"/>
      <c r="WH188" s="14"/>
      <c r="WI188" s="14"/>
      <c r="WJ188" s="14"/>
      <c r="WK188" s="14"/>
      <c r="WL188" s="14"/>
      <c r="WM188" s="14"/>
      <c r="WN188" s="14"/>
      <c r="WO188" s="14"/>
      <c r="WP188" s="14"/>
      <c r="WQ188" s="14"/>
      <c r="WR188" s="14"/>
      <c r="WS188" s="14"/>
      <c r="WT188" s="14"/>
      <c r="WU188" s="14"/>
      <c r="WV188" s="14"/>
      <c r="WW188" s="14"/>
      <c r="WX188" s="14"/>
      <c r="WY188" s="14"/>
      <c r="WZ188" s="14"/>
      <c r="XA188" s="14"/>
      <c r="XB188" s="14"/>
      <c r="XC188" s="14"/>
      <c r="XD188" s="14"/>
      <c r="XE188" s="14"/>
      <c r="XF188" s="14"/>
      <c r="XG188" s="14"/>
      <c r="XH188" s="14"/>
      <c r="XI188" s="14"/>
      <c r="XJ188" s="14"/>
      <c r="XK188" s="14"/>
      <c r="XL188" s="14"/>
      <c r="XM188" s="14"/>
      <c r="XN188" s="14"/>
      <c r="XO188" s="14"/>
      <c r="XP188" s="14"/>
      <c r="XQ188" s="14"/>
      <c r="XR188" s="14"/>
      <c r="XS188" s="14"/>
      <c r="XT188" s="14"/>
      <c r="XU188" s="14"/>
      <c r="XV188" s="14"/>
      <c r="XW188" s="14"/>
      <c r="XX188" s="14"/>
      <c r="XY188" s="14"/>
      <c r="XZ188" s="14"/>
      <c r="YA188" s="14"/>
      <c r="YB188" s="14"/>
      <c r="YC188" s="14"/>
      <c r="YD188" s="14"/>
      <c r="YE188" s="14"/>
      <c r="YF188" s="14"/>
      <c r="YG188" s="14"/>
      <c r="YH188" s="14"/>
      <c r="YI188" s="14"/>
      <c r="YJ188" s="14"/>
      <c r="YK188" s="14"/>
      <c r="YL188" s="14"/>
      <c r="YM188" s="14"/>
      <c r="YN188" s="14"/>
      <c r="YO188" s="14"/>
      <c r="YP188" s="14"/>
      <c r="YQ188" s="14"/>
      <c r="YR188" s="14"/>
      <c r="YS188" s="14"/>
      <c r="YT188" s="14"/>
      <c r="YU188" s="14"/>
      <c r="YV188" s="14"/>
      <c r="YW188" s="14"/>
      <c r="YX188" s="14"/>
      <c r="YY188" s="14"/>
      <c r="YZ188" s="14"/>
      <c r="ZA188" s="14"/>
      <c r="ZB188" s="14"/>
      <c r="ZC188" s="14"/>
      <c r="ZD188" s="14"/>
      <c r="ZE188" s="14"/>
      <c r="ZF188" s="14"/>
      <c r="ZG188" s="14"/>
      <c r="ZH188" s="14"/>
      <c r="ZI188" s="14"/>
      <c r="ZJ188" s="14"/>
      <c r="ZK188" s="14"/>
      <c r="ZL188" s="14"/>
      <c r="ZM188" s="14"/>
      <c r="ZN188" s="14"/>
      <c r="ZO188" s="14"/>
      <c r="ZP188" s="14"/>
      <c r="ZQ188" s="14"/>
      <c r="ZR188" s="14"/>
      <c r="ZS188" s="14"/>
      <c r="ZT188" s="14"/>
      <c r="ZU188" s="14"/>
      <c r="ZV188" s="14"/>
      <c r="ZW188" s="14"/>
      <c r="ZX188" s="14"/>
      <c r="ZY188" s="14"/>
      <c r="ZZ188" s="14"/>
      <c r="AAA188" s="14"/>
      <c r="AAB188" s="14"/>
      <c r="AAC188" s="14"/>
      <c r="AAD188" s="14"/>
      <c r="AAE188" s="14"/>
      <c r="AAF188" s="14"/>
      <c r="AAG188" s="14"/>
      <c r="AAH188" s="14"/>
      <c r="AAI188" s="14"/>
      <c r="AAJ188" s="14"/>
      <c r="AAK188" s="14"/>
      <c r="AAL188" s="14"/>
      <c r="AAM188" s="14"/>
      <c r="AAN188" s="14"/>
      <c r="AAO188" s="14"/>
      <c r="AAP188" s="14"/>
      <c r="AAQ188" s="14"/>
      <c r="AAR188" s="14"/>
      <c r="AAS188" s="14"/>
      <c r="AAT188" s="14"/>
      <c r="AAU188" s="14"/>
      <c r="AAV188" s="14"/>
      <c r="AAW188" s="14"/>
      <c r="AAX188" s="14"/>
      <c r="AAY188" s="14"/>
      <c r="AAZ188" s="14"/>
      <c r="ABA188" s="14"/>
      <c r="ABB188" s="14"/>
      <c r="ABC188" s="14"/>
      <c r="ABD188" s="14"/>
      <c r="ABE188" s="14"/>
      <c r="ABF188" s="14"/>
      <c r="ABG188" s="14"/>
      <c r="ABH188" s="14"/>
      <c r="ABI188" s="14"/>
      <c r="ABJ188" s="14"/>
      <c r="ABK188" s="14"/>
      <c r="ABL188" s="14"/>
      <c r="ABM188" s="14"/>
      <c r="ABN188" s="14"/>
      <c r="ABO188" s="14"/>
      <c r="ABP188" s="14"/>
      <c r="ABQ188" s="14"/>
      <c r="ABR188" s="14"/>
      <c r="ABS188" s="14"/>
      <c r="ABT188" s="14"/>
      <c r="ABU188" s="14"/>
      <c r="ABV188" s="14"/>
      <c r="ABW188" s="14"/>
      <c r="ABX188" s="14"/>
      <c r="ABY188" s="14"/>
      <c r="ABZ188" s="14"/>
      <c r="ACA188" s="14"/>
      <c r="ACB188" s="14"/>
      <c r="ACC188" s="14"/>
      <c r="ACD188" s="14"/>
      <c r="ACE188" s="14"/>
      <c r="ACF188" s="14"/>
      <c r="ACG188" s="14"/>
      <c r="ACH188" s="14"/>
      <c r="ACI188" s="14"/>
      <c r="ACJ188" s="14"/>
      <c r="ACK188" s="14"/>
      <c r="ACL188" s="14"/>
      <c r="ACM188" s="14"/>
      <c r="ACN188" s="14"/>
      <c r="ACO188" s="14"/>
      <c r="ACP188" s="14"/>
      <c r="ACQ188" s="14"/>
      <c r="ACR188" s="14"/>
      <c r="ACS188" s="14"/>
      <c r="ACT188" s="14"/>
      <c r="ACU188" s="14"/>
      <c r="ACV188" s="14"/>
      <c r="ACW188" s="14"/>
      <c r="ACX188" s="14"/>
      <c r="ACY188" s="14"/>
      <c r="ACZ188" s="14"/>
      <c r="ADA188" s="14"/>
      <c r="ADB188" s="14"/>
      <c r="ADC188" s="14"/>
      <c r="ADD188" s="14"/>
      <c r="ADE188" s="14"/>
      <c r="ADF188" s="14"/>
      <c r="ADG188" s="14"/>
      <c r="ADH188" s="14"/>
      <c r="ADI188" s="14"/>
      <c r="ADJ188" s="14"/>
      <c r="ADK188" s="14"/>
      <c r="ADL188" s="14"/>
      <c r="ADM188" s="14"/>
      <c r="ADN188" s="14"/>
      <c r="ADO188" s="14"/>
      <c r="ADP188" s="14"/>
      <c r="ADQ188" s="14"/>
      <c r="ADR188" s="14"/>
      <c r="ADS188" s="14"/>
      <c r="ADT188" s="14"/>
      <c r="ADU188" s="14"/>
      <c r="ADV188" s="14"/>
      <c r="ADW188" s="14"/>
      <c r="ADX188" s="14"/>
      <c r="ADY188" s="14"/>
      <c r="ADZ188" s="14"/>
      <c r="AEA188" s="14"/>
      <c r="AEB188" s="14"/>
      <c r="AEC188" s="14"/>
      <c r="AED188" s="14"/>
      <c r="AEE188" s="14"/>
      <c r="AEF188" s="14"/>
      <c r="AEG188" s="14"/>
      <c r="AEH188" s="14"/>
      <c r="AEI188" s="14"/>
      <c r="AEJ188" s="14"/>
      <c r="AEK188" s="14"/>
      <c r="AEL188" s="14"/>
      <c r="AEM188" s="14"/>
      <c r="AEN188" s="14"/>
      <c r="AEO188" s="14"/>
      <c r="AEP188" s="14"/>
      <c r="AEQ188" s="14"/>
      <c r="AER188" s="14"/>
      <c r="AES188" s="14"/>
      <c r="AET188" s="14"/>
      <c r="AEU188" s="14"/>
      <c r="AEV188" s="14"/>
      <c r="AEW188" s="14"/>
      <c r="AEX188" s="14"/>
      <c r="AEY188" s="14"/>
      <c r="AEZ188" s="14"/>
      <c r="AFA188" s="14"/>
      <c r="AFB188" s="14"/>
      <c r="AFC188" s="14"/>
      <c r="AFD188" s="14"/>
      <c r="AFE188" s="14"/>
      <c r="AFF188" s="14"/>
      <c r="AFG188" s="14"/>
      <c r="AFH188" s="14"/>
      <c r="AFI188" s="14"/>
      <c r="AFJ188" s="14"/>
      <c r="AFK188" s="14"/>
      <c r="AFL188" s="14"/>
      <c r="AFM188" s="14"/>
      <c r="AFN188" s="14"/>
      <c r="AFO188" s="14"/>
      <c r="AFP188" s="14"/>
      <c r="AFQ188" s="14"/>
      <c r="AFR188" s="14"/>
      <c r="AFS188" s="14"/>
      <c r="AFT188" s="14"/>
      <c r="AFU188" s="14"/>
      <c r="AFV188" s="14"/>
      <c r="AFW188" s="14"/>
      <c r="AFX188" s="14"/>
      <c r="AFY188" s="14"/>
      <c r="AFZ188" s="14"/>
      <c r="AGA188" s="14"/>
      <c r="AGB188" s="14"/>
      <c r="AGC188" s="14"/>
      <c r="AGD188" s="14"/>
      <c r="AGE188" s="14"/>
      <c r="AGF188" s="14"/>
      <c r="AGG188" s="14"/>
      <c r="AGH188" s="14"/>
      <c r="AGI188" s="14"/>
      <c r="AGJ188" s="14"/>
      <c r="AGK188" s="14"/>
      <c r="AGL188" s="14"/>
      <c r="AGM188" s="14"/>
      <c r="AGN188" s="14"/>
      <c r="AGO188" s="14"/>
      <c r="AGP188" s="14"/>
      <c r="AGQ188" s="14"/>
      <c r="AGR188" s="14"/>
      <c r="AGS188" s="14"/>
      <c r="AGT188" s="14"/>
      <c r="AGU188" s="14"/>
      <c r="AGV188" s="14"/>
      <c r="AGW188" s="14"/>
      <c r="AGX188" s="14"/>
      <c r="AGY188" s="14"/>
      <c r="AGZ188" s="14"/>
      <c r="AHA188" s="14"/>
      <c r="AHB188" s="14"/>
      <c r="AHC188" s="14"/>
      <c r="AHD188" s="14"/>
      <c r="AHE188" s="14"/>
      <c r="AHF188" s="14"/>
      <c r="AHG188" s="14"/>
      <c r="AHH188" s="14"/>
      <c r="AHI188" s="14"/>
      <c r="AHJ188" s="14"/>
      <c r="AHK188" s="14"/>
      <c r="AHL188" s="14"/>
      <c r="AHM188" s="14"/>
      <c r="AHN188" s="14"/>
      <c r="AHO188" s="14"/>
      <c r="AHP188" s="14"/>
      <c r="AHQ188" s="14"/>
      <c r="AHR188" s="14"/>
      <c r="AHS188" s="14"/>
      <c r="AHT188" s="14"/>
      <c r="AHU188" s="14"/>
      <c r="AHV188" s="14"/>
      <c r="AHW188" s="14"/>
      <c r="AHX188" s="14"/>
      <c r="AHY188" s="14"/>
      <c r="AHZ188" s="14"/>
      <c r="AIA188" s="14"/>
      <c r="AIB188" s="14"/>
      <c r="AIC188" s="14"/>
      <c r="AID188" s="14"/>
      <c r="AIE188" s="14"/>
      <c r="AIF188" s="14"/>
      <c r="AIG188" s="14"/>
      <c r="AIH188" s="14"/>
      <c r="AII188" s="14"/>
      <c r="AIJ188" s="14"/>
      <c r="AIK188" s="14"/>
      <c r="AIL188" s="14"/>
      <c r="AIM188" s="14"/>
      <c r="AIN188" s="14"/>
      <c r="AIO188" s="14"/>
      <c r="AIP188" s="14"/>
      <c r="AIQ188" s="14"/>
      <c r="AIR188" s="14"/>
      <c r="AIS188" s="14"/>
      <c r="AIT188" s="14"/>
      <c r="AIU188" s="14"/>
      <c r="AIV188" s="14"/>
      <c r="AIW188" s="14"/>
      <c r="AIX188" s="14"/>
      <c r="AIY188" s="14"/>
      <c r="AIZ188" s="14"/>
      <c r="AJA188" s="14"/>
      <c r="AJB188" s="14"/>
      <c r="AJC188" s="14"/>
      <c r="AJD188" s="14"/>
      <c r="AJE188" s="14"/>
      <c r="AJF188" s="14"/>
      <c r="AJG188" s="14"/>
      <c r="AJH188" s="14"/>
      <c r="AJI188" s="14"/>
      <c r="AJJ188" s="14"/>
      <c r="AJK188" s="14"/>
      <c r="AJL188" s="14"/>
      <c r="AJM188" s="14"/>
      <c r="AJN188" s="14"/>
      <c r="AJO188" s="14"/>
      <c r="AJP188" s="14"/>
      <c r="AJQ188" s="14"/>
      <c r="AJR188" s="14"/>
      <c r="AJS188" s="14"/>
      <c r="AJT188" s="14"/>
      <c r="AJU188" s="14"/>
      <c r="AJV188" s="14"/>
      <c r="AJW188" s="14"/>
      <c r="AJX188" s="14"/>
      <c r="AJY188" s="14"/>
      <c r="AJZ188" s="14"/>
      <c r="AKA188" s="14"/>
      <c r="AKB188" s="14"/>
      <c r="AKC188" s="14"/>
      <c r="AKD188" s="14"/>
      <c r="AKE188" s="14"/>
      <c r="AKF188" s="14"/>
      <c r="AKG188" s="14"/>
      <c r="AKH188" s="14"/>
      <c r="AKI188" s="14"/>
      <c r="AKJ188" s="14"/>
      <c r="AKK188" s="14"/>
      <c r="AKL188" s="14"/>
      <c r="AKM188" s="14"/>
      <c r="AKN188" s="14"/>
      <c r="AKO188" s="14"/>
      <c r="AKP188" s="14"/>
      <c r="AKQ188" s="14"/>
      <c r="AKR188" s="14"/>
      <c r="AKS188" s="14"/>
      <c r="AKT188" s="14"/>
      <c r="AKU188" s="14"/>
      <c r="AKV188" s="14"/>
      <c r="AKW188" s="14"/>
      <c r="AKX188" s="14"/>
      <c r="AKY188" s="14"/>
      <c r="AKZ188" s="14"/>
      <c r="ALA188" s="14"/>
      <c r="ALB188" s="14"/>
      <c r="ALC188" s="14"/>
      <c r="ALD188" s="14"/>
      <c r="ALE188" s="14"/>
      <c r="ALF188" s="14"/>
      <c r="ALG188" s="14"/>
      <c r="ALH188" s="14"/>
      <c r="ALI188" s="14"/>
      <c r="ALJ188" s="14"/>
      <c r="ALK188" s="14"/>
      <c r="ALL188" s="14"/>
      <c r="ALM188" s="14"/>
      <c r="ALN188" s="14"/>
      <c r="ALO188" s="14"/>
      <c r="ALP188" s="14"/>
      <c r="ALQ188" s="14"/>
      <c r="ALR188" s="14"/>
      <c r="ALS188" s="14"/>
      <c r="ALT188" s="14"/>
      <c r="ALU188" s="14"/>
      <c r="ALV188" s="14"/>
      <c r="ALW188" s="14"/>
      <c r="ALX188" s="14"/>
      <c r="ALY188" s="14"/>
      <c r="ALZ188" s="14"/>
      <c r="AMA188" s="14"/>
      <c r="AMB188" s="14"/>
      <c r="AMC188" s="14"/>
      <c r="AMD188" s="14"/>
      <c r="AME188" s="14"/>
      <c r="AMF188" s="14"/>
    </row>
  </sheetData>
  <mergeCells count="371">
    <mergeCell ref="FN9:FN14"/>
    <mergeCell ref="FO9:FO14"/>
    <mergeCell ref="FP9:FP14"/>
    <mergeCell ref="FQ9:FQ14"/>
    <mergeCell ref="FR9:FR14"/>
    <mergeCell ref="FS9:FS14"/>
    <mergeCell ref="FH9:FH14"/>
    <mergeCell ref="FI9:FI14"/>
    <mergeCell ref="FJ9:FJ14"/>
    <mergeCell ref="FK9:FK14"/>
    <mergeCell ref="FL9:FL14"/>
    <mergeCell ref="FM9:FM14"/>
    <mergeCell ref="FZ9:FZ14"/>
    <mergeCell ref="GA9:GA14"/>
    <mergeCell ref="GB9:GB14"/>
    <mergeCell ref="GC9:GC14"/>
    <mergeCell ref="GD9:GD14"/>
    <mergeCell ref="GE9:GE14"/>
    <mergeCell ref="FT9:FT14"/>
    <mergeCell ref="FU9:FU14"/>
    <mergeCell ref="FV9:FV14"/>
    <mergeCell ref="FW9:FW14"/>
    <mergeCell ref="FX9:FX14"/>
    <mergeCell ref="FY9:FY14"/>
    <mergeCell ref="GL9:GL14"/>
    <mergeCell ref="GM9:GM14"/>
    <mergeCell ref="GN9:GN14"/>
    <mergeCell ref="GO9:GO14"/>
    <mergeCell ref="GP9:GP14"/>
    <mergeCell ref="GQ9:GQ14"/>
    <mergeCell ref="GF9:GF14"/>
    <mergeCell ref="GG9:GG14"/>
    <mergeCell ref="GH9:GH14"/>
    <mergeCell ref="GI9:GI14"/>
    <mergeCell ref="GJ9:GJ14"/>
    <mergeCell ref="GK9:GK14"/>
    <mergeCell ref="GX9:GX14"/>
    <mergeCell ref="GY9:GY14"/>
    <mergeCell ref="GZ9:GZ14"/>
    <mergeCell ref="HA9:HA14"/>
    <mergeCell ref="HB9:HB14"/>
    <mergeCell ref="HC9:HC14"/>
    <mergeCell ref="GR9:GR14"/>
    <mergeCell ref="GS9:GS14"/>
    <mergeCell ref="GT9:GT14"/>
    <mergeCell ref="GU9:GU14"/>
    <mergeCell ref="GV9:GV14"/>
    <mergeCell ref="GW9:GW14"/>
    <mergeCell ref="HJ9:HJ14"/>
    <mergeCell ref="HK9:HK14"/>
    <mergeCell ref="HL9:HL14"/>
    <mergeCell ref="HM9:HM14"/>
    <mergeCell ref="HN9:HN14"/>
    <mergeCell ref="HO9:HO14"/>
    <mergeCell ref="HD9:HD14"/>
    <mergeCell ref="HE9:HE14"/>
    <mergeCell ref="HF9:HF14"/>
    <mergeCell ref="HG9:HG14"/>
    <mergeCell ref="HH9:HH14"/>
    <mergeCell ref="HI9:HI14"/>
    <mergeCell ref="HV9:HV14"/>
    <mergeCell ref="HW9:HW14"/>
    <mergeCell ref="HX9:HX14"/>
    <mergeCell ref="HY9:HY14"/>
    <mergeCell ref="HZ9:HZ14"/>
    <mergeCell ref="IA9:IA14"/>
    <mergeCell ref="HP9:HP14"/>
    <mergeCell ref="HQ9:HQ14"/>
    <mergeCell ref="HR9:HR14"/>
    <mergeCell ref="HS9:HS14"/>
    <mergeCell ref="HT9:HT14"/>
    <mergeCell ref="HU9:HU14"/>
    <mergeCell ref="IH9:IH14"/>
    <mergeCell ref="II9:II14"/>
    <mergeCell ref="IJ9:IJ14"/>
    <mergeCell ref="IK9:IK14"/>
    <mergeCell ref="IL9:IL14"/>
    <mergeCell ref="IM9:IM14"/>
    <mergeCell ref="IB9:IB14"/>
    <mergeCell ref="IC9:IC14"/>
    <mergeCell ref="ID9:ID14"/>
    <mergeCell ref="IE9:IE14"/>
    <mergeCell ref="IF9:IF14"/>
    <mergeCell ref="IG9:IG14"/>
    <mergeCell ref="IT9:IT14"/>
    <mergeCell ref="IU9:IU14"/>
    <mergeCell ref="IV9:IV14"/>
    <mergeCell ref="IW9:IW14"/>
    <mergeCell ref="IX9:IX14"/>
    <mergeCell ref="IY9:IY14"/>
    <mergeCell ref="IN9:IN14"/>
    <mergeCell ref="IO9:IO14"/>
    <mergeCell ref="IP9:IP14"/>
    <mergeCell ref="IQ9:IQ14"/>
    <mergeCell ref="IR9:IR14"/>
    <mergeCell ref="IS9:IS14"/>
    <mergeCell ref="JF9:JF14"/>
    <mergeCell ref="JG9:JG14"/>
    <mergeCell ref="JH9:JH14"/>
    <mergeCell ref="JI9:JI14"/>
    <mergeCell ref="JJ9:JJ14"/>
    <mergeCell ref="JK9:JK14"/>
    <mergeCell ref="IZ9:IZ14"/>
    <mergeCell ref="JA9:JA14"/>
    <mergeCell ref="JB9:JB14"/>
    <mergeCell ref="JC9:JC14"/>
    <mergeCell ref="JD9:JD14"/>
    <mergeCell ref="JE9:JE14"/>
    <mergeCell ref="JR9:JR14"/>
    <mergeCell ref="JS9:JS14"/>
    <mergeCell ref="JT9:JT14"/>
    <mergeCell ref="JU9:JU14"/>
    <mergeCell ref="JV9:JV14"/>
    <mergeCell ref="JW9:JW14"/>
    <mergeCell ref="JL9:JL14"/>
    <mergeCell ref="JM9:JM14"/>
    <mergeCell ref="JN9:JN14"/>
    <mergeCell ref="JO9:JO14"/>
    <mergeCell ref="JP9:JP14"/>
    <mergeCell ref="JQ9:JQ14"/>
    <mergeCell ref="KD9:KD14"/>
    <mergeCell ref="KE9:KE14"/>
    <mergeCell ref="KF9:KF14"/>
    <mergeCell ref="KG9:KG14"/>
    <mergeCell ref="KH9:KH14"/>
    <mergeCell ref="KI9:KI14"/>
    <mergeCell ref="JX9:JX14"/>
    <mergeCell ref="JY9:JY14"/>
    <mergeCell ref="JZ9:JZ14"/>
    <mergeCell ref="KA9:KA14"/>
    <mergeCell ref="KB9:KB14"/>
    <mergeCell ref="KC9:KC14"/>
    <mergeCell ref="KP9:KP14"/>
    <mergeCell ref="KQ9:KQ14"/>
    <mergeCell ref="KR9:KR14"/>
    <mergeCell ref="KS9:KS14"/>
    <mergeCell ref="KT9:KT14"/>
    <mergeCell ref="KU9:KU14"/>
    <mergeCell ref="KJ9:KJ14"/>
    <mergeCell ref="KK9:KK14"/>
    <mergeCell ref="KL9:KL14"/>
    <mergeCell ref="KM9:KM14"/>
    <mergeCell ref="KN9:KN14"/>
    <mergeCell ref="KO9:KO14"/>
    <mergeCell ref="LB9:LB14"/>
    <mergeCell ref="LC9:LC14"/>
    <mergeCell ref="LD9:LD14"/>
    <mergeCell ref="LE9:LE14"/>
    <mergeCell ref="LF9:LF14"/>
    <mergeCell ref="LG9:LG14"/>
    <mergeCell ref="KV9:KV14"/>
    <mergeCell ref="KW9:KW14"/>
    <mergeCell ref="KX9:KX14"/>
    <mergeCell ref="KY9:KY14"/>
    <mergeCell ref="KZ9:KZ14"/>
    <mergeCell ref="LA9:LA14"/>
    <mergeCell ref="LP9:LP14"/>
    <mergeCell ref="LQ9:LQ14"/>
    <mergeCell ref="LR9:LR14"/>
    <mergeCell ref="LS9:LS14"/>
    <mergeCell ref="LH9:LH14"/>
    <mergeCell ref="LI9:LI14"/>
    <mergeCell ref="LJ9:LJ14"/>
    <mergeCell ref="LK9:LK14"/>
    <mergeCell ref="LL9:LL14"/>
    <mergeCell ref="LM9:LM14"/>
    <mergeCell ref="MF9:MF14"/>
    <mergeCell ref="MG9:MG14"/>
    <mergeCell ref="FN18:FN19"/>
    <mergeCell ref="FO18:FO19"/>
    <mergeCell ref="FP18:FP19"/>
    <mergeCell ref="FQ18:FQ19"/>
    <mergeCell ref="FR18:FR19"/>
    <mergeCell ref="FS18:FS19"/>
    <mergeCell ref="FT18:FT19"/>
    <mergeCell ref="FU18:FU19"/>
    <mergeCell ref="LZ9:LZ14"/>
    <mergeCell ref="MA9:MA14"/>
    <mergeCell ref="MB9:MB14"/>
    <mergeCell ref="MC9:MC14"/>
    <mergeCell ref="MD9:MD14"/>
    <mergeCell ref="ME9:ME14"/>
    <mergeCell ref="LT9:LT14"/>
    <mergeCell ref="LU9:LU14"/>
    <mergeCell ref="LV9:LV14"/>
    <mergeCell ref="LW9:LW14"/>
    <mergeCell ref="LX9:LX14"/>
    <mergeCell ref="LY9:LY14"/>
    <mergeCell ref="LN9:LN14"/>
    <mergeCell ref="LO9:LO14"/>
    <mergeCell ref="FV18:FV19"/>
    <mergeCell ref="FW18:FW19"/>
    <mergeCell ref="FX18:FX19"/>
    <mergeCell ref="FY18:FY19"/>
    <mergeCell ref="FZ18:FZ19"/>
    <mergeCell ref="GA18:GA19"/>
    <mergeCell ref="FH18:FH19"/>
    <mergeCell ref="FI18:FI19"/>
    <mergeCell ref="FJ18:FJ19"/>
    <mergeCell ref="FK18:FK19"/>
    <mergeCell ref="FL18:FL19"/>
    <mergeCell ref="FM18:FM19"/>
    <mergeCell ref="GH18:GH19"/>
    <mergeCell ref="GI18:GI19"/>
    <mergeCell ref="GJ18:GJ19"/>
    <mergeCell ref="GK18:GK19"/>
    <mergeCell ref="GL18:GL19"/>
    <mergeCell ref="GM18:GM19"/>
    <mergeCell ref="GB18:GB19"/>
    <mergeCell ref="GC18:GC19"/>
    <mergeCell ref="GD18:GD19"/>
    <mergeCell ref="GE18:GE19"/>
    <mergeCell ref="GF18:GF19"/>
    <mergeCell ref="GG18:GG19"/>
    <mergeCell ref="GT18:GT19"/>
    <mergeCell ref="GU18:GU19"/>
    <mergeCell ref="GV18:GV19"/>
    <mergeCell ref="GW18:GW19"/>
    <mergeCell ref="GX18:GX19"/>
    <mergeCell ref="GY18:GY19"/>
    <mergeCell ref="GN18:GN19"/>
    <mergeCell ref="GO18:GO19"/>
    <mergeCell ref="GP18:GP19"/>
    <mergeCell ref="GQ18:GQ19"/>
    <mergeCell ref="GR18:GR19"/>
    <mergeCell ref="GS18:GS19"/>
    <mergeCell ref="HF18:HF19"/>
    <mergeCell ref="HG18:HG19"/>
    <mergeCell ref="HH18:HH19"/>
    <mergeCell ref="HI18:HI19"/>
    <mergeCell ref="HJ18:HJ19"/>
    <mergeCell ref="HK18:HK19"/>
    <mergeCell ref="GZ18:GZ19"/>
    <mergeCell ref="HA18:HA19"/>
    <mergeCell ref="HB18:HB19"/>
    <mergeCell ref="HC18:HC19"/>
    <mergeCell ref="HD18:HD19"/>
    <mergeCell ref="HE18:HE19"/>
    <mergeCell ref="HR18:HR19"/>
    <mergeCell ref="HS18:HS19"/>
    <mergeCell ref="HT18:HT19"/>
    <mergeCell ref="HU18:HU19"/>
    <mergeCell ref="HV18:HV19"/>
    <mergeCell ref="HW18:HW19"/>
    <mergeCell ref="HL18:HL19"/>
    <mergeCell ref="HM18:HM19"/>
    <mergeCell ref="HN18:HN19"/>
    <mergeCell ref="HO18:HO19"/>
    <mergeCell ref="HP18:HP19"/>
    <mergeCell ref="HQ18:HQ19"/>
    <mergeCell ref="ID18:ID19"/>
    <mergeCell ref="IE18:IE19"/>
    <mergeCell ref="IF18:IF19"/>
    <mergeCell ref="IG18:IG19"/>
    <mergeCell ref="IH18:IH19"/>
    <mergeCell ref="II18:II19"/>
    <mergeCell ref="HX18:HX19"/>
    <mergeCell ref="HY18:HY19"/>
    <mergeCell ref="HZ18:HZ19"/>
    <mergeCell ref="IA18:IA19"/>
    <mergeCell ref="IB18:IB19"/>
    <mergeCell ref="IC18:IC19"/>
    <mergeCell ref="IP18:IP19"/>
    <mergeCell ref="IQ18:IQ19"/>
    <mergeCell ref="IR18:IR19"/>
    <mergeCell ref="IS18:IS19"/>
    <mergeCell ref="IT18:IT19"/>
    <mergeCell ref="IU18:IU19"/>
    <mergeCell ref="IJ18:IJ19"/>
    <mergeCell ref="IK18:IK19"/>
    <mergeCell ref="IL18:IL19"/>
    <mergeCell ref="IM18:IM19"/>
    <mergeCell ref="IN18:IN19"/>
    <mergeCell ref="IO18:IO19"/>
    <mergeCell ref="JB18:JB19"/>
    <mergeCell ref="JC18:JC19"/>
    <mergeCell ref="JD18:JD19"/>
    <mergeCell ref="JE18:JE19"/>
    <mergeCell ref="JF18:JF19"/>
    <mergeCell ref="JG18:JG19"/>
    <mergeCell ref="IV18:IV19"/>
    <mergeCell ref="IW18:IW19"/>
    <mergeCell ref="IX18:IX19"/>
    <mergeCell ref="IY18:IY19"/>
    <mergeCell ref="IZ18:IZ19"/>
    <mergeCell ref="JA18:JA19"/>
    <mergeCell ref="JN18:JN19"/>
    <mergeCell ref="JO18:JO19"/>
    <mergeCell ref="JP18:JP19"/>
    <mergeCell ref="JQ18:JQ19"/>
    <mergeCell ref="JR18:JR19"/>
    <mergeCell ref="JS18:JS19"/>
    <mergeCell ref="JH18:JH19"/>
    <mergeCell ref="JI18:JI19"/>
    <mergeCell ref="JJ18:JJ19"/>
    <mergeCell ref="JK18:JK19"/>
    <mergeCell ref="JL18:JL19"/>
    <mergeCell ref="JM18:JM19"/>
    <mergeCell ref="JZ18:JZ19"/>
    <mergeCell ref="KA18:KA19"/>
    <mergeCell ref="KB18:KB19"/>
    <mergeCell ref="KC18:KC19"/>
    <mergeCell ref="KD18:KD19"/>
    <mergeCell ref="KE18:KE19"/>
    <mergeCell ref="JT18:JT19"/>
    <mergeCell ref="JU18:JU19"/>
    <mergeCell ref="JV18:JV19"/>
    <mergeCell ref="JW18:JW19"/>
    <mergeCell ref="JX18:JX19"/>
    <mergeCell ref="JY18:JY19"/>
    <mergeCell ref="KL18:KL19"/>
    <mergeCell ref="KM18:KM19"/>
    <mergeCell ref="KN18:KN19"/>
    <mergeCell ref="KO18:KO19"/>
    <mergeCell ref="KP18:KP19"/>
    <mergeCell ref="KQ18:KQ19"/>
    <mergeCell ref="KF18:KF19"/>
    <mergeCell ref="KG18:KG19"/>
    <mergeCell ref="KH18:KH19"/>
    <mergeCell ref="KI18:KI19"/>
    <mergeCell ref="KJ18:KJ19"/>
    <mergeCell ref="KK18:KK19"/>
    <mergeCell ref="KX18:KX19"/>
    <mergeCell ref="KY18:KY19"/>
    <mergeCell ref="KZ18:KZ19"/>
    <mergeCell ref="LA18:LA19"/>
    <mergeCell ref="LB18:LB19"/>
    <mergeCell ref="LC18:LC19"/>
    <mergeCell ref="KR18:KR19"/>
    <mergeCell ref="KS18:KS19"/>
    <mergeCell ref="KT18:KT19"/>
    <mergeCell ref="KU18:KU19"/>
    <mergeCell ref="KV18:KV19"/>
    <mergeCell ref="KW18:KW19"/>
    <mergeCell ref="LJ18:LJ19"/>
    <mergeCell ref="LK18:LK19"/>
    <mergeCell ref="LL18:LL19"/>
    <mergeCell ref="LM18:LM19"/>
    <mergeCell ref="LN18:LN19"/>
    <mergeCell ref="LO18:LO19"/>
    <mergeCell ref="LD18:LD19"/>
    <mergeCell ref="LE18:LE19"/>
    <mergeCell ref="LF18:LF19"/>
    <mergeCell ref="LG18:LG19"/>
    <mergeCell ref="LH18:LH19"/>
    <mergeCell ref="LI18:LI19"/>
    <mergeCell ref="LV18:LV19"/>
    <mergeCell ref="LW18:LW19"/>
    <mergeCell ref="LX18:LX19"/>
    <mergeCell ref="LY18:LY19"/>
    <mergeCell ref="LZ18:LZ19"/>
    <mergeCell ref="MA18:MA19"/>
    <mergeCell ref="LP18:LP19"/>
    <mergeCell ref="LQ18:LQ19"/>
    <mergeCell ref="LR18:LR19"/>
    <mergeCell ref="LS18:LS19"/>
    <mergeCell ref="LT18:LT19"/>
    <mergeCell ref="LU18:LU19"/>
    <mergeCell ref="MN18:MN19"/>
    <mergeCell ref="MH18:MH19"/>
    <mergeCell ref="MI18:MI19"/>
    <mergeCell ref="MJ18:MJ19"/>
    <mergeCell ref="MK18:MK19"/>
    <mergeCell ref="ML18:ML19"/>
    <mergeCell ref="MM18:MM19"/>
    <mergeCell ref="MB18:MB19"/>
    <mergeCell ref="MC18:MC19"/>
    <mergeCell ref="MD18:MD19"/>
    <mergeCell ref="ME18:ME19"/>
    <mergeCell ref="MF18:MF19"/>
    <mergeCell ref="MG18:MG19"/>
  </mergeCells>
  <hyperlinks>
    <hyperlink ref="C186" r:id="rId1"/>
    <hyperlink ref="C99" r:id="rId2"/>
    <hyperlink ref="C183" r:id="rId3"/>
    <hyperlink ref="C180" r:id="rId4"/>
    <hyperlink ref="C177" r:id="rId5"/>
    <hyperlink ref="C174" r:id="rId6"/>
    <hyperlink ref="C171" r:id="rId7"/>
    <hyperlink ref="C168" r:id="rId8"/>
    <hyperlink ref="C165" r:id="rId9"/>
    <hyperlink ref="C162" r:id="rId10"/>
    <hyperlink ref="C159" r:id="rId11"/>
    <hyperlink ref="C156" r:id="rId12"/>
    <hyperlink ref="C153" r:id="rId13"/>
    <hyperlink ref="C150" r:id="rId14"/>
    <hyperlink ref="C147" r:id="rId15"/>
    <hyperlink ref="C144" r:id="rId16"/>
    <hyperlink ref="C141" r:id="rId17"/>
    <hyperlink ref="C138" r:id="rId18"/>
    <hyperlink ref="C135" r:id="rId19"/>
    <hyperlink ref="C132" r:id="rId20"/>
    <hyperlink ref="C129" r:id="rId21"/>
    <hyperlink ref="C126" r:id="rId22"/>
    <hyperlink ref="C123" r:id="rId23"/>
    <hyperlink ref="C120" r:id="rId24"/>
    <hyperlink ref="C117" r:id="rId25"/>
    <hyperlink ref="C114" r:id="rId26"/>
    <hyperlink ref="C111" r:id="rId27"/>
    <hyperlink ref="C108" r:id="rId28"/>
    <hyperlink ref="C105" r:id="rId29"/>
    <hyperlink ref="C102" r:id="rId30"/>
    <hyperlink ref="C96" r:id="rId31"/>
    <hyperlink ref="C93" r:id="rId32"/>
    <hyperlink ref="C90" r:id="rId33"/>
    <hyperlink ref="C87" r:id="rId34"/>
    <hyperlink ref="C84" r:id="rId35"/>
    <hyperlink ref="C81" r:id="rId36"/>
    <hyperlink ref="C78" r:id="rId37"/>
    <hyperlink ref="C75" r:id="rId38"/>
    <hyperlink ref="C72" r:id="rId39"/>
    <hyperlink ref="C69" r:id="rId40"/>
    <hyperlink ref="C66" r:id="rId41"/>
    <hyperlink ref="C63" r:id="rId42"/>
    <hyperlink ref="C60" r:id="rId43"/>
    <hyperlink ref="C57" r:id="rId44"/>
    <hyperlink ref="C54" r:id="rId45"/>
    <hyperlink ref="C51" r:id="rId46"/>
    <hyperlink ref="C48" r:id="rId47"/>
    <hyperlink ref="C45" r:id="rId48"/>
    <hyperlink ref="C42" r:id="rId49"/>
    <hyperlink ref="C39" r:id="rId50"/>
    <hyperlink ref="C36" r:id="rId51"/>
    <hyperlink ref="C33" r:id="rId52"/>
  </hyperlink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  <ignoredErrors>
    <ignoredError sqref="EJ21 F9:F18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8"/>
  <sheetViews>
    <sheetView topLeftCell="A2" zoomScale="70" zoomScaleNormal="70" zoomScalePageLayoutView="70" workbookViewId="0">
      <selection activeCell="G14" sqref="G14"/>
    </sheetView>
  </sheetViews>
  <sheetFormatPr baseColWidth="10" defaultColWidth="12.1640625" defaultRowHeight="15" x14ac:dyDescent="0"/>
  <cols>
    <col min="1" max="1" width="15.5" style="88" bestFit="1" customWidth="1"/>
    <col min="2" max="2" width="8.5" style="88" customWidth="1"/>
    <col min="3" max="3" width="14.1640625" style="88" customWidth="1"/>
    <col min="4" max="4" width="24.83203125" style="95" customWidth="1"/>
    <col min="5" max="5" width="12.1640625" style="88" bestFit="1" customWidth="1"/>
    <col min="6" max="6" width="10.5" style="88" customWidth="1"/>
    <col min="7" max="7" width="13.83203125" style="92" customWidth="1"/>
    <col min="8" max="16384" width="12.1640625" style="92"/>
  </cols>
  <sheetData>
    <row r="1" spans="1:29" s="112" customFormat="1" ht="20">
      <c r="A1" s="112" t="s">
        <v>25</v>
      </c>
    </row>
    <row r="2" spans="1:29" s="87" customFormat="1" ht="20">
      <c r="A2" s="84" t="s">
        <v>157</v>
      </c>
      <c r="B2" s="85"/>
      <c r="C2" s="85"/>
      <c r="D2" s="86"/>
      <c r="E2" s="85"/>
      <c r="F2" s="85"/>
    </row>
    <row r="3" spans="1:29">
      <c r="A3" s="113" t="s">
        <v>124</v>
      </c>
      <c r="B3" s="114"/>
      <c r="C3" s="92"/>
      <c r="D3" s="92"/>
      <c r="E3" s="92"/>
      <c r="F3" s="92"/>
      <c r="L3" s="88"/>
      <c r="O3" s="89"/>
      <c r="P3" s="89"/>
      <c r="Q3" s="88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</row>
    <row r="4" spans="1:29">
      <c r="A4" s="113"/>
      <c r="B4" s="114"/>
      <c r="C4" s="92"/>
      <c r="D4" s="92"/>
      <c r="E4" s="92"/>
      <c r="F4" s="92"/>
      <c r="L4" s="88"/>
      <c r="O4" s="89"/>
      <c r="P4" s="89"/>
      <c r="Q4" s="88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</row>
    <row r="5" spans="1:29">
      <c r="A5" s="90" t="s">
        <v>125</v>
      </c>
      <c r="B5" s="90" t="s">
        <v>126</v>
      </c>
      <c r="C5" s="91" t="s">
        <v>127</v>
      </c>
      <c r="D5" s="91" t="s">
        <v>128</v>
      </c>
      <c r="E5" s="88" t="s">
        <v>129</v>
      </c>
      <c r="F5" s="88" t="s">
        <v>126</v>
      </c>
    </row>
    <row r="6" spans="1:29">
      <c r="A6" s="153" t="s">
        <v>314</v>
      </c>
      <c r="B6" s="90" t="s">
        <v>151</v>
      </c>
      <c r="C6" s="91">
        <v>8147</v>
      </c>
      <c r="D6" s="115" t="s">
        <v>16</v>
      </c>
      <c r="E6" s="153" t="s">
        <v>314</v>
      </c>
      <c r="F6" s="93">
        <v>0.75</v>
      </c>
    </row>
    <row r="7" spans="1:29">
      <c r="A7" s="141" t="s">
        <v>306</v>
      </c>
      <c r="B7" s="90" t="s">
        <v>151</v>
      </c>
      <c r="C7" s="91">
        <v>8090</v>
      </c>
      <c r="D7" s="115" t="s">
        <v>16</v>
      </c>
      <c r="E7" s="141" t="s">
        <v>306</v>
      </c>
      <c r="F7" s="93">
        <v>0.75</v>
      </c>
    </row>
    <row r="8" spans="1:29">
      <c r="A8" s="140" t="s">
        <v>305</v>
      </c>
      <c r="B8" s="90" t="s">
        <v>151</v>
      </c>
      <c r="C8" s="91">
        <v>8007</v>
      </c>
      <c r="D8" s="115" t="s">
        <v>16</v>
      </c>
      <c r="E8" s="140" t="s">
        <v>305</v>
      </c>
      <c r="F8" s="93">
        <v>0.75</v>
      </c>
    </row>
    <row r="9" spans="1:29">
      <c r="A9" s="139" t="s">
        <v>300</v>
      </c>
      <c r="B9" s="90" t="s">
        <v>151</v>
      </c>
      <c r="C9" s="91">
        <v>7935</v>
      </c>
      <c r="D9" s="115" t="s">
        <v>16</v>
      </c>
      <c r="E9" s="139" t="s">
        <v>300</v>
      </c>
      <c r="F9" s="93">
        <v>0.75</v>
      </c>
    </row>
    <row r="10" spans="1:29">
      <c r="A10" s="136" t="s">
        <v>292</v>
      </c>
      <c r="B10" s="90" t="s">
        <v>151</v>
      </c>
      <c r="C10" s="91">
        <v>7914</v>
      </c>
      <c r="D10" s="115" t="s">
        <v>16</v>
      </c>
      <c r="E10" s="136" t="s">
        <v>292</v>
      </c>
      <c r="F10" s="93">
        <v>0.75</v>
      </c>
    </row>
    <row r="11" spans="1:29">
      <c r="A11" s="136" t="s">
        <v>287</v>
      </c>
      <c r="B11" s="90" t="s">
        <v>151</v>
      </c>
      <c r="C11" s="91">
        <v>7881</v>
      </c>
      <c r="D11" s="115" t="s">
        <v>16</v>
      </c>
      <c r="E11" s="137" t="s">
        <v>288</v>
      </c>
      <c r="F11" s="93">
        <v>0.75</v>
      </c>
    </row>
    <row r="12" spans="1:29">
      <c r="A12" s="134" t="s">
        <v>281</v>
      </c>
      <c r="B12" s="90" t="s">
        <v>151</v>
      </c>
      <c r="C12" s="91">
        <v>7824</v>
      </c>
      <c r="D12" s="115" t="s">
        <v>16</v>
      </c>
      <c r="E12" s="135" t="s">
        <v>282</v>
      </c>
      <c r="F12" s="93">
        <v>0.75</v>
      </c>
    </row>
    <row r="13" spans="1:29">
      <c r="A13" s="132" t="s">
        <v>279</v>
      </c>
      <c r="B13" s="90" t="s">
        <v>151</v>
      </c>
      <c r="C13" s="91">
        <v>7723</v>
      </c>
      <c r="D13" s="115" t="s">
        <v>16</v>
      </c>
      <c r="E13" s="133" t="s">
        <v>280</v>
      </c>
      <c r="F13" s="93">
        <v>0.75</v>
      </c>
    </row>
    <row r="14" spans="1:29">
      <c r="A14" s="130" t="s">
        <v>270</v>
      </c>
      <c r="B14" s="90" t="s">
        <v>151</v>
      </c>
      <c r="C14" s="91">
        <v>7634</v>
      </c>
      <c r="D14" s="115" t="s">
        <v>16</v>
      </c>
      <c r="E14" s="131" t="s">
        <v>270</v>
      </c>
      <c r="F14" s="93">
        <v>0.75</v>
      </c>
    </row>
    <row r="15" spans="1:29">
      <c r="A15" s="127" t="s">
        <v>265</v>
      </c>
      <c r="B15" s="90" t="s">
        <v>151</v>
      </c>
      <c r="C15" s="91">
        <v>7533</v>
      </c>
      <c r="D15" s="115" t="s">
        <v>16</v>
      </c>
      <c r="E15" s="128" t="s">
        <v>265</v>
      </c>
      <c r="F15" s="93">
        <v>0.75</v>
      </c>
    </row>
    <row r="16" spans="1:29">
      <c r="A16" s="90" t="s">
        <v>260</v>
      </c>
      <c r="B16" s="90" t="s">
        <v>151</v>
      </c>
      <c r="C16" s="91">
        <v>7417</v>
      </c>
      <c r="D16" s="115" t="s">
        <v>16</v>
      </c>
      <c r="E16" s="116" t="s">
        <v>260</v>
      </c>
      <c r="F16" s="93">
        <v>0.75</v>
      </c>
    </row>
    <row r="17" spans="1:6">
      <c r="A17" s="90" t="s">
        <v>256</v>
      </c>
      <c r="B17" s="90" t="s">
        <v>151</v>
      </c>
      <c r="C17" s="91">
        <v>7395</v>
      </c>
      <c r="D17" s="115" t="s">
        <v>16</v>
      </c>
      <c r="E17" s="116" t="s">
        <v>256</v>
      </c>
      <c r="F17" s="93">
        <v>0.75</v>
      </c>
    </row>
    <row r="18" spans="1:6">
      <c r="A18" s="90" t="s">
        <v>252</v>
      </c>
      <c r="B18" s="90" t="s">
        <v>151</v>
      </c>
      <c r="C18" s="91">
        <v>7369</v>
      </c>
      <c r="D18" s="115" t="s">
        <v>16</v>
      </c>
      <c r="E18" s="116" t="s">
        <v>252</v>
      </c>
      <c r="F18" s="93">
        <v>0.75</v>
      </c>
    </row>
    <row r="19" spans="1:6">
      <c r="A19" s="90" t="s">
        <v>248</v>
      </c>
      <c r="B19" s="90" t="s">
        <v>151</v>
      </c>
      <c r="C19" s="91">
        <v>7266</v>
      </c>
      <c r="D19" s="115" t="s">
        <v>16</v>
      </c>
      <c r="E19" s="116" t="s">
        <v>248</v>
      </c>
      <c r="F19" s="93">
        <v>0.75</v>
      </c>
    </row>
    <row r="20" spans="1:6">
      <c r="A20" s="90" t="s">
        <v>238</v>
      </c>
      <c r="B20" s="90" t="s">
        <v>151</v>
      </c>
      <c r="C20" s="91">
        <v>7119</v>
      </c>
      <c r="D20" s="115" t="s">
        <v>16</v>
      </c>
      <c r="E20" s="116" t="s">
        <v>238</v>
      </c>
      <c r="F20" s="93">
        <v>0.75</v>
      </c>
    </row>
    <row r="21" spans="1:6">
      <c r="A21" s="90" t="s">
        <v>233</v>
      </c>
      <c r="B21" s="90" t="s">
        <v>151</v>
      </c>
      <c r="C21" s="91">
        <v>6996</v>
      </c>
      <c r="D21" s="115" t="s">
        <v>16</v>
      </c>
      <c r="E21" s="116" t="s">
        <v>233</v>
      </c>
      <c r="F21" s="93">
        <v>0.75</v>
      </c>
    </row>
    <row r="22" spans="1:6">
      <c r="A22" s="90" t="s">
        <v>230</v>
      </c>
      <c r="B22" s="90" t="s">
        <v>151</v>
      </c>
      <c r="C22" s="91">
        <v>6831</v>
      </c>
      <c r="D22" s="115" t="s">
        <v>16</v>
      </c>
      <c r="E22" s="116" t="s">
        <v>230</v>
      </c>
      <c r="F22" s="93">
        <v>0.75</v>
      </c>
    </row>
    <row r="23" spans="1:6">
      <c r="A23" s="90" t="s">
        <v>226</v>
      </c>
      <c r="B23" s="90" t="s">
        <v>151</v>
      </c>
      <c r="C23" s="91">
        <v>6692</v>
      </c>
      <c r="D23" s="115" t="s">
        <v>16</v>
      </c>
      <c r="E23" s="116" t="s">
        <v>226</v>
      </c>
      <c r="F23" s="93">
        <v>0.75</v>
      </c>
    </row>
    <row r="24" spans="1:6">
      <c r="A24" s="90" t="s">
        <v>221</v>
      </c>
      <c r="B24" s="90" t="s">
        <v>151</v>
      </c>
      <c r="C24" s="91">
        <v>6649</v>
      </c>
      <c r="D24" s="115" t="s">
        <v>16</v>
      </c>
      <c r="E24" s="116" t="s">
        <v>221</v>
      </c>
      <c r="F24" s="93">
        <v>0.75</v>
      </c>
    </row>
    <row r="25" spans="1:6">
      <c r="A25" s="90" t="s">
        <v>217</v>
      </c>
      <c r="B25" s="90" t="s">
        <v>151</v>
      </c>
      <c r="C25" s="91">
        <v>6575</v>
      </c>
      <c r="D25" s="115" t="s">
        <v>16</v>
      </c>
      <c r="E25" s="116" t="s">
        <v>217</v>
      </c>
      <c r="F25" s="93">
        <v>0.75</v>
      </c>
    </row>
    <row r="26" spans="1:6">
      <c r="A26" s="90" t="s">
        <v>213</v>
      </c>
      <c r="B26" s="90" t="s">
        <v>151</v>
      </c>
      <c r="C26" s="91">
        <v>6481</v>
      </c>
      <c r="D26" s="115" t="s">
        <v>16</v>
      </c>
      <c r="E26" s="116" t="s">
        <v>213</v>
      </c>
      <c r="F26" s="93">
        <v>0.75</v>
      </c>
    </row>
    <row r="27" spans="1:6">
      <c r="A27" s="90" t="s">
        <v>211</v>
      </c>
      <c r="B27" s="90" t="s">
        <v>151</v>
      </c>
      <c r="C27" s="91">
        <v>6288</v>
      </c>
      <c r="D27" s="115" t="s">
        <v>16</v>
      </c>
      <c r="E27" s="88" t="s">
        <v>211</v>
      </c>
      <c r="F27" s="93">
        <v>0.75</v>
      </c>
    </row>
    <row r="28" spans="1:6">
      <c r="A28" s="90" t="s">
        <v>122</v>
      </c>
      <c r="B28" s="90" t="s">
        <v>151</v>
      </c>
      <c r="C28" s="91">
        <v>6115</v>
      </c>
      <c r="D28" s="115" t="s">
        <v>16</v>
      </c>
      <c r="E28" s="88" t="s">
        <v>122</v>
      </c>
      <c r="F28" s="93">
        <v>0.75</v>
      </c>
    </row>
    <row r="29" spans="1:6">
      <c r="A29" s="90" t="s">
        <v>119</v>
      </c>
      <c r="B29" s="90" t="s">
        <v>151</v>
      </c>
      <c r="C29" s="91">
        <v>5913</v>
      </c>
      <c r="D29" s="115" t="s">
        <v>16</v>
      </c>
      <c r="E29" s="88" t="s">
        <v>119</v>
      </c>
      <c r="F29" s="93">
        <v>0.75</v>
      </c>
    </row>
    <row r="30" spans="1:6">
      <c r="A30" s="90" t="s">
        <v>114</v>
      </c>
      <c r="B30" s="90" t="s">
        <v>151</v>
      </c>
      <c r="C30" s="91">
        <v>5750</v>
      </c>
      <c r="D30" s="115" t="s">
        <v>16</v>
      </c>
      <c r="E30" s="88" t="s">
        <v>114</v>
      </c>
      <c r="F30" s="93">
        <v>0.75</v>
      </c>
    </row>
    <row r="31" spans="1:6">
      <c r="A31" s="90" t="s">
        <v>130</v>
      </c>
      <c r="B31" s="90" t="s">
        <v>151</v>
      </c>
      <c r="C31" s="91">
        <v>5640</v>
      </c>
      <c r="D31" s="117" t="s">
        <v>204</v>
      </c>
      <c r="E31" s="88" t="s">
        <v>130</v>
      </c>
      <c r="F31" s="93">
        <v>0.75</v>
      </c>
    </row>
    <row r="32" spans="1:6">
      <c r="A32" s="90" t="s">
        <v>131</v>
      </c>
      <c r="B32" s="90" t="s">
        <v>151</v>
      </c>
      <c r="C32" s="91">
        <v>5500</v>
      </c>
      <c r="D32" s="117" t="s">
        <v>203</v>
      </c>
      <c r="E32" s="88" t="s">
        <v>131</v>
      </c>
      <c r="F32" s="93">
        <v>0.75</v>
      </c>
    </row>
    <row r="33" spans="1:6">
      <c r="A33" s="90" t="s">
        <v>109</v>
      </c>
      <c r="B33" s="90" t="s">
        <v>151</v>
      </c>
      <c r="C33" s="91">
        <v>5321</v>
      </c>
      <c r="D33" s="117" t="s">
        <v>202</v>
      </c>
      <c r="E33" s="88" t="s">
        <v>109</v>
      </c>
      <c r="F33" s="93">
        <v>0.75</v>
      </c>
    </row>
    <row r="34" spans="1:6">
      <c r="A34" s="90" t="s">
        <v>105</v>
      </c>
      <c r="B34" s="90" t="s">
        <v>151</v>
      </c>
      <c r="C34" s="91">
        <v>5094</v>
      </c>
      <c r="D34" s="117" t="s">
        <v>201</v>
      </c>
      <c r="E34" s="88" t="s">
        <v>105</v>
      </c>
      <c r="F34" s="93">
        <v>0.75</v>
      </c>
    </row>
    <row r="35" spans="1:6">
      <c r="A35" s="90" t="s">
        <v>102</v>
      </c>
      <c r="B35" s="90" t="s">
        <v>151</v>
      </c>
      <c r="C35" s="91">
        <v>4879</v>
      </c>
      <c r="D35" s="117" t="s">
        <v>200</v>
      </c>
      <c r="E35" s="88" t="s">
        <v>102</v>
      </c>
      <c r="F35" s="93">
        <v>0.75</v>
      </c>
    </row>
    <row r="36" spans="1:6">
      <c r="A36" s="90" t="s">
        <v>100</v>
      </c>
      <c r="B36" s="90" t="s">
        <v>151</v>
      </c>
      <c r="C36" s="91">
        <v>4598</v>
      </c>
      <c r="D36" s="117" t="s">
        <v>199</v>
      </c>
      <c r="E36" s="88" t="s">
        <v>100</v>
      </c>
      <c r="F36" s="93">
        <v>0.75</v>
      </c>
    </row>
    <row r="37" spans="1:6">
      <c r="A37" s="90" t="s">
        <v>97</v>
      </c>
      <c r="B37" s="90" t="s">
        <v>151</v>
      </c>
      <c r="C37" s="91">
        <v>4404</v>
      </c>
      <c r="D37" s="117" t="s">
        <v>197</v>
      </c>
      <c r="E37" s="88" t="s">
        <v>97</v>
      </c>
      <c r="F37" s="93">
        <v>0.75</v>
      </c>
    </row>
    <row r="38" spans="1:6">
      <c r="A38" s="90" t="s">
        <v>94</v>
      </c>
      <c r="B38" s="90" t="s">
        <v>151</v>
      </c>
      <c r="C38" s="91">
        <v>4294</v>
      </c>
      <c r="D38" s="117" t="s">
        <v>196</v>
      </c>
      <c r="E38" s="88" t="s">
        <v>94</v>
      </c>
      <c r="F38" s="93">
        <v>0.75</v>
      </c>
    </row>
    <row r="39" spans="1:6">
      <c r="A39" s="90" t="s">
        <v>91</v>
      </c>
      <c r="B39" s="90" t="s">
        <v>151</v>
      </c>
      <c r="C39" s="91">
        <v>4110</v>
      </c>
      <c r="D39" s="117" t="s">
        <v>195</v>
      </c>
      <c r="E39" s="88" t="s">
        <v>91</v>
      </c>
      <c r="F39" s="93">
        <v>0.75</v>
      </c>
    </row>
    <row r="40" spans="1:6">
      <c r="A40" s="90" t="s">
        <v>86</v>
      </c>
      <c r="B40" s="90" t="s">
        <v>151</v>
      </c>
      <c r="C40" s="91">
        <v>3868</v>
      </c>
      <c r="D40" s="117" t="s">
        <v>194</v>
      </c>
      <c r="E40" s="88" t="s">
        <v>86</v>
      </c>
      <c r="F40" s="93">
        <v>0.75</v>
      </c>
    </row>
    <row r="41" spans="1:6">
      <c r="A41" s="90" t="s">
        <v>85</v>
      </c>
      <c r="B41" s="90" t="s">
        <v>151</v>
      </c>
      <c r="C41" s="91">
        <v>3569</v>
      </c>
      <c r="D41" s="117" t="s">
        <v>193</v>
      </c>
      <c r="E41" s="88" t="s">
        <v>85</v>
      </c>
      <c r="F41" s="93">
        <v>0.75</v>
      </c>
    </row>
    <row r="42" spans="1:6">
      <c r="A42" s="90" t="s">
        <v>82</v>
      </c>
      <c r="B42" s="90" t="s">
        <v>151</v>
      </c>
      <c r="C42" s="91">
        <v>3254</v>
      </c>
      <c r="D42" s="117" t="s">
        <v>192</v>
      </c>
      <c r="E42" s="88" t="s">
        <v>82</v>
      </c>
      <c r="F42" s="93">
        <v>0.75</v>
      </c>
    </row>
    <row r="43" spans="1:6">
      <c r="A43" s="90" t="s">
        <v>79</v>
      </c>
      <c r="B43" s="90" t="s">
        <v>151</v>
      </c>
      <c r="C43" s="91">
        <v>2969</v>
      </c>
      <c r="D43" s="117" t="s">
        <v>191</v>
      </c>
      <c r="E43" s="88" t="s">
        <v>79</v>
      </c>
      <c r="F43" s="93">
        <v>0.75</v>
      </c>
    </row>
    <row r="44" spans="1:6">
      <c r="A44" s="90" t="s">
        <v>76</v>
      </c>
      <c r="B44" s="90" t="s">
        <v>151</v>
      </c>
      <c r="C44" s="91">
        <v>2799</v>
      </c>
      <c r="D44" s="117" t="s">
        <v>198</v>
      </c>
      <c r="E44" s="88" t="s">
        <v>76</v>
      </c>
      <c r="F44" s="93">
        <v>0.75</v>
      </c>
    </row>
    <row r="45" spans="1:6">
      <c r="A45" s="90" t="s">
        <v>73</v>
      </c>
      <c r="B45" s="90" t="s">
        <v>151</v>
      </c>
      <c r="C45" s="91">
        <v>2673</v>
      </c>
      <c r="D45" s="117" t="s">
        <v>190</v>
      </c>
      <c r="E45" s="88" t="s">
        <v>73</v>
      </c>
      <c r="F45" s="93">
        <v>0.75</v>
      </c>
    </row>
    <row r="46" spans="1:6">
      <c r="A46" s="90" t="s">
        <v>70</v>
      </c>
      <c r="B46" s="90" t="s">
        <v>151</v>
      </c>
      <c r="C46" s="91">
        <v>2544</v>
      </c>
      <c r="D46" s="117" t="s">
        <v>189</v>
      </c>
      <c r="E46" s="88" t="s">
        <v>70</v>
      </c>
      <c r="F46" s="93">
        <v>0.75</v>
      </c>
    </row>
    <row r="47" spans="1:6">
      <c r="A47" s="90" t="s">
        <v>64</v>
      </c>
      <c r="B47" s="90" t="s">
        <v>151</v>
      </c>
      <c r="C47" s="91">
        <v>2373</v>
      </c>
      <c r="D47" s="117" t="s">
        <v>188</v>
      </c>
      <c r="E47" s="88" t="s">
        <v>64</v>
      </c>
      <c r="F47" s="93">
        <v>0.75</v>
      </c>
    </row>
    <row r="48" spans="1:6">
      <c r="A48" s="90" t="s">
        <v>61</v>
      </c>
      <c r="B48" s="90" t="s">
        <v>151</v>
      </c>
      <c r="C48" s="91">
        <v>2107</v>
      </c>
      <c r="D48" s="117" t="s">
        <v>186</v>
      </c>
      <c r="E48" s="88" t="s">
        <v>61</v>
      </c>
      <c r="F48" s="93">
        <v>0.75</v>
      </c>
    </row>
    <row r="49" spans="1:7">
      <c r="A49" s="90" t="s">
        <v>54</v>
      </c>
      <c r="B49" s="90" t="s">
        <v>151</v>
      </c>
      <c r="C49" s="91">
        <v>1861</v>
      </c>
      <c r="D49" s="117" t="s">
        <v>185</v>
      </c>
      <c r="E49" s="88" t="s">
        <v>54</v>
      </c>
      <c r="F49" s="93">
        <v>0.75</v>
      </c>
    </row>
    <row r="50" spans="1:7">
      <c r="A50" s="90" t="s">
        <v>52</v>
      </c>
      <c r="B50" s="90" t="s">
        <v>151</v>
      </c>
      <c r="C50" s="91">
        <v>1607</v>
      </c>
      <c r="D50" s="117" t="s">
        <v>187</v>
      </c>
      <c r="E50" s="88" t="s">
        <v>52</v>
      </c>
      <c r="F50" s="93">
        <v>0.75</v>
      </c>
    </row>
    <row r="51" spans="1:7">
      <c r="A51" s="90" t="s">
        <v>50</v>
      </c>
      <c r="B51" s="90" t="s">
        <v>151</v>
      </c>
      <c r="C51" s="91">
        <v>1434</v>
      </c>
      <c r="D51" s="117" t="s">
        <v>184</v>
      </c>
      <c r="E51" s="88" t="s">
        <v>50</v>
      </c>
      <c r="F51" s="93">
        <v>0.75</v>
      </c>
    </row>
    <row r="52" spans="1:7">
      <c r="A52" s="90" t="s">
        <v>45</v>
      </c>
      <c r="B52" s="90" t="s">
        <v>151</v>
      </c>
      <c r="C52" s="91">
        <v>1342</v>
      </c>
      <c r="D52" s="117" t="s">
        <v>182</v>
      </c>
      <c r="E52" s="88" t="s">
        <v>45</v>
      </c>
      <c r="F52" s="93">
        <v>0.75</v>
      </c>
    </row>
    <row r="53" spans="1:7">
      <c r="A53" s="90" t="s">
        <v>42</v>
      </c>
      <c r="B53" s="90" t="s">
        <v>151</v>
      </c>
      <c r="C53" s="91">
        <v>1158</v>
      </c>
      <c r="D53" s="117" t="s">
        <v>183</v>
      </c>
      <c r="E53" s="88" t="s">
        <v>42</v>
      </c>
      <c r="F53" s="93">
        <v>0.75</v>
      </c>
    </row>
    <row r="54" spans="1:7">
      <c r="A54" s="90" t="s">
        <v>41</v>
      </c>
      <c r="B54" s="90" t="s">
        <v>151</v>
      </c>
      <c r="C54" s="91">
        <v>1017</v>
      </c>
      <c r="D54" s="117" t="s">
        <v>181</v>
      </c>
      <c r="E54" s="88" t="s">
        <v>41</v>
      </c>
      <c r="F54" s="93">
        <v>0.75</v>
      </c>
    </row>
    <row r="55" spans="1:7">
      <c r="A55" s="90" t="s">
        <v>36</v>
      </c>
      <c r="B55" s="90" t="s">
        <v>151</v>
      </c>
      <c r="C55" s="91">
        <v>872</v>
      </c>
      <c r="D55" s="117" t="s">
        <v>180</v>
      </c>
      <c r="E55" s="88" t="s">
        <v>36</v>
      </c>
      <c r="F55" s="93">
        <v>0.75</v>
      </c>
    </row>
    <row r="56" spans="1:7">
      <c r="A56" s="90" t="s">
        <v>35</v>
      </c>
      <c r="B56" s="90" t="s">
        <v>151</v>
      </c>
      <c r="C56" s="91">
        <v>732</v>
      </c>
      <c r="D56" s="117" t="s">
        <v>179</v>
      </c>
      <c r="E56" s="88" t="s">
        <v>35</v>
      </c>
      <c r="F56" s="93">
        <v>0.75</v>
      </c>
    </row>
    <row r="57" spans="1:7">
      <c r="A57" s="90" t="s">
        <v>32</v>
      </c>
      <c r="B57" s="90" t="s">
        <v>151</v>
      </c>
      <c r="C57" s="91">
        <v>583</v>
      </c>
      <c r="D57" s="117" t="s">
        <v>178</v>
      </c>
      <c r="E57" s="88" t="s">
        <v>32</v>
      </c>
      <c r="F57" s="93">
        <v>0.75</v>
      </c>
    </row>
    <row r="58" spans="1:7">
      <c r="A58" s="90" t="s">
        <v>31</v>
      </c>
      <c r="B58" s="90" t="s">
        <v>151</v>
      </c>
      <c r="C58" s="91">
        <v>455</v>
      </c>
      <c r="D58" s="117" t="s">
        <v>177</v>
      </c>
      <c r="E58" s="88" t="s">
        <v>31</v>
      </c>
      <c r="F58" s="93">
        <v>0.75</v>
      </c>
    </row>
    <row r="59" spans="1:7">
      <c r="A59" s="88" t="s">
        <v>116</v>
      </c>
      <c r="B59" s="90" t="s">
        <v>151</v>
      </c>
      <c r="C59" s="88">
        <v>389</v>
      </c>
      <c r="D59" s="117" t="s">
        <v>176</v>
      </c>
      <c r="E59" s="88" t="s">
        <v>116</v>
      </c>
      <c r="F59" s="93">
        <v>0.75</v>
      </c>
    </row>
    <row r="60" spans="1:7">
      <c r="A60" s="90" t="s">
        <v>132</v>
      </c>
      <c r="B60" s="90" t="s">
        <v>151</v>
      </c>
      <c r="C60" s="118">
        <v>325</v>
      </c>
      <c r="D60" s="117" t="s">
        <v>175</v>
      </c>
      <c r="E60" s="88" t="s">
        <v>205</v>
      </c>
      <c r="F60" s="93">
        <v>0.75</v>
      </c>
    </row>
    <row r="61" spans="1:7">
      <c r="A61" s="90" t="s">
        <v>133</v>
      </c>
      <c r="B61" s="90" t="s">
        <v>151</v>
      </c>
      <c r="C61" s="119">
        <v>253</v>
      </c>
      <c r="D61" s="117" t="s">
        <v>174</v>
      </c>
      <c r="E61" s="88" t="s">
        <v>133</v>
      </c>
      <c r="F61" s="93">
        <v>0.75</v>
      </c>
    </row>
    <row r="62" spans="1:7">
      <c r="A62" s="90" t="s">
        <v>134</v>
      </c>
      <c r="B62" s="90" t="s">
        <v>151</v>
      </c>
      <c r="C62" s="120">
        <v>198</v>
      </c>
      <c r="D62" s="117" t="s">
        <v>173</v>
      </c>
      <c r="E62" s="88" t="s">
        <v>134</v>
      </c>
      <c r="F62" s="93">
        <v>0.75</v>
      </c>
      <c r="G62" s="121"/>
    </row>
    <row r="63" spans="1:7">
      <c r="A63" s="90" t="s">
        <v>135</v>
      </c>
      <c r="B63" s="90" t="s">
        <v>151</v>
      </c>
      <c r="C63" s="120">
        <v>149</v>
      </c>
      <c r="D63" s="117" t="s">
        <v>172</v>
      </c>
      <c r="E63" s="88" t="s">
        <v>135</v>
      </c>
      <c r="F63" s="93">
        <v>0.75</v>
      </c>
      <c r="G63" s="121"/>
    </row>
    <row r="64" spans="1:7">
      <c r="A64" s="90" t="s">
        <v>136</v>
      </c>
      <c r="B64" s="90" t="s">
        <v>151</v>
      </c>
      <c r="C64" s="120">
        <v>114</v>
      </c>
      <c r="D64" s="117" t="s">
        <v>171</v>
      </c>
      <c r="E64" s="88" t="s">
        <v>136</v>
      </c>
      <c r="F64" s="93">
        <v>0.75</v>
      </c>
    </row>
    <row r="65" spans="1:6">
      <c r="A65" s="90" t="s">
        <v>137</v>
      </c>
      <c r="B65" s="90" t="s">
        <v>151</v>
      </c>
      <c r="C65" s="120">
        <v>86</v>
      </c>
      <c r="D65" s="117" t="s">
        <v>170</v>
      </c>
      <c r="E65" s="88" t="s">
        <v>137</v>
      </c>
      <c r="F65" s="93">
        <v>0.75</v>
      </c>
    </row>
    <row r="66" spans="1:6">
      <c r="A66" s="90" t="s">
        <v>138</v>
      </c>
      <c r="B66" s="90" t="s">
        <v>151</v>
      </c>
      <c r="C66" s="120">
        <v>55</v>
      </c>
      <c r="D66" s="117" t="s">
        <v>169</v>
      </c>
      <c r="E66" s="88" t="s">
        <v>138</v>
      </c>
      <c r="F66" s="93">
        <v>0.75</v>
      </c>
    </row>
    <row r="67" spans="1:6">
      <c r="A67" s="90" t="s">
        <v>139</v>
      </c>
      <c r="B67" s="90" t="s">
        <v>151</v>
      </c>
      <c r="C67" s="120">
        <v>47</v>
      </c>
      <c r="D67" s="117" t="s">
        <v>168</v>
      </c>
      <c r="E67" s="88" t="s">
        <v>139</v>
      </c>
      <c r="F67" s="93">
        <v>0.75</v>
      </c>
    </row>
    <row r="68" spans="1:6">
      <c r="A68" s="90" t="s">
        <v>140</v>
      </c>
      <c r="B68" s="90" t="s">
        <v>151</v>
      </c>
      <c r="C68" s="120">
        <v>31</v>
      </c>
      <c r="D68" s="117" t="s">
        <v>158</v>
      </c>
      <c r="E68" s="88" t="s">
        <v>140</v>
      </c>
      <c r="F68" s="93">
        <v>0.75</v>
      </c>
    </row>
    <row r="69" spans="1:6">
      <c r="A69" s="90" t="s">
        <v>141</v>
      </c>
      <c r="B69" s="90" t="s">
        <v>151</v>
      </c>
      <c r="C69" s="120">
        <v>20</v>
      </c>
      <c r="D69" s="117" t="s">
        <v>166</v>
      </c>
      <c r="E69" s="88" t="s">
        <v>141</v>
      </c>
      <c r="F69" s="93">
        <v>0.75</v>
      </c>
    </row>
    <row r="70" spans="1:6">
      <c r="A70" s="90" t="s">
        <v>142</v>
      </c>
      <c r="B70" s="90" t="s">
        <v>151</v>
      </c>
      <c r="C70" s="120">
        <v>12</v>
      </c>
      <c r="D70" s="117" t="s">
        <v>165</v>
      </c>
      <c r="E70" s="88" t="s">
        <v>142</v>
      </c>
      <c r="F70" s="93">
        <v>0.75</v>
      </c>
    </row>
    <row r="71" spans="1:6">
      <c r="A71" s="90" t="s">
        <v>143</v>
      </c>
      <c r="B71" s="90" t="s">
        <v>151</v>
      </c>
      <c r="C71" s="120">
        <v>12</v>
      </c>
      <c r="D71" s="117" t="s">
        <v>164</v>
      </c>
      <c r="E71" s="88" t="s">
        <v>143</v>
      </c>
      <c r="F71" s="93">
        <v>0.75</v>
      </c>
    </row>
    <row r="72" spans="1:6">
      <c r="A72" s="90" t="s">
        <v>144</v>
      </c>
      <c r="B72" s="90" t="s">
        <v>151</v>
      </c>
      <c r="C72" s="120">
        <v>12</v>
      </c>
      <c r="D72" s="117" t="s">
        <v>163</v>
      </c>
      <c r="E72" s="88" t="s">
        <v>144</v>
      </c>
      <c r="F72" s="93">
        <v>0.75</v>
      </c>
    </row>
    <row r="73" spans="1:6">
      <c r="A73" s="90" t="s">
        <v>145</v>
      </c>
      <c r="B73" s="90" t="s">
        <v>151</v>
      </c>
      <c r="C73" s="120">
        <v>8</v>
      </c>
      <c r="D73" s="117" t="s">
        <v>162</v>
      </c>
      <c r="E73" s="88" t="s">
        <v>145</v>
      </c>
      <c r="F73" s="93">
        <v>0.75</v>
      </c>
    </row>
    <row r="74" spans="1:6">
      <c r="A74" s="90" t="s">
        <v>146</v>
      </c>
      <c r="B74" s="90" t="s">
        <v>151</v>
      </c>
      <c r="C74" s="120">
        <v>5</v>
      </c>
      <c r="D74" s="117" t="s">
        <v>167</v>
      </c>
      <c r="E74" s="88" t="s">
        <v>146</v>
      </c>
      <c r="F74" s="93">
        <v>0.75</v>
      </c>
    </row>
    <row r="75" spans="1:6">
      <c r="A75" s="90" t="s">
        <v>147</v>
      </c>
      <c r="B75" s="90" t="s">
        <v>151</v>
      </c>
      <c r="C75" s="120">
        <v>5</v>
      </c>
      <c r="D75" s="117" t="s">
        <v>161</v>
      </c>
      <c r="E75" s="88" t="s">
        <v>147</v>
      </c>
      <c r="F75" s="93">
        <v>0.75</v>
      </c>
    </row>
    <row r="76" spans="1:6">
      <c r="A76" s="90" t="s">
        <v>148</v>
      </c>
      <c r="B76" s="90" t="s">
        <v>151</v>
      </c>
      <c r="C76" s="120">
        <v>3</v>
      </c>
      <c r="D76" s="117" t="s">
        <v>160</v>
      </c>
      <c r="E76" s="88" t="s">
        <v>148</v>
      </c>
      <c r="F76" s="93">
        <v>0.75</v>
      </c>
    </row>
    <row r="77" spans="1:6">
      <c r="A77" s="90" t="s">
        <v>149</v>
      </c>
      <c r="B77" s="90" t="s">
        <v>151</v>
      </c>
      <c r="C77" s="120">
        <v>2</v>
      </c>
      <c r="D77" s="117" t="s">
        <v>159</v>
      </c>
      <c r="E77" s="88" t="s">
        <v>149</v>
      </c>
      <c r="F77" s="93">
        <v>0.75</v>
      </c>
    </row>
    <row r="78" spans="1:6">
      <c r="A78" s="90" t="s">
        <v>150</v>
      </c>
      <c r="B78" s="90" t="s">
        <v>151</v>
      </c>
      <c r="C78" s="120">
        <v>2</v>
      </c>
      <c r="D78" s="117" t="s">
        <v>154</v>
      </c>
      <c r="E78" s="88" t="s">
        <v>150</v>
      </c>
      <c r="F78" s="93">
        <v>0.75</v>
      </c>
    </row>
    <row r="79" spans="1:6">
      <c r="A79" s="90"/>
      <c r="B79" s="90"/>
      <c r="C79" s="91"/>
      <c r="D79" s="115"/>
      <c r="F79" s="93"/>
    </row>
    <row r="80" spans="1:6">
      <c r="A80" s="90"/>
      <c r="B80" s="90"/>
      <c r="C80" s="91"/>
      <c r="D80" s="94"/>
      <c r="F80" s="93"/>
    </row>
    <row r="81" spans="1:6">
      <c r="A81" s="90"/>
      <c r="B81" s="90"/>
      <c r="C81" s="91"/>
      <c r="D81" s="94"/>
      <c r="F81" s="93"/>
    </row>
    <row r="82" spans="1:6">
      <c r="A82" s="90"/>
      <c r="B82" s="90"/>
      <c r="C82" s="91"/>
      <c r="D82" s="94"/>
      <c r="F82" s="93"/>
    </row>
    <row r="83" spans="1:6">
      <c r="A83" s="90"/>
      <c r="B83" s="90"/>
      <c r="C83" s="91"/>
      <c r="D83" s="94"/>
      <c r="F83" s="93"/>
    </row>
    <row r="84" spans="1:6">
      <c r="A84" s="90"/>
      <c r="B84" s="90"/>
      <c r="C84" s="91"/>
      <c r="D84" s="94"/>
      <c r="F84" s="93"/>
    </row>
    <row r="86" spans="1:6">
      <c r="A86" s="122" t="s">
        <v>0</v>
      </c>
      <c r="B86" s="92"/>
      <c r="C86" s="92"/>
      <c r="D86" s="92"/>
      <c r="E86" s="92"/>
      <c r="F86" s="92"/>
    </row>
    <row r="87" spans="1:6">
      <c r="A87" s="92" t="s">
        <v>156</v>
      </c>
      <c r="B87" s="92"/>
      <c r="C87" s="92"/>
      <c r="D87" s="92"/>
      <c r="E87" s="111" t="s">
        <v>155</v>
      </c>
      <c r="F87" s="92"/>
    </row>
    <row r="88" spans="1:6">
      <c r="A88" s="111"/>
      <c r="B88" s="92"/>
      <c r="C88" s="92"/>
      <c r="D88" s="115"/>
      <c r="E88" s="92"/>
      <c r="F88" s="92"/>
    </row>
  </sheetData>
  <autoFilter ref="A5:G5">
    <sortState ref="A2:G28">
      <sortCondition descending="1" ref="A1"/>
    </sortState>
  </autoFilter>
  <hyperlinks>
    <hyperlink ref="D78" r:id="rId1"/>
    <hyperlink ref="E87" r:id="rId2"/>
    <hyperlink ref="D68" r:id="rId3"/>
    <hyperlink ref="D77" r:id="rId4"/>
    <hyperlink ref="D76" r:id="rId5"/>
    <hyperlink ref="D75" r:id="rId6"/>
    <hyperlink ref="D73" r:id="rId7"/>
    <hyperlink ref="D72" r:id="rId8"/>
    <hyperlink ref="D71" r:id="rId9"/>
    <hyperlink ref="D70" r:id="rId10"/>
    <hyperlink ref="D69" r:id="rId11"/>
    <hyperlink ref="D74" r:id="rId12"/>
    <hyperlink ref="D67" r:id="rId13"/>
    <hyperlink ref="D66" r:id="rId14"/>
    <hyperlink ref="D65" r:id="rId15"/>
    <hyperlink ref="D64" r:id="rId16"/>
    <hyperlink ref="D63" r:id="rId17"/>
    <hyperlink ref="D62" r:id="rId18"/>
    <hyperlink ref="D61" r:id="rId19"/>
    <hyperlink ref="D60" r:id="rId20"/>
    <hyperlink ref="D59" r:id="rId21"/>
    <hyperlink ref="D58" r:id="rId22"/>
    <hyperlink ref="D57" r:id="rId23"/>
    <hyperlink ref="D56" r:id="rId24"/>
    <hyperlink ref="D55" r:id="rId25"/>
    <hyperlink ref="D54" r:id="rId26"/>
    <hyperlink ref="D52" r:id="rId27"/>
    <hyperlink ref="D53" r:id="rId28"/>
    <hyperlink ref="D51" r:id="rId29"/>
    <hyperlink ref="D49" r:id="rId30"/>
    <hyperlink ref="D48" r:id="rId31"/>
    <hyperlink ref="D50" r:id="rId32"/>
    <hyperlink ref="D47" r:id="rId33"/>
    <hyperlink ref="D46" r:id="rId34"/>
    <hyperlink ref="D45" r:id="rId35"/>
    <hyperlink ref="D43" r:id="rId36"/>
    <hyperlink ref="D42" r:id="rId37"/>
    <hyperlink ref="D41" r:id="rId38"/>
    <hyperlink ref="D40" r:id="rId39"/>
    <hyperlink ref="D39" r:id="rId40"/>
    <hyperlink ref="D38" r:id="rId41"/>
    <hyperlink ref="D37" r:id="rId42"/>
    <hyperlink ref="D44" r:id="rId43"/>
    <hyperlink ref="D36" r:id="rId44"/>
    <hyperlink ref="D35" r:id="rId45"/>
    <hyperlink ref="D34" r:id="rId46"/>
    <hyperlink ref="D33" r:id="rId47"/>
    <hyperlink ref="D32" r:id="rId48"/>
    <hyperlink ref="D31" r:id="rId49"/>
  </hyperlink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554</TotalTime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Metadata</vt:lpstr>
      <vt:lpstr>Daily Report RKI_Data</vt:lpstr>
      <vt:lpstr>DailyTotal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Arianna CAPORALI</dc:creator>
  <dc:description/>
  <cp:lastModifiedBy>Mesle France</cp:lastModifiedBy>
  <cp:revision>57</cp:revision>
  <dcterms:created xsi:type="dcterms:W3CDTF">2020-03-25T21:26:52Z</dcterms:created>
  <dcterms:modified xsi:type="dcterms:W3CDTF">2020-05-21T20:39:09Z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