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3840" windowHeight="1448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Q15" i="2"/>
  <c r="AR9" i="2"/>
  <c r="AS15" i="2"/>
  <c r="AT9" i="2"/>
  <c r="AV9" i="2"/>
  <c r="AV10" i="2"/>
  <c r="AV11" i="2"/>
  <c r="AV12" i="2"/>
  <c r="AV13" i="2"/>
  <c r="AV15" i="2"/>
  <c r="AW9" i="2"/>
  <c r="AR10" i="2"/>
  <c r="AT10" i="2"/>
  <c r="AW10" i="2"/>
  <c r="AR11" i="2"/>
  <c r="AT11" i="2"/>
  <c r="AW11" i="2"/>
  <c r="AR12" i="2"/>
  <c r="AT12" i="2"/>
  <c r="AW12" i="2"/>
  <c r="AR13" i="2"/>
  <c r="AT13" i="2"/>
  <c r="AW13" i="2"/>
  <c r="AR15" i="2"/>
  <c r="AT15" i="2"/>
  <c r="AU15" i="2"/>
  <c r="AW15" i="2"/>
  <c r="AV17" i="2"/>
  <c r="AQ18" i="2"/>
  <c r="AS18" i="2"/>
  <c r="AU18" i="2"/>
  <c r="AV18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5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2" i="2"/>
  <c r="BM13" i="2"/>
  <c r="BM15" i="2"/>
  <c r="BX9" i="2"/>
  <c r="BX10" i="2"/>
  <c r="BX11" i="2"/>
  <c r="BX12" i="2"/>
  <c r="BX13" i="2"/>
  <c r="BX15" i="2"/>
  <c r="BX17" i="2"/>
  <c r="BX18" i="2"/>
  <c r="BW15" i="2"/>
  <c r="BW18" i="2"/>
  <c r="BU15" i="2"/>
  <c r="BU18" i="2"/>
  <c r="BS15" i="2"/>
  <c r="BS18" i="2"/>
  <c r="BY9" i="2"/>
  <c r="BY10" i="2"/>
  <c r="BY11" i="2"/>
  <c r="BY12" i="2"/>
  <c r="BY13" i="2"/>
  <c r="BY15" i="2"/>
  <c r="BV9" i="2"/>
  <c r="BV10" i="2"/>
  <c r="BV11" i="2"/>
  <c r="BV12" i="2"/>
  <c r="BV13" i="2"/>
  <c r="BV15" i="2"/>
  <c r="BT9" i="2"/>
  <c r="BT10" i="2"/>
  <c r="BT11" i="2"/>
  <c r="BT12" i="2"/>
  <c r="BT13" i="2"/>
  <c r="BT15" i="2"/>
  <c r="CE9" i="2"/>
  <c r="CE10" i="2"/>
  <c r="CE11" i="2"/>
  <c r="CE12" i="2"/>
  <c r="CE13" i="2"/>
  <c r="CE15" i="2"/>
  <c r="CE17" i="2"/>
  <c r="CE18" i="2"/>
  <c r="CD15" i="2"/>
  <c r="CD18" i="2"/>
  <c r="CB15" i="2"/>
  <c r="CB18" i="2"/>
  <c r="BZ15" i="2"/>
  <c r="BZ18" i="2"/>
  <c r="CF9" i="2"/>
  <c r="CF10" i="2"/>
  <c r="CF11" i="2"/>
  <c r="CF12" i="2"/>
  <c r="CF13" i="2"/>
  <c r="CF15" i="2"/>
  <c r="CC9" i="2"/>
  <c r="CC10" i="2"/>
  <c r="CC11" i="2"/>
  <c r="CC12" i="2"/>
  <c r="CC13" i="2"/>
  <c r="CC15" i="2"/>
  <c r="CA9" i="2"/>
  <c r="CA10" i="2"/>
  <c r="CA11" i="2"/>
  <c r="CA12" i="2"/>
  <c r="CA13" i="2"/>
  <c r="CA15" i="2"/>
  <c r="CG15" i="2"/>
  <c r="CH12" i="2"/>
  <c r="CL9" i="2"/>
  <c r="CL10" i="2"/>
  <c r="CL11" i="2"/>
  <c r="CL12" i="2"/>
  <c r="CL13" i="2"/>
  <c r="CL15" i="2"/>
  <c r="CL17" i="2"/>
  <c r="CL18" i="2"/>
  <c r="CK15" i="2"/>
  <c r="CK18" i="2"/>
  <c r="CI15" i="2"/>
  <c r="CI18" i="2"/>
  <c r="CG18" i="2"/>
  <c r="CM9" i="2"/>
  <c r="CM10" i="2"/>
  <c r="CM11" i="2"/>
  <c r="CM12" i="2"/>
  <c r="CM13" i="2"/>
  <c r="CM15" i="2"/>
  <c r="CJ9" i="2"/>
  <c r="CJ10" i="2"/>
  <c r="CJ11" i="2"/>
  <c r="CJ12" i="2"/>
  <c r="CJ13" i="2"/>
  <c r="CJ15" i="2"/>
  <c r="CH9" i="2"/>
  <c r="CH10" i="2"/>
  <c r="CH11" i="2"/>
  <c r="CH13" i="2"/>
  <c r="CH15" i="2"/>
  <c r="D9" i="2"/>
  <c r="B9" i="2"/>
  <c r="F78" i="2"/>
  <c r="F79" i="2"/>
  <c r="F80" i="2"/>
  <c r="F81" i="2"/>
  <c r="F82" i="2"/>
  <c r="F83" i="2"/>
  <c r="F84" i="2"/>
  <c r="F85" i="2"/>
  <c r="F86" i="2"/>
  <c r="F77" i="2"/>
  <c r="F88" i="2"/>
  <c r="F91" i="2"/>
  <c r="D88" i="2"/>
  <c r="D91" i="2"/>
  <c r="B88" i="2"/>
  <c r="B91" i="2"/>
  <c r="G77" i="2"/>
  <c r="G78" i="2"/>
  <c r="G79" i="2"/>
  <c r="G80" i="2"/>
  <c r="G81" i="2"/>
  <c r="G82" i="2"/>
  <c r="G83" i="2"/>
  <c r="G84" i="2"/>
  <c r="G85" i="2"/>
  <c r="G86" i="2"/>
  <c r="G88" i="2"/>
  <c r="E77" i="2"/>
  <c r="E78" i="2"/>
  <c r="E79" i="2"/>
  <c r="E80" i="2"/>
  <c r="E81" i="2"/>
  <c r="E82" i="2"/>
  <c r="E83" i="2"/>
  <c r="E84" i="2"/>
  <c r="E85" i="2"/>
  <c r="E86" i="2"/>
  <c r="E88" i="2"/>
  <c r="C77" i="2"/>
  <c r="C78" i="2"/>
  <c r="C79" i="2"/>
  <c r="C80" i="2"/>
  <c r="C81" i="2"/>
  <c r="C82" i="2"/>
  <c r="C83" i="2"/>
  <c r="C84" i="2"/>
  <c r="C85" i="2"/>
  <c r="C86" i="2"/>
  <c r="C88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CS9" i="2"/>
  <c r="CS10" i="2"/>
  <c r="CS11" i="2"/>
  <c r="CS12" i="2"/>
  <c r="CS13" i="2"/>
  <c r="CS15" i="2"/>
  <c r="CS17" i="2"/>
  <c r="CS18" i="2"/>
  <c r="CR15" i="2"/>
  <c r="CR18" i="2"/>
  <c r="CP15" i="2"/>
  <c r="CP18" i="2"/>
  <c r="CN15" i="2"/>
  <c r="CN18" i="2"/>
  <c r="CT9" i="2"/>
  <c r="CT10" i="2"/>
  <c r="CT11" i="2"/>
  <c r="CT12" i="2"/>
  <c r="CT13" i="2"/>
  <c r="CT15" i="2"/>
  <c r="CQ9" i="2"/>
  <c r="CQ10" i="2"/>
  <c r="CQ11" i="2"/>
  <c r="CQ12" i="2"/>
  <c r="CQ13" i="2"/>
  <c r="CQ15" i="2"/>
  <c r="CO9" i="2"/>
  <c r="CO10" i="2"/>
  <c r="CO11" i="2"/>
  <c r="CO12" i="2"/>
  <c r="CO13" i="2"/>
  <c r="CO15" i="2"/>
  <c r="FA15" i="2"/>
  <c r="FB11" i="2"/>
  <c r="EB11" i="2"/>
  <c r="EB9" i="2"/>
  <c r="EB10" i="2"/>
  <c r="EB12" i="2"/>
  <c r="EB13" i="2"/>
  <c r="EB15" i="2"/>
  <c r="EC11" i="2"/>
  <c r="DR15" i="2"/>
  <c r="DS11" i="2"/>
  <c r="DP15" i="2"/>
  <c r="DQ11" i="2"/>
  <c r="DN11" i="2"/>
  <c r="DN9" i="2"/>
  <c r="DN10" i="2"/>
  <c r="DN12" i="2"/>
  <c r="DN13" i="2"/>
  <c r="DN15" i="2"/>
  <c r="DO11" i="2"/>
  <c r="DK15" i="2"/>
  <c r="DL11" i="2"/>
  <c r="DG11" i="2"/>
  <c r="DG9" i="2"/>
  <c r="DG10" i="2"/>
  <c r="DG12" i="2"/>
  <c r="DG13" i="2"/>
  <c r="DG15" i="2"/>
  <c r="DH11" i="2"/>
  <c r="DI15" i="2"/>
  <c r="DJ11" i="2"/>
  <c r="DD15" i="2"/>
  <c r="DE11" i="2"/>
  <c r="DB15" i="2"/>
  <c r="DC11" i="2"/>
  <c r="CZ12" i="2"/>
  <c r="CZ9" i="2"/>
  <c r="CZ10" i="2"/>
  <c r="CZ11" i="2"/>
  <c r="CZ13" i="2"/>
  <c r="CZ15" i="2"/>
  <c r="DA12" i="2"/>
  <c r="CW15" i="2"/>
  <c r="CX12" i="2"/>
  <c r="CU15" i="2"/>
  <c r="CV12" i="2"/>
  <c r="FB12" i="2"/>
  <c r="EY15" i="2"/>
  <c r="EZ12" i="2"/>
  <c r="H88" i="2"/>
  <c r="I82" i="2"/>
  <c r="CV10" i="2"/>
  <c r="CV13" i="2"/>
  <c r="CV9" i="2"/>
  <c r="CV11" i="2"/>
  <c r="CV15" i="2"/>
  <c r="DA11" i="2"/>
  <c r="CZ17" i="2"/>
  <c r="CY15" i="2"/>
  <c r="CY18" i="2"/>
  <c r="CX13" i="2"/>
  <c r="CU18" i="2"/>
  <c r="M77" i="2"/>
  <c r="M78" i="2"/>
  <c r="M79" i="2"/>
  <c r="M80" i="2"/>
  <c r="M81" i="2"/>
  <c r="M82" i="2"/>
  <c r="M83" i="2"/>
  <c r="M84" i="2"/>
  <c r="M85" i="2"/>
  <c r="M86" i="2"/>
  <c r="M88" i="2"/>
  <c r="M90" i="2"/>
  <c r="L88" i="2"/>
  <c r="L91" i="2"/>
  <c r="J88" i="2"/>
  <c r="J91" i="2"/>
  <c r="I84" i="2"/>
  <c r="H91" i="2"/>
  <c r="K81" i="2"/>
  <c r="K82" i="2"/>
  <c r="I77" i="2"/>
  <c r="I78" i="2"/>
  <c r="I79" i="2"/>
  <c r="I83" i="2"/>
  <c r="I85" i="2"/>
  <c r="I86" i="2"/>
  <c r="DM15" i="2"/>
  <c r="DJ10" i="2"/>
  <c r="DJ12" i="2"/>
  <c r="DJ13" i="2"/>
  <c r="DC12" i="2"/>
  <c r="FR9" i="2"/>
  <c r="FR10" i="2"/>
  <c r="FR11" i="2"/>
  <c r="FR12" i="2"/>
  <c r="FR13" i="2"/>
  <c r="FR17" i="2"/>
  <c r="FQ15" i="2"/>
  <c r="FQ18" i="2"/>
  <c r="FO15" i="2"/>
  <c r="FP11" i="2"/>
  <c r="FM15" i="2"/>
  <c r="FN13" i="2"/>
  <c r="FM18" i="2"/>
  <c r="FP10" i="2"/>
  <c r="FP12" i="2"/>
  <c r="FP13" i="2"/>
  <c r="FN9" i="2"/>
  <c r="FN10" i="2"/>
  <c r="FN11" i="2"/>
  <c r="FN12" i="2"/>
  <c r="FN15" i="2"/>
  <c r="FK9" i="2"/>
  <c r="FK10" i="2"/>
  <c r="FK11" i="2"/>
  <c r="FK12" i="2"/>
  <c r="FK13" i="2"/>
  <c r="FK17" i="2"/>
  <c r="FJ15" i="2"/>
  <c r="FJ18" i="2"/>
  <c r="FH15" i="2"/>
  <c r="FI11" i="2"/>
  <c r="FF15" i="2"/>
  <c r="FG13" i="2"/>
  <c r="FF18" i="2"/>
  <c r="FI10" i="2"/>
  <c r="FI12" i="2"/>
  <c r="FI13" i="2"/>
  <c r="FG9" i="2"/>
  <c r="FG10" i="2"/>
  <c r="FG11" i="2"/>
  <c r="FG12" i="2"/>
  <c r="FG15" i="2"/>
  <c r="FD9" i="2"/>
  <c r="FD10" i="2"/>
  <c r="FD11" i="2"/>
  <c r="FD12" i="2"/>
  <c r="FD13" i="2"/>
  <c r="FD17" i="2"/>
  <c r="FC15" i="2"/>
  <c r="FC18" i="2"/>
  <c r="EZ13" i="2"/>
  <c r="EY18" i="2"/>
  <c r="FB10" i="2"/>
  <c r="FB13" i="2"/>
  <c r="EZ9" i="2"/>
  <c r="EZ10" i="2"/>
  <c r="EZ11" i="2"/>
  <c r="EZ15" i="2"/>
  <c r="EW9" i="2"/>
  <c r="EW10" i="2"/>
  <c r="EW11" i="2"/>
  <c r="EW12" i="2"/>
  <c r="EW13" i="2"/>
  <c r="EW17" i="2"/>
  <c r="EV15" i="2"/>
  <c r="EV18" i="2"/>
  <c r="ET15" i="2"/>
  <c r="EU11" i="2"/>
  <c r="ER15" i="2"/>
  <c r="ES13" i="2"/>
  <c r="ER18" i="2"/>
  <c r="EU10" i="2"/>
  <c r="EU12" i="2"/>
  <c r="EU13" i="2"/>
  <c r="ES9" i="2"/>
  <c r="ES10" i="2"/>
  <c r="ES11" i="2"/>
  <c r="ES12" i="2"/>
  <c r="ES15" i="2"/>
  <c r="EP9" i="2"/>
  <c r="EP10" i="2"/>
  <c r="EP11" i="2"/>
  <c r="EP12" i="2"/>
  <c r="EP13" i="2"/>
  <c r="EP17" i="2"/>
  <c r="EO15" i="2"/>
  <c r="EO18" i="2"/>
  <c r="EM15" i="2"/>
  <c r="EN11" i="2"/>
  <c r="EK15" i="2"/>
  <c r="EL13" i="2"/>
  <c r="EK18" i="2"/>
  <c r="EN10" i="2"/>
  <c r="EN12" i="2"/>
  <c r="EN13" i="2"/>
  <c r="EL9" i="2"/>
  <c r="EL10" i="2"/>
  <c r="EL11" i="2"/>
  <c r="EL12" i="2"/>
  <c r="EL15" i="2"/>
  <c r="EI9" i="2"/>
  <c r="EI10" i="2"/>
  <c r="EI11" i="2"/>
  <c r="EI12" i="2"/>
  <c r="EI13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9" i="2"/>
  <c r="DU10" i="2"/>
  <c r="DU11" i="2"/>
  <c r="DU12" i="2"/>
  <c r="DU13" i="2"/>
  <c r="DU17" i="2"/>
  <c r="DT15" i="2"/>
  <c r="DT18" i="2"/>
  <c r="DQ13" i="2"/>
  <c r="DP18" i="2"/>
  <c r="DS10" i="2"/>
  <c r="DS12" i="2"/>
  <c r="DS13" i="2"/>
  <c r="DQ9" i="2"/>
  <c r="DQ10" i="2"/>
  <c r="DQ12" i="2"/>
  <c r="DO13" i="2"/>
  <c r="DL9" i="2"/>
  <c r="DL12" i="2"/>
  <c r="DN17" i="2"/>
  <c r="DM18" i="2"/>
  <c r="DI18" i="2"/>
  <c r="DC9" i="2"/>
  <c r="DE9" i="2"/>
  <c r="DE10" i="2"/>
  <c r="DE12" i="2"/>
  <c r="DE13" i="2"/>
  <c r="DE15" i="2"/>
  <c r="DC10" i="2"/>
  <c r="DC13" i="2"/>
  <c r="DG17" i="2"/>
  <c r="DF15" i="2"/>
  <c r="DF18" i="2"/>
  <c r="DD18" i="2"/>
  <c r="DB18" i="2"/>
  <c r="EP15" i="2"/>
  <c r="EQ9" i="2"/>
  <c r="EW15" i="2"/>
  <c r="EX10" i="2"/>
  <c r="DH10" i="2"/>
  <c r="DH12" i="2"/>
  <c r="DG18" i="2"/>
  <c r="DH9" i="2"/>
  <c r="N86" i="2"/>
  <c r="DC15" i="2"/>
  <c r="N78" i="2"/>
  <c r="FK15" i="2"/>
  <c r="FL10" i="2"/>
  <c r="N82" i="2"/>
  <c r="DQ15" i="2"/>
  <c r="N83" i="2"/>
  <c r="N77" i="2"/>
  <c r="N85" i="2"/>
  <c r="M91" i="2"/>
  <c r="N84" i="2"/>
  <c r="N81" i="2"/>
  <c r="DO9" i="2"/>
  <c r="DO10" i="2"/>
  <c r="DN18" i="2"/>
  <c r="DO12" i="2"/>
  <c r="DA9" i="2"/>
  <c r="DA10" i="2"/>
  <c r="DA13" i="2"/>
  <c r="DA15" i="2"/>
  <c r="CZ18" i="2"/>
  <c r="N80" i="2"/>
  <c r="EI15" i="2"/>
  <c r="EJ10" i="2"/>
  <c r="FR15" i="2"/>
  <c r="FS10" i="2"/>
  <c r="K86" i="2"/>
  <c r="K78" i="2"/>
  <c r="DS9" i="2"/>
  <c r="DS15" i="2"/>
  <c r="DZ9" i="2"/>
  <c r="DZ15" i="2"/>
  <c r="EG9" i="2"/>
  <c r="EG15" i="2"/>
  <c r="EN9" i="2"/>
  <c r="EN15" i="2"/>
  <c r="EU9" i="2"/>
  <c r="EU15" i="2"/>
  <c r="FB9" i="2"/>
  <c r="FB15" i="2"/>
  <c r="FI9" i="2"/>
  <c r="FI15" i="2"/>
  <c r="FP9" i="2"/>
  <c r="FP15" i="2"/>
  <c r="DH13" i="2"/>
  <c r="DJ9" i="2"/>
  <c r="DJ15" i="2"/>
  <c r="K85" i="2"/>
  <c r="K77" i="2"/>
  <c r="CX11" i="2"/>
  <c r="EC9" i="2"/>
  <c r="EQ10" i="2"/>
  <c r="FD15" i="2"/>
  <c r="FE9" i="2"/>
  <c r="DR18" i="2"/>
  <c r="DY18" i="2"/>
  <c r="EF18" i="2"/>
  <c r="EM18" i="2"/>
  <c r="ET18" i="2"/>
  <c r="FA18" i="2"/>
  <c r="FH18" i="2"/>
  <c r="FO18" i="2"/>
  <c r="I81" i="2"/>
  <c r="K84" i="2"/>
  <c r="N79" i="2"/>
  <c r="CX10" i="2"/>
  <c r="DU15" i="2"/>
  <c r="DV10" i="2"/>
  <c r="FL9" i="2"/>
  <c r="DL13" i="2"/>
  <c r="I80" i="2"/>
  <c r="I88" i="2"/>
  <c r="K83" i="2"/>
  <c r="CX9" i="2"/>
  <c r="CW18" i="2"/>
  <c r="DL10" i="2"/>
  <c r="DL15" i="2"/>
  <c r="DK18" i="2"/>
  <c r="K80" i="2"/>
  <c r="K79" i="2"/>
  <c r="EW18" i="2"/>
  <c r="EX12" i="2"/>
  <c r="EX13" i="2"/>
  <c r="EX11" i="2"/>
  <c r="EC10" i="2"/>
  <c r="FD18" i="2"/>
  <c r="FE12" i="2"/>
  <c r="FE13" i="2"/>
  <c r="FE11" i="2"/>
  <c r="EI18" i="2"/>
  <c r="EJ12" i="2"/>
  <c r="EJ13" i="2"/>
  <c r="EJ11" i="2"/>
  <c r="DH15" i="2"/>
  <c r="N88" i="2"/>
  <c r="FS11" i="2"/>
  <c r="FR18" i="2"/>
  <c r="FS12" i="2"/>
  <c r="FS13" i="2"/>
  <c r="EB18" i="2"/>
  <c r="EC12" i="2"/>
  <c r="EC13" i="2"/>
  <c r="EC15" i="2"/>
  <c r="FS9" i="2"/>
  <c r="EJ9" i="2"/>
  <c r="DU18" i="2"/>
  <c r="DV11" i="2"/>
  <c r="DV12" i="2"/>
  <c r="DV13" i="2"/>
  <c r="EP18" i="2"/>
  <c r="EQ12" i="2"/>
  <c r="EQ13" i="2"/>
  <c r="EQ11" i="2"/>
  <c r="EQ15" i="2"/>
  <c r="FE10" i="2"/>
  <c r="FE15" i="2"/>
  <c r="K88" i="2"/>
  <c r="FK18" i="2"/>
  <c r="FL12" i="2"/>
  <c r="FL13" i="2"/>
  <c r="FL11" i="2"/>
  <c r="FL15" i="2"/>
  <c r="CX15" i="2"/>
  <c r="DO15" i="2"/>
  <c r="EX9" i="2"/>
  <c r="DV9" i="2"/>
  <c r="DV15" i="2"/>
  <c r="FS15" i="2"/>
  <c r="EX15" i="2"/>
  <c r="EJ15" i="2"/>
</calcChain>
</file>

<file path=xl/sharedStrings.xml><?xml version="1.0" encoding="utf-8"?>
<sst xmlns="http://schemas.openxmlformats.org/spreadsheetml/2006/main" count="331" uniqueCount="110">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</sst>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3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39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C99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71" sqref="C71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73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73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73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73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4"/>
      <c r="CA6" s="75"/>
      <c r="CB6" s="75"/>
      <c r="CC6" s="76"/>
      <c r="CD6" s="75"/>
      <c r="CE6" s="75"/>
      <c r="CF6" s="75"/>
      <c r="CG6" s="74"/>
      <c r="CH6" s="75"/>
      <c r="CI6" s="75"/>
      <c r="CJ6" s="76"/>
      <c r="CK6" s="75"/>
      <c r="CL6" s="75"/>
      <c r="CM6" s="75"/>
      <c r="CN6" s="74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 t="s">
        <v>71</v>
      </c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5"/>
      <c r="EY6" s="75"/>
      <c r="EZ6" s="75"/>
      <c r="FA6" s="75"/>
      <c r="FB6" s="76"/>
      <c r="FC6" s="75"/>
      <c r="FD6" s="75"/>
      <c r="FE6" s="75"/>
      <c r="FF6" s="75"/>
      <c r="FG6" s="75"/>
      <c r="FH6" s="75"/>
      <c r="FI6" s="76"/>
      <c r="FJ6" s="75"/>
      <c r="FK6" s="75"/>
      <c r="FL6" s="75"/>
      <c r="FM6" s="75"/>
      <c r="FN6" s="75"/>
      <c r="FO6" s="75"/>
      <c r="FP6" s="76"/>
      <c r="FQ6" s="75"/>
      <c r="FR6" s="75"/>
      <c r="FS6" s="77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  <c r="ARI6" s="19"/>
      <c r="ARJ6" s="19"/>
      <c r="ARK6" s="19"/>
      <c r="ARL6" s="19"/>
      <c r="ARM6" s="19"/>
      <c r="ARN6" s="19"/>
      <c r="ARO6" s="19"/>
      <c r="ARP6" s="19"/>
      <c r="ARQ6" s="19"/>
      <c r="ARR6" s="19"/>
      <c r="ARS6" s="19"/>
      <c r="ART6" s="19"/>
      <c r="ARU6" s="19"/>
      <c r="ARV6" s="19"/>
      <c r="ARW6" s="19"/>
      <c r="ARX6" s="19"/>
      <c r="ARY6" s="19"/>
      <c r="ARZ6" s="19"/>
      <c r="ASA6" s="19"/>
      <c r="ASB6" s="19"/>
      <c r="ASC6" s="19"/>
    </row>
    <row r="7" spans="1:1173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43943</v>
      </c>
      <c r="L7" s="62"/>
      <c r="M7" s="62"/>
      <c r="N7" s="64"/>
      <c r="O7" s="61"/>
      <c r="P7" s="62"/>
      <c r="Q7" s="62"/>
      <c r="R7" s="63">
        <v>43942</v>
      </c>
      <c r="S7" s="62"/>
      <c r="T7" s="62"/>
      <c r="U7" s="64"/>
      <c r="V7" s="61"/>
      <c r="W7" s="62"/>
      <c r="X7" s="62"/>
      <c r="Y7" s="63">
        <v>43941</v>
      </c>
      <c r="Z7" s="62"/>
      <c r="AA7" s="62"/>
      <c r="AB7" s="64"/>
      <c r="AC7" s="61"/>
      <c r="AD7" s="62"/>
      <c r="AE7" s="62"/>
      <c r="AF7" s="63">
        <v>43940</v>
      </c>
      <c r="AG7" s="62"/>
      <c r="AH7" s="62"/>
      <c r="AI7" s="64"/>
      <c r="AJ7" s="61"/>
      <c r="AK7" s="62"/>
      <c r="AL7" s="62"/>
      <c r="AM7" s="63">
        <v>43939</v>
      </c>
      <c r="AN7" s="62"/>
      <c r="AO7" s="62"/>
      <c r="AP7" s="64"/>
      <c r="AQ7" s="61"/>
      <c r="AR7" s="62"/>
      <c r="AS7" s="62"/>
      <c r="AT7" s="63">
        <v>43938</v>
      </c>
      <c r="AU7" s="62"/>
      <c r="AV7" s="62"/>
      <c r="AW7" s="64"/>
      <c r="AX7" s="61"/>
      <c r="AY7" s="62"/>
      <c r="AZ7" s="62"/>
      <c r="BA7" s="63">
        <v>43937</v>
      </c>
      <c r="BB7" s="62"/>
      <c r="BC7" s="62"/>
      <c r="BD7" s="64"/>
      <c r="BE7" s="61"/>
      <c r="BF7" s="62"/>
      <c r="BG7" s="62"/>
      <c r="BH7" s="63">
        <v>43936</v>
      </c>
      <c r="BI7" s="62"/>
      <c r="BJ7" s="62"/>
      <c r="BK7" s="64"/>
      <c r="BL7" s="61"/>
      <c r="BM7" s="62"/>
      <c r="BN7" s="62"/>
      <c r="BO7" s="63">
        <v>43935</v>
      </c>
      <c r="BP7" s="62"/>
      <c r="BQ7" s="62"/>
      <c r="BR7" s="64"/>
      <c r="BS7" s="61"/>
      <c r="BT7" s="62"/>
      <c r="BU7" s="62"/>
      <c r="BV7" s="63">
        <v>43934</v>
      </c>
      <c r="BW7" s="62"/>
      <c r="BX7" s="62"/>
      <c r="BY7" s="64"/>
      <c r="BZ7" s="61"/>
      <c r="CA7" s="62"/>
      <c r="CB7" s="62"/>
      <c r="CC7" s="63">
        <v>43933</v>
      </c>
      <c r="CD7" s="62"/>
      <c r="CE7" s="62"/>
      <c r="CF7" s="64"/>
      <c r="CG7" s="61"/>
      <c r="CH7" s="62"/>
      <c r="CI7" s="62"/>
      <c r="CJ7" s="63">
        <v>43932</v>
      </c>
      <c r="CK7" s="62"/>
      <c r="CL7" s="62"/>
      <c r="CM7" s="64"/>
      <c r="CN7" s="61"/>
      <c r="CO7" s="62"/>
      <c r="CP7" s="62"/>
      <c r="CQ7" s="63">
        <v>43931</v>
      </c>
      <c r="CR7" s="62"/>
      <c r="CS7" s="62"/>
      <c r="CT7" s="64"/>
      <c r="CU7" s="61"/>
      <c r="CV7" s="62"/>
      <c r="CW7" s="62"/>
      <c r="CX7" s="63">
        <v>43930</v>
      </c>
      <c r="CY7" s="62"/>
      <c r="CZ7" s="62"/>
      <c r="DA7" s="64"/>
      <c r="DB7" s="61"/>
      <c r="DC7" s="62"/>
      <c r="DD7" s="62"/>
      <c r="DE7" s="63">
        <v>43929</v>
      </c>
      <c r="DF7" s="62"/>
      <c r="DG7" s="62"/>
      <c r="DH7" s="64"/>
      <c r="DI7" s="61"/>
      <c r="DJ7" s="62"/>
      <c r="DK7" s="62"/>
      <c r="DL7" s="63">
        <v>43928</v>
      </c>
      <c r="DM7" s="62"/>
      <c r="DN7" s="62"/>
      <c r="DO7" s="64"/>
      <c r="DP7" s="61"/>
      <c r="DQ7" s="62"/>
      <c r="DR7" s="62"/>
      <c r="DS7" s="63">
        <v>43927</v>
      </c>
      <c r="DT7" s="62"/>
      <c r="DU7" s="62"/>
      <c r="DV7" s="64"/>
      <c r="DW7" s="61"/>
      <c r="DX7" s="62"/>
      <c r="DY7" s="62"/>
      <c r="DZ7" s="63">
        <v>43926</v>
      </c>
      <c r="EA7" s="62"/>
      <c r="EB7" s="62"/>
      <c r="EC7" s="64"/>
      <c r="ED7" s="61"/>
      <c r="EE7" s="62"/>
      <c r="EF7" s="62"/>
      <c r="EG7" s="63">
        <v>43925</v>
      </c>
      <c r="EH7" s="62"/>
      <c r="EI7" s="62"/>
      <c r="EJ7" s="64"/>
      <c r="EK7" s="61"/>
      <c r="EL7" s="62"/>
      <c r="EM7" s="62"/>
      <c r="EN7" s="63">
        <v>43924</v>
      </c>
      <c r="EO7" s="62"/>
      <c r="EP7" s="62"/>
      <c r="EQ7" s="64"/>
      <c r="ER7" s="61"/>
      <c r="ES7" s="62"/>
      <c r="ET7" s="62"/>
      <c r="EU7" s="63">
        <v>43923</v>
      </c>
      <c r="EV7" s="62"/>
      <c r="EW7" s="62"/>
      <c r="EX7" s="64"/>
      <c r="EY7" s="61"/>
      <c r="EZ7" s="62"/>
      <c r="FA7" s="62"/>
      <c r="FB7" s="63">
        <v>43922</v>
      </c>
      <c r="FC7" s="62"/>
      <c r="FD7" s="62"/>
      <c r="FE7" s="64"/>
      <c r="FF7" s="61"/>
      <c r="FG7" s="62"/>
      <c r="FH7" s="62"/>
      <c r="FI7" s="63">
        <v>43921</v>
      </c>
      <c r="FJ7" s="62"/>
      <c r="FK7" s="62"/>
      <c r="FL7" s="64"/>
      <c r="FM7" s="61"/>
      <c r="FN7" s="62"/>
      <c r="FO7" s="62"/>
      <c r="FP7" s="63">
        <v>43921</v>
      </c>
      <c r="FQ7" s="62"/>
      <c r="FR7" s="62"/>
      <c r="FS7" s="64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  <c r="ARP7" s="19"/>
      <c r="ARQ7" s="19"/>
      <c r="ARR7" s="19"/>
      <c r="ARS7" s="19"/>
      <c r="ART7" s="19"/>
      <c r="ARU7" s="19"/>
      <c r="ARV7" s="19"/>
      <c r="ARW7" s="19"/>
      <c r="ARX7" s="19"/>
      <c r="ARY7" s="19"/>
      <c r="ARZ7" s="19"/>
      <c r="ASA7" s="19"/>
      <c r="ASB7" s="19"/>
      <c r="ASC7" s="19"/>
    </row>
    <row r="8" spans="1:1173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EY8" s="53" t="s">
        <v>14</v>
      </c>
      <c r="EZ8" s="37" t="s">
        <v>64</v>
      </c>
      <c r="FA8" s="54" t="s">
        <v>15</v>
      </c>
      <c r="FB8" s="37" t="s">
        <v>64</v>
      </c>
      <c r="FC8" s="54" t="s">
        <v>16</v>
      </c>
      <c r="FD8" s="54" t="s">
        <v>63</v>
      </c>
      <c r="FE8" s="44" t="s">
        <v>64</v>
      </c>
      <c r="FF8" s="53" t="s">
        <v>14</v>
      </c>
      <c r="FG8" s="37" t="s">
        <v>64</v>
      </c>
      <c r="FH8" s="54" t="s">
        <v>15</v>
      </c>
      <c r="FI8" s="37" t="s">
        <v>64</v>
      </c>
      <c r="FJ8" s="54" t="s">
        <v>16</v>
      </c>
      <c r="FK8" s="54" t="s">
        <v>63</v>
      </c>
      <c r="FL8" s="44" t="s">
        <v>64</v>
      </c>
      <c r="FM8" s="53" t="s">
        <v>14</v>
      </c>
      <c r="FN8" s="37" t="s">
        <v>64</v>
      </c>
      <c r="FO8" s="54" t="s">
        <v>15</v>
      </c>
      <c r="FP8" s="37" t="s">
        <v>64</v>
      </c>
      <c r="FQ8" s="54" t="s">
        <v>16</v>
      </c>
      <c r="FR8" s="54" t="s">
        <v>63</v>
      </c>
      <c r="FS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</row>
    <row r="9" spans="1:1173" x14ac:dyDescent="0.3">
      <c r="A9" s="22" t="s">
        <v>22</v>
      </c>
      <c r="B9" s="55">
        <f>SUM(B77:B82)</f>
        <v>30450818</v>
      </c>
      <c r="C9" s="38">
        <f>B9/B$15*100</f>
        <v>74.33067513312217</v>
      </c>
      <c r="D9" s="55">
        <f>SUM(D77:D82)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163</v>
      </c>
      <c r="I9" s="38">
        <f>H9/H$15*100</f>
        <v>5.8193502320599784</v>
      </c>
      <c r="J9" s="15">
        <v>60</v>
      </c>
      <c r="K9" s="38">
        <f>J9/J$15*100</f>
        <v>2.892960462873674</v>
      </c>
      <c r="L9" s="15"/>
      <c r="M9" s="15">
        <f>SUM(H9+J9+L9)</f>
        <v>223</v>
      </c>
      <c r="N9" s="45">
        <f>M9/M$15*100</f>
        <v>4.574358974358975</v>
      </c>
      <c r="O9" s="15">
        <v>157</v>
      </c>
      <c r="P9" s="38">
        <f>O9/O$15*100</f>
        <v>5.8889722430607652</v>
      </c>
      <c r="Q9" s="15">
        <v>50</v>
      </c>
      <c r="R9" s="38">
        <f>Q9/Q$15*100</f>
        <v>2.5920165889061693</v>
      </c>
      <c r="S9" s="15"/>
      <c r="T9" s="15">
        <f>SUM(O9+Q9+S9)</f>
        <v>207</v>
      </c>
      <c r="U9" s="45">
        <f>T9/T$15*100</f>
        <v>4.5048966267682262</v>
      </c>
      <c r="V9" s="15">
        <v>151</v>
      </c>
      <c r="W9" s="38">
        <f>V9/V$15*100</f>
        <v>5.9007424775302848</v>
      </c>
      <c r="X9" s="15">
        <v>50</v>
      </c>
      <c r="Y9" s="38">
        <f>X9/X$15*100</f>
        <v>2.7144408251900112</v>
      </c>
      <c r="Z9" s="15"/>
      <c r="AA9" s="15">
        <f>SUM(V9+X9+Z9)</f>
        <v>201</v>
      </c>
      <c r="AB9" s="45">
        <f>AA9/AA$15*100</f>
        <v>4.5671438309475123</v>
      </c>
      <c r="AC9" s="15">
        <v>148</v>
      </c>
      <c r="AD9" s="38">
        <f>AC9/AC$15*100</f>
        <v>5.9533386967015289</v>
      </c>
      <c r="AE9" s="15">
        <v>47</v>
      </c>
      <c r="AF9" s="38">
        <f>AE9/AE$15*100</f>
        <v>2.6038781163434903</v>
      </c>
      <c r="AG9" s="15"/>
      <c r="AH9" s="15">
        <f>SUM(AC9+AE9+AG9)</f>
        <v>195</v>
      </c>
      <c r="AI9" s="45">
        <f>AH9/AH$15*100</f>
        <v>4.5443952458634351</v>
      </c>
      <c r="AJ9" s="15">
        <v>136</v>
      </c>
      <c r="AK9" s="38">
        <f>AJ9/AJ$15*100</f>
        <v>5.711885762284755</v>
      </c>
      <c r="AL9" s="15">
        <v>44</v>
      </c>
      <c r="AM9" s="38">
        <f>AL9/AL$15*100</f>
        <v>2.5507246376811592</v>
      </c>
      <c r="AN9" s="15"/>
      <c r="AO9" s="15">
        <f>SUM(AJ9+AL9+AN9)</f>
        <v>180</v>
      </c>
      <c r="AP9" s="45">
        <f>AO9/AO$15*100</f>
        <v>4.3838285435947393</v>
      </c>
      <c r="AQ9" s="15">
        <v>129</v>
      </c>
      <c r="AR9" s="38">
        <f>AQ9/AQ$15*100</f>
        <v>5.7743957027752906</v>
      </c>
      <c r="AS9" s="15">
        <v>41</v>
      </c>
      <c r="AT9" s="38">
        <f>AS9/AS$15*100</f>
        <v>2.5168815224063845</v>
      </c>
      <c r="AU9" s="15"/>
      <c r="AV9" s="15">
        <f>SUM(AQ9+AS9+AU9)</f>
        <v>170</v>
      </c>
      <c r="AW9" s="45">
        <f>AV9/AV$15*100</f>
        <v>4.4007248252653373</v>
      </c>
      <c r="AX9" s="15">
        <v>123</v>
      </c>
      <c r="AY9" s="38">
        <f>AX9/AX$15*100</f>
        <v>5.9305689488910316</v>
      </c>
      <c r="AZ9" s="15">
        <v>39</v>
      </c>
      <c r="BA9" s="38">
        <f>AZ9/AZ$15*100</f>
        <v>2.620967741935484</v>
      </c>
      <c r="BB9" s="15"/>
      <c r="BC9" s="15">
        <f>SUM(AX9+AZ9+BB9)</f>
        <v>162</v>
      </c>
      <c r="BD9" s="45">
        <f>BC9/BC$15*100</f>
        <v>4.5480067377877598</v>
      </c>
      <c r="BE9" s="15">
        <v>115</v>
      </c>
      <c r="BF9" s="38">
        <f>BE9/BE$15*100</f>
        <v>6.0304142632406927</v>
      </c>
      <c r="BG9" s="15">
        <v>35</v>
      </c>
      <c r="BH9" s="38">
        <f>BG9/BG$15*100</f>
        <v>2.608047690014903</v>
      </c>
      <c r="BI9" s="15"/>
      <c r="BJ9" s="15">
        <f>SUM(BE9+BG9+BI9)</f>
        <v>150</v>
      </c>
      <c r="BK9" s="45">
        <f>BJ9/BJ$15*100</f>
        <v>4.6168051708217916</v>
      </c>
      <c r="BL9" s="15">
        <v>109</v>
      </c>
      <c r="BM9" s="38">
        <f>BL9/BL$15*100</f>
        <v>6.2072892938496587</v>
      </c>
      <c r="BN9" s="15">
        <v>33</v>
      </c>
      <c r="BO9" s="38">
        <f>BN9/BN$15*100</f>
        <v>2.7295285359801489</v>
      </c>
      <c r="BP9" s="15"/>
      <c r="BQ9" s="15">
        <f>SUM(BL9+BN9+BP9)</f>
        <v>142</v>
      </c>
      <c r="BR9" s="45">
        <f>BQ9/BQ$15*100</f>
        <v>4.789207419898819</v>
      </c>
      <c r="BS9" s="15">
        <v>101</v>
      </c>
      <c r="BT9" s="38">
        <f>BS9/BS$15*100</f>
        <v>6.09167671893848</v>
      </c>
      <c r="BU9" s="15">
        <v>33</v>
      </c>
      <c r="BV9" s="38">
        <f>BU9/BU$15*100</f>
        <v>2.9074889867841409</v>
      </c>
      <c r="BW9" s="15"/>
      <c r="BX9" s="15">
        <f>SUM(BS9+BU9+BW9)</f>
        <v>134</v>
      </c>
      <c r="BY9" s="45">
        <f>BX9/BX$15*100</f>
        <v>4.797708557107053</v>
      </c>
      <c r="BZ9" s="15">
        <v>97</v>
      </c>
      <c r="CA9" s="38">
        <f>BZ9/BZ$15*100</f>
        <v>6.0929648241206031</v>
      </c>
      <c r="CB9" s="15">
        <v>31</v>
      </c>
      <c r="CC9" s="38">
        <f>CB9/CB$15*100</f>
        <v>2.8810408921933086</v>
      </c>
      <c r="CD9" s="15"/>
      <c r="CE9" s="15">
        <f>SUM(BZ9+CB9+CD9)</f>
        <v>128</v>
      </c>
      <c r="CF9" s="45">
        <f>CE9/CE$15*100</f>
        <v>4.7976011994003001</v>
      </c>
      <c r="CG9" s="15">
        <v>93</v>
      </c>
      <c r="CH9" s="38">
        <f>CG9/CG$15*100</f>
        <v>6.1103810775295662</v>
      </c>
      <c r="CI9" s="15">
        <v>31</v>
      </c>
      <c r="CJ9" s="38">
        <f>CI9/CI$15*100</f>
        <v>3.0451866404715129</v>
      </c>
      <c r="CK9" s="15"/>
      <c r="CL9" s="15">
        <f>SUM(CG9+CI9+CK9)</f>
        <v>124</v>
      </c>
      <c r="CM9" s="45">
        <f>CL9/CL$15*100</f>
        <v>4.8818897637795278</v>
      </c>
      <c r="CN9" s="15">
        <v>87</v>
      </c>
      <c r="CO9" s="38">
        <f>CN9/CN$15*100</f>
        <v>6.1009817671809259</v>
      </c>
      <c r="CP9" s="15">
        <v>29</v>
      </c>
      <c r="CQ9" s="38">
        <f>CP9/CP$15*100</f>
        <v>3.0752916224814424</v>
      </c>
      <c r="CR9" s="15"/>
      <c r="CS9" s="15">
        <f>SUM(CN9+CP9+CR9)</f>
        <v>116</v>
      </c>
      <c r="CT9" s="45">
        <f>CS9/CS$15*100</f>
        <v>4.8965808357956941</v>
      </c>
      <c r="CU9" s="15">
        <v>76</v>
      </c>
      <c r="CV9" s="38">
        <f>CU9/CU$15*100</f>
        <v>5.9097978227060652</v>
      </c>
      <c r="CW9" s="15">
        <v>26</v>
      </c>
      <c r="CX9" s="38">
        <f>CW9/CW$15*100</f>
        <v>3.1823745410036719</v>
      </c>
      <c r="CY9" s="15"/>
      <c r="CZ9" s="15">
        <f>SUM(CU9+CW9+CY9)</f>
        <v>102</v>
      </c>
      <c r="DA9" s="45">
        <f>CZ9/CZ$15*100</f>
        <v>4.8502139800285313</v>
      </c>
      <c r="DB9" s="15">
        <v>67</v>
      </c>
      <c r="DC9" s="38">
        <f>DB9/DB$15*100</f>
        <v>5.8210251954821892</v>
      </c>
      <c r="DD9" s="15">
        <v>20</v>
      </c>
      <c r="DE9" s="38">
        <f>DD9/DD$15*100</f>
        <v>2.8328611898017</v>
      </c>
      <c r="DF9" s="15"/>
      <c r="DG9" s="15">
        <f>SUM(DB9+DD9+DF9)</f>
        <v>87</v>
      </c>
      <c r="DH9" s="45">
        <f>DG9/DG$15*100</f>
        <v>4.6849757673667201</v>
      </c>
      <c r="DI9" s="15">
        <v>60</v>
      </c>
      <c r="DJ9" s="38">
        <f>DI9/DI$15*100</f>
        <v>5.928853754940711</v>
      </c>
      <c r="DK9" s="15">
        <v>14</v>
      </c>
      <c r="DL9" s="38">
        <f>DK9/DK$15*100</f>
        <v>2.3648648648648649</v>
      </c>
      <c r="DM9" s="15"/>
      <c r="DN9" s="26">
        <f>SUM(DI9+DK9+DM9)</f>
        <v>74</v>
      </c>
      <c r="DO9" s="45">
        <f>DN9/DN$15*100</f>
        <v>4.6134663341645883</v>
      </c>
      <c r="DP9" s="15">
        <v>58</v>
      </c>
      <c r="DQ9" s="38">
        <f>DP9/DP$15*100</f>
        <v>6.3526834611171967</v>
      </c>
      <c r="DR9" s="15">
        <v>14</v>
      </c>
      <c r="DS9" s="38">
        <f>DR9/DR$15*100</f>
        <v>2.7027027027027026</v>
      </c>
      <c r="DT9" s="15"/>
      <c r="DU9" s="26">
        <f>SUM(DP9+DR9+DT9)</f>
        <v>72</v>
      </c>
      <c r="DV9" s="45">
        <f>DU9/DU$15*100</f>
        <v>5.0314465408805038</v>
      </c>
      <c r="DW9" s="15">
        <v>53</v>
      </c>
      <c r="DX9" s="38">
        <f>DW9/DW$15*100</f>
        <v>6.2279670975323151</v>
      </c>
      <c r="DY9" s="15">
        <v>15</v>
      </c>
      <c r="DZ9" s="38">
        <f>DY9/DY$15*100</f>
        <v>3.0737704918032787</v>
      </c>
      <c r="EA9" s="15"/>
      <c r="EB9" s="26">
        <f>SUM(DW9+DY9+EA9)</f>
        <v>68</v>
      </c>
      <c r="EC9" s="45">
        <f>EB9/EB$15*100</f>
        <v>5.078416728902166</v>
      </c>
      <c r="ED9" s="15">
        <v>48</v>
      </c>
      <c r="EE9" s="38">
        <f>ED9/ED$15*100</f>
        <v>6.3745019920318722</v>
      </c>
      <c r="EF9" s="15">
        <v>9</v>
      </c>
      <c r="EG9" s="38">
        <f>EF9/EF$15*100</f>
        <v>2.2332506203473943</v>
      </c>
      <c r="EH9" s="15"/>
      <c r="EI9" s="26">
        <f>SUM(ED9+EF9+EH9)</f>
        <v>57</v>
      </c>
      <c r="EJ9" s="45">
        <f>EI9/EI$15*100</f>
        <v>4.9307958477508649</v>
      </c>
      <c r="EK9" s="15">
        <v>46</v>
      </c>
      <c r="EL9" s="38">
        <f>EK9/EK$15*100</f>
        <v>6.9591527987897122</v>
      </c>
      <c r="EM9" s="15">
        <v>9</v>
      </c>
      <c r="EN9" s="38">
        <f>EM9/EM$15*100</f>
        <v>2.5495750708215295</v>
      </c>
      <c r="EO9" s="15"/>
      <c r="EP9" s="26">
        <f>SUM(EK9+EM9+EO9)</f>
        <v>55</v>
      </c>
      <c r="EQ9" s="45">
        <f>EP9/EP$15*100</f>
        <v>5.4240631163708084</v>
      </c>
      <c r="ER9" s="15">
        <v>39</v>
      </c>
      <c r="ES9" s="38">
        <f>ER9/ER$15*100</f>
        <v>6.8783068783068781</v>
      </c>
      <c r="ET9" s="15">
        <v>9</v>
      </c>
      <c r="EU9" s="38">
        <f>ET9/ET$15*100</f>
        <v>2.9702970297029703</v>
      </c>
      <c r="EV9" s="15"/>
      <c r="EW9" s="26">
        <f>SUM(ER9+ET9+EV9)</f>
        <v>48</v>
      </c>
      <c r="EX9" s="45">
        <f>EW9/EW$15*100</f>
        <v>5.5172413793103452</v>
      </c>
      <c r="EY9" s="15">
        <v>35</v>
      </c>
      <c r="EZ9" s="38">
        <f>EY9/EY$15*100</f>
        <v>7.3068893528183718</v>
      </c>
      <c r="FA9" s="15">
        <v>7</v>
      </c>
      <c r="FB9" s="38">
        <f>FA9/FA$15*100</f>
        <v>2.788844621513944</v>
      </c>
      <c r="FC9" s="15"/>
      <c r="FD9" s="26">
        <f>SUM(EY9+FA9+FC9)</f>
        <v>42</v>
      </c>
      <c r="FE9" s="45">
        <f>FD9/FD$15*100</f>
        <v>5.7534246575342465</v>
      </c>
      <c r="FF9" s="15">
        <v>26</v>
      </c>
      <c r="FG9" s="38">
        <f>FF9/FF$15*100</f>
        <v>6.7885117493472595</v>
      </c>
      <c r="FH9" s="15">
        <v>5</v>
      </c>
      <c r="FI9" s="38">
        <f>FH9/FH$15*100</f>
        <v>2.5252525252525251</v>
      </c>
      <c r="FJ9" s="15"/>
      <c r="FK9" s="26">
        <f>SUM(FF9+FH9+FJ9)</f>
        <v>31</v>
      </c>
      <c r="FL9" s="45">
        <f>FK9/FK$15*100</f>
        <v>5.3356282271944924</v>
      </c>
      <c r="FM9" s="15">
        <v>22</v>
      </c>
      <c r="FN9" s="38">
        <f>FM9/FM$15*100</f>
        <v>7.2847682119205297</v>
      </c>
      <c r="FO9" s="15">
        <v>4</v>
      </c>
      <c r="FP9" s="38">
        <f>FO9/FO$15*100</f>
        <v>2.6490066225165565</v>
      </c>
      <c r="FQ9" s="15"/>
      <c r="FR9" s="26">
        <f>SUM(FM9+FO9+FQ9)</f>
        <v>26</v>
      </c>
      <c r="FS9" s="45">
        <f>FR9/FR$15*100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</row>
    <row r="10" spans="1:1173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324</v>
      </c>
      <c r="I10" s="38">
        <f>H10/H$15*100</f>
        <v>11.567297393787932</v>
      </c>
      <c r="J10" s="15">
        <v>110</v>
      </c>
      <c r="K10" s="38">
        <f t="shared" ref="K10:K11" si="3">J10/J$15*100</f>
        <v>5.303760848601736</v>
      </c>
      <c r="L10" s="15"/>
      <c r="M10" s="15">
        <f t="shared" ref="M10:M13" si="4">SUM(H10+J10+L10)</f>
        <v>434</v>
      </c>
      <c r="N10" s="45">
        <f t="shared" ref="N10:N11" si="5">M10/M$15*100</f>
        <v>8.9025641025641011</v>
      </c>
      <c r="O10" s="15">
        <v>306</v>
      </c>
      <c r="P10" s="38">
        <f>O10/O$15*100</f>
        <v>11.47786946736684</v>
      </c>
      <c r="Q10" s="15">
        <v>107</v>
      </c>
      <c r="R10" s="38">
        <f t="shared" ref="R10:R11" si="6">Q10/Q$15*100</f>
        <v>5.5469155002592014</v>
      </c>
      <c r="S10" s="15"/>
      <c r="T10" s="15">
        <f t="shared" ref="T10:T13" si="7">SUM(O10+Q10+S10)</f>
        <v>413</v>
      </c>
      <c r="U10" s="45">
        <f t="shared" ref="U10:U11" si="8">T10/T$15*100</f>
        <v>8.9880304678998915</v>
      </c>
      <c r="V10" s="15">
        <v>296</v>
      </c>
      <c r="W10" s="38">
        <f>V10/V$15*100</f>
        <v>11.567018366549433</v>
      </c>
      <c r="X10" s="15">
        <v>102</v>
      </c>
      <c r="Y10" s="38">
        <f t="shared" ref="Y10:Y11" si="9">X10/X$15*100</f>
        <v>5.5374592833876219</v>
      </c>
      <c r="Z10" s="15"/>
      <c r="AA10" s="15">
        <f t="shared" ref="AA10:AA13" si="10">SUM(V10+X10+Z10)</f>
        <v>398</v>
      </c>
      <c r="AB10" s="45">
        <f t="shared" ref="AB10:AB11" si="11">AA10/AA$15*100</f>
        <v>9.0433992274483064</v>
      </c>
      <c r="AC10" s="15">
        <v>289</v>
      </c>
      <c r="AD10" s="38">
        <f>AC10/AC$15*100</f>
        <v>11.62510056315366</v>
      </c>
      <c r="AE10" s="15">
        <v>101</v>
      </c>
      <c r="AF10" s="38">
        <f t="shared" ref="AF10:AF11" si="12">AE10/AE$15*100</f>
        <v>5.5955678670360109</v>
      </c>
      <c r="AG10" s="15"/>
      <c r="AH10" s="15">
        <f t="shared" ref="AH10:AH13" si="13">SUM(AC10+AE10+AG10)</f>
        <v>390</v>
      </c>
      <c r="AI10" s="45">
        <f t="shared" ref="AI10:AI11" si="14">AH10/AH$15*100</f>
        <v>9.0887904917268703</v>
      </c>
      <c r="AJ10" s="15">
        <v>279</v>
      </c>
      <c r="AK10" s="38">
        <f>AJ10/AJ$15*100</f>
        <v>11.717765644687105</v>
      </c>
      <c r="AL10" s="15">
        <v>95</v>
      </c>
      <c r="AM10" s="38">
        <f t="shared" ref="AM10:AM11" si="15">AL10/AL$15*100</f>
        <v>5.5072463768115938</v>
      </c>
      <c r="AN10" s="15"/>
      <c r="AO10" s="15">
        <f t="shared" ref="AO10:AO13" si="16">SUM(AJ10+AL10+AN10)</f>
        <v>374</v>
      </c>
      <c r="AP10" s="45">
        <f t="shared" ref="AP10:AP11" si="17">AO10/AO$15*100</f>
        <v>9.1086215294690707</v>
      </c>
      <c r="AQ10" s="15">
        <v>262</v>
      </c>
      <c r="AR10" s="38">
        <f>AQ10/AQ$15*100</f>
        <v>11.727842435094002</v>
      </c>
      <c r="AS10" s="15">
        <v>87</v>
      </c>
      <c r="AT10" s="38">
        <f t="shared" ref="AT10:AT11" si="18">AS10/AS$15*100</f>
        <v>5.3406998158379375</v>
      </c>
      <c r="AU10" s="15"/>
      <c r="AV10" s="15">
        <f t="shared" ref="AV10:AV13" si="19">SUM(AQ10+AS10+AU10)</f>
        <v>349</v>
      </c>
      <c r="AW10" s="45">
        <f t="shared" ref="AW10:AW11" si="20">AV10/AV$15*100</f>
        <v>9.0344292001035473</v>
      </c>
      <c r="AX10" s="15">
        <v>242</v>
      </c>
      <c r="AY10" s="38">
        <f>AX10/AX$15*100</f>
        <v>11.668273866923819</v>
      </c>
      <c r="AZ10" s="15">
        <v>83</v>
      </c>
      <c r="BA10" s="38">
        <f t="shared" ref="BA10:BA11" si="21">AZ10/AZ$15*100</f>
        <v>5.577956989247312</v>
      </c>
      <c r="BB10" s="15"/>
      <c r="BC10" s="15">
        <f t="shared" ref="BC10:BC13" si="22">SUM(AX10+AZ10+BB10)</f>
        <v>325</v>
      </c>
      <c r="BD10" s="45">
        <f t="shared" ref="BD10:BD11" si="23">BC10/BC$15*100</f>
        <v>9.1240875912408761</v>
      </c>
      <c r="BE10" s="15">
        <v>219</v>
      </c>
      <c r="BF10" s="38">
        <f>BE10/BE$15*100</f>
        <v>11.484006292606187</v>
      </c>
      <c r="BG10" s="15">
        <v>71</v>
      </c>
      <c r="BH10" s="38">
        <f t="shared" ref="BH10:BH11" si="24">BG10/BG$15*100</f>
        <v>5.2906110283159462</v>
      </c>
      <c r="BI10" s="15"/>
      <c r="BJ10" s="15">
        <f t="shared" ref="BJ10:BJ13" si="25">SUM(BE10+BG10+BI10)</f>
        <v>290</v>
      </c>
      <c r="BK10" s="45">
        <f t="shared" ref="BK10:BK11" si="26">BJ10/BJ$15*100</f>
        <v>8.9258233302554633</v>
      </c>
      <c r="BL10" s="15">
        <v>196</v>
      </c>
      <c r="BM10" s="38">
        <f>BL10/BL$15*100</f>
        <v>11.161731207289293</v>
      </c>
      <c r="BN10" s="15">
        <v>69</v>
      </c>
      <c r="BO10" s="38">
        <f t="shared" ref="BO10:BO11" si="27">BN10/BN$15*100</f>
        <v>5.7071960297766751</v>
      </c>
      <c r="BP10" s="15"/>
      <c r="BQ10" s="15">
        <f t="shared" ref="BQ10:BQ13" si="28">SUM(BL10+BN10+BP10)</f>
        <v>265</v>
      </c>
      <c r="BR10" s="45">
        <f t="shared" ref="BR10:BR11" si="29">BQ10/BQ$15*100</f>
        <v>8.937605396290051</v>
      </c>
      <c r="BS10" s="15">
        <v>181</v>
      </c>
      <c r="BT10" s="38">
        <f>BS10/BS$15*100</f>
        <v>10.9167671893848</v>
      </c>
      <c r="BU10" s="15">
        <v>65</v>
      </c>
      <c r="BV10" s="38">
        <f t="shared" ref="BV10:BV11" si="30">BU10/BU$15*100</f>
        <v>5.7268722466960353</v>
      </c>
      <c r="BW10" s="15"/>
      <c r="BX10" s="15">
        <f t="shared" ref="BX10:BX13" si="31">SUM(BS10+BU10+BW10)</f>
        <v>246</v>
      </c>
      <c r="BY10" s="45">
        <f t="shared" ref="BY10:BY11" si="32">BX10/BX$15*100</f>
        <v>8.8077336197636953</v>
      </c>
      <c r="BZ10" s="15">
        <v>176</v>
      </c>
      <c r="CA10" s="38">
        <f>BZ10/BZ$15*100</f>
        <v>11.055276381909549</v>
      </c>
      <c r="CB10" s="15">
        <v>62</v>
      </c>
      <c r="CC10" s="38">
        <f t="shared" ref="CC10:CC11" si="33">CB10/CB$15*100</f>
        <v>5.7620817843866172</v>
      </c>
      <c r="CD10" s="15"/>
      <c r="CE10" s="15">
        <f t="shared" ref="CE10:CE13" si="34">SUM(BZ10+CB10+CD10)</f>
        <v>238</v>
      </c>
      <c r="CF10" s="45">
        <f t="shared" ref="CF10:CF11" si="35">CE10/CE$15*100</f>
        <v>8.9205397301349318</v>
      </c>
      <c r="CG10" s="15">
        <v>166</v>
      </c>
      <c r="CH10" s="38">
        <f>CG10/CG$15*100</f>
        <v>10.906701708278581</v>
      </c>
      <c r="CI10" s="15">
        <v>61</v>
      </c>
      <c r="CJ10" s="38">
        <f t="shared" ref="CJ10:CJ11" si="36">CI10/CI$15*100</f>
        <v>5.9921414538310414</v>
      </c>
      <c r="CK10" s="15"/>
      <c r="CL10" s="15">
        <f t="shared" ref="CL10:CL13" si="37">SUM(CG10+CI10+CK10)</f>
        <v>227</v>
      </c>
      <c r="CM10" s="45">
        <f t="shared" ref="CM10:CM11" si="38">CL10/CL$15*100</f>
        <v>8.9370078740157481</v>
      </c>
      <c r="CN10" s="15">
        <v>153</v>
      </c>
      <c r="CO10" s="38">
        <f>CN10/CN$15*100</f>
        <v>10.729312762973352</v>
      </c>
      <c r="CP10" s="15">
        <v>57</v>
      </c>
      <c r="CQ10" s="38">
        <f t="shared" ref="CQ10:CQ11" si="39">CP10/CP$15*100</f>
        <v>6.0445387062566276</v>
      </c>
      <c r="CR10" s="15"/>
      <c r="CS10" s="15">
        <f t="shared" ref="CS10:CS13" si="40">SUM(CN10+CP10+CR10)</f>
        <v>210</v>
      </c>
      <c r="CT10" s="45">
        <f t="shared" ref="CT10:CT11" si="41">CS10/CS$15*100</f>
        <v>8.8644997889404813</v>
      </c>
      <c r="CU10" s="15">
        <v>133</v>
      </c>
      <c r="CV10" s="38">
        <f>CU10/CU$15*100</f>
        <v>10.342146189735614</v>
      </c>
      <c r="CW10" s="15">
        <v>52</v>
      </c>
      <c r="CX10" s="38">
        <f t="shared" ref="CX10" si="42">CW10/CW$15*100</f>
        <v>6.3647490820073438</v>
      </c>
      <c r="CY10" s="15"/>
      <c r="CZ10" s="15">
        <f t="shared" ref="CZ10:CZ13" si="43">SUM(CU10+CW10+CY10)</f>
        <v>185</v>
      </c>
      <c r="DA10" s="45">
        <f t="shared" ref="DA10:DA13" si="44">CZ10/CZ$15*100</f>
        <v>8.7969567284831207</v>
      </c>
      <c r="DB10" s="15">
        <v>117</v>
      </c>
      <c r="DC10" s="38">
        <f t="shared" ref="DC10:DE13" si="45">DB10/DB$15*100</f>
        <v>10.165073848827106</v>
      </c>
      <c r="DD10" s="15">
        <v>49</v>
      </c>
      <c r="DE10" s="38">
        <f t="shared" si="45"/>
        <v>6.9405099150141645</v>
      </c>
      <c r="DF10" s="15"/>
      <c r="DG10" s="15">
        <f t="shared" ref="DG10:DG13" si="46">SUM(DB10+DD10+DF10)</f>
        <v>166</v>
      </c>
      <c r="DH10" s="45">
        <f t="shared" ref="DH10" si="47">DG10/DG$15*100</f>
        <v>8.9391491653204085</v>
      </c>
      <c r="DI10" s="15">
        <v>101</v>
      </c>
      <c r="DJ10" s="38">
        <f t="shared" ref="DJ10" si="48">DI10/DI$15*100</f>
        <v>9.9802371541501991</v>
      </c>
      <c r="DK10" s="15">
        <v>36</v>
      </c>
      <c r="DL10" s="38">
        <f t="shared" ref="DL10" si="49">DK10/DK$15*100</f>
        <v>6.0810810810810816</v>
      </c>
      <c r="DM10" s="15"/>
      <c r="DN10" s="15">
        <f t="shared" ref="DN10:DN13" si="50">SUM(DI10+DK10+DM10)</f>
        <v>137</v>
      </c>
      <c r="DO10" s="45">
        <f t="shared" ref="DO10:DO13" si="51">DN10/DN$15*100</f>
        <v>8.5411471321695753</v>
      </c>
      <c r="DP10" s="15">
        <v>89</v>
      </c>
      <c r="DQ10" s="38">
        <f t="shared" ref="DQ10:DQ13" si="52">DP10/DP$15*100</f>
        <v>9.7480832420591454</v>
      </c>
      <c r="DR10" s="15">
        <v>35</v>
      </c>
      <c r="DS10" s="38">
        <f t="shared" ref="DS10:DS13" si="53">DR10/DR$15*100</f>
        <v>6.756756756756757</v>
      </c>
      <c r="DT10" s="15"/>
      <c r="DU10" s="15">
        <f t="shared" ref="DU10:DU13" si="54">SUM(DP10+DR10+DT10)</f>
        <v>124</v>
      </c>
      <c r="DV10" s="45">
        <f t="shared" ref="DV10:DV13" si="55">DU10/DU$15*100</f>
        <v>8.6652690426275321</v>
      </c>
      <c r="DW10" s="15">
        <v>82</v>
      </c>
      <c r="DX10" s="38">
        <f t="shared" ref="DX10:DX13" si="56">DW10/DW$15*100</f>
        <v>9.6357226792009403</v>
      </c>
      <c r="DY10" s="15">
        <v>33</v>
      </c>
      <c r="DZ10" s="38">
        <f t="shared" ref="DZ10:DZ13" si="57">DY10/DY$15*100</f>
        <v>6.7622950819672134</v>
      </c>
      <c r="EA10" s="15"/>
      <c r="EB10" s="15">
        <f t="shared" ref="EB10:EB13" si="58">SUM(DW10+DY10+EA10)</f>
        <v>115</v>
      </c>
      <c r="EC10" s="45">
        <f t="shared" ref="EC10:EC13" si="59">EB10/EB$15*100</f>
        <v>8.5884988797610156</v>
      </c>
      <c r="ED10" s="15">
        <v>73</v>
      </c>
      <c r="EE10" s="38">
        <f t="shared" ref="EE10:EE13" si="60">ED10/ED$15*100</f>
        <v>9.6945551128818064</v>
      </c>
      <c r="EF10" s="15">
        <v>28</v>
      </c>
      <c r="EG10" s="38">
        <f t="shared" ref="EG10:EG13" si="61">EF10/EF$15*100</f>
        <v>6.9478908188585615</v>
      </c>
      <c r="EH10" s="15"/>
      <c r="EI10" s="15">
        <f t="shared" ref="EI10:EI13" si="62">SUM(ED10+EF10+EH10)</f>
        <v>101</v>
      </c>
      <c r="EJ10" s="45">
        <f t="shared" ref="EJ10:EJ13" si="63">EI10/EI$15*100</f>
        <v>8.7370242214532876</v>
      </c>
      <c r="EK10" s="15">
        <v>64</v>
      </c>
      <c r="EL10" s="38">
        <f t="shared" ref="EL10:EL13" si="64">EK10/EK$15*100</f>
        <v>9.6822995461422092</v>
      </c>
      <c r="EM10" s="15">
        <v>25</v>
      </c>
      <c r="EN10" s="38">
        <f t="shared" ref="EN10:EN13" si="65">EM10/EM$15*100</f>
        <v>7.0821529745042495</v>
      </c>
      <c r="EO10" s="15"/>
      <c r="EP10" s="15">
        <f t="shared" ref="EP10:EP13" si="66">SUM(EK10+EM10+EO10)</f>
        <v>89</v>
      </c>
      <c r="EQ10" s="45">
        <f t="shared" ref="EQ10:EQ13" si="67">EP10/EP$15*100</f>
        <v>8.777120315581854</v>
      </c>
      <c r="ER10" s="15">
        <v>53</v>
      </c>
      <c r="ES10" s="38">
        <f t="shared" ref="ES10:ES13" si="68">ER10/ER$15*100</f>
        <v>9.3474426807760143</v>
      </c>
      <c r="ET10" s="15">
        <v>19</v>
      </c>
      <c r="EU10" s="38">
        <f t="shared" ref="EU10:EU13" si="69">ET10/ET$15*100</f>
        <v>6.2706270627062706</v>
      </c>
      <c r="EV10" s="15"/>
      <c r="EW10" s="15">
        <f t="shared" ref="EW10:EW13" si="70">SUM(ER10+ET10+EV10)</f>
        <v>72</v>
      </c>
      <c r="EX10" s="45">
        <f t="shared" ref="EX10:EX13" si="71">EW10/EW$15*100</f>
        <v>8.2758620689655178</v>
      </c>
      <c r="EY10" s="15">
        <v>42</v>
      </c>
      <c r="EZ10" s="38">
        <f t="shared" ref="EZ10:EZ13" si="72">EY10/EY$15*100</f>
        <v>8.7682672233820469</v>
      </c>
      <c r="FA10" s="15">
        <v>16</v>
      </c>
      <c r="FB10" s="38">
        <f t="shared" ref="FB10:FB13" si="73">FA10/FA$15*100</f>
        <v>6.3745019920318722</v>
      </c>
      <c r="FC10" s="15"/>
      <c r="FD10" s="15">
        <f t="shared" ref="FD10:FD13" si="74">SUM(EY10+FA10+FC10)</f>
        <v>58</v>
      </c>
      <c r="FE10" s="45">
        <f t="shared" ref="FE10:FE13" si="75">FD10/FD$15*100</f>
        <v>7.9452054794520555</v>
      </c>
      <c r="FF10" s="15">
        <v>32</v>
      </c>
      <c r="FG10" s="38">
        <f t="shared" ref="FG10:FG13" si="76">FF10/FF$15*100</f>
        <v>8.3550913838120113</v>
      </c>
      <c r="FH10" s="15">
        <v>12</v>
      </c>
      <c r="FI10" s="38">
        <f t="shared" ref="FI10:FI13" si="77">FH10/FH$15*100</f>
        <v>6.0606060606060606</v>
      </c>
      <c r="FJ10" s="15"/>
      <c r="FK10" s="15">
        <f t="shared" ref="FK10:FK13" si="78">SUM(FF10+FH10+FJ10)</f>
        <v>44</v>
      </c>
      <c r="FL10" s="45">
        <f t="shared" ref="FL10:FL13" si="79">FK10/FK$15*100</f>
        <v>7.5731497418244409</v>
      </c>
      <c r="FM10" s="15">
        <v>22</v>
      </c>
      <c r="FN10" s="38">
        <f t="shared" ref="FN10:FN13" si="80">FM10/FM$15*100</f>
        <v>7.2847682119205297</v>
      </c>
      <c r="FO10" s="15">
        <v>9</v>
      </c>
      <c r="FP10" s="38">
        <f t="shared" ref="FP10:FP13" si="81">FO10/FO$15*100</f>
        <v>5.9602649006622519</v>
      </c>
      <c r="FQ10" s="15"/>
      <c r="FR10" s="15">
        <f t="shared" ref="FR10:FR13" si="82">SUM(FM10+FO10+FQ10)</f>
        <v>31</v>
      </c>
      <c r="FS10" s="45">
        <f t="shared" ref="FS10:FS13" si="83">FR10/FR$15*100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</row>
    <row r="11" spans="1:1173" x14ac:dyDescent="0.3">
      <c r="A11" s="23" t="s">
        <v>9</v>
      </c>
      <c r="B11" s="60">
        <v>3503497</v>
      </c>
      <c r="C11" s="38">
        <f t="shared" ref="C11" si="84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787</v>
      </c>
      <c r="I11" s="38">
        <f t="shared" ref="I11" si="85">H11/H$15*100</f>
        <v>28.097108175651552</v>
      </c>
      <c r="J11" s="15">
        <v>357</v>
      </c>
      <c r="K11" s="38">
        <f t="shared" si="3"/>
        <v>17.21311475409836</v>
      </c>
      <c r="L11" s="15"/>
      <c r="M11" s="15">
        <f t="shared" si="4"/>
        <v>1144</v>
      </c>
      <c r="N11" s="45">
        <f t="shared" si="5"/>
        <v>23.466666666666665</v>
      </c>
      <c r="O11" s="15">
        <v>740</v>
      </c>
      <c r="P11" s="38">
        <f t="shared" ref="P11" si="86">O11/O$15*100</f>
        <v>27.756939234808701</v>
      </c>
      <c r="Q11" s="15">
        <v>332</v>
      </c>
      <c r="R11" s="38">
        <f t="shared" si="6"/>
        <v>17.210990150336965</v>
      </c>
      <c r="S11" s="15"/>
      <c r="T11" s="15">
        <f t="shared" si="7"/>
        <v>1072</v>
      </c>
      <c r="U11" s="45">
        <f t="shared" si="8"/>
        <v>23.329706202393908</v>
      </c>
      <c r="V11" s="15">
        <v>715</v>
      </c>
      <c r="W11" s="38">
        <f t="shared" ref="W11" si="87">V11/V$15*100</f>
        <v>27.94060179757718</v>
      </c>
      <c r="X11" s="15">
        <v>312</v>
      </c>
      <c r="Y11" s="38">
        <f t="shared" si="9"/>
        <v>16.938110749185668</v>
      </c>
      <c r="Z11" s="15"/>
      <c r="AA11" s="15">
        <f t="shared" si="10"/>
        <v>1027</v>
      </c>
      <c r="AB11" s="45">
        <f t="shared" si="11"/>
        <v>23.3356055441945</v>
      </c>
      <c r="AC11" s="15">
        <v>693</v>
      </c>
      <c r="AD11" s="38">
        <f t="shared" ref="AD11" si="88">AC11/AC$15*100</f>
        <v>27.876106194690266</v>
      </c>
      <c r="AE11" s="15">
        <v>306</v>
      </c>
      <c r="AF11" s="38">
        <f t="shared" si="12"/>
        <v>16.952908587257618</v>
      </c>
      <c r="AG11" s="15"/>
      <c r="AH11" s="15">
        <f t="shared" si="13"/>
        <v>999</v>
      </c>
      <c r="AI11" s="45">
        <f t="shared" si="14"/>
        <v>23.281286413423445</v>
      </c>
      <c r="AJ11" s="15">
        <v>661</v>
      </c>
      <c r="AK11" s="38">
        <f t="shared" ref="AK11" si="89">AJ11/AJ$15*100</f>
        <v>27.761444771104575</v>
      </c>
      <c r="AL11" s="15">
        <v>294</v>
      </c>
      <c r="AM11" s="38">
        <f t="shared" si="15"/>
        <v>17.043478260869566</v>
      </c>
      <c r="AN11" s="15"/>
      <c r="AO11" s="15">
        <f t="shared" si="16"/>
        <v>955</v>
      </c>
      <c r="AP11" s="45">
        <f t="shared" si="17"/>
        <v>23.258645884072092</v>
      </c>
      <c r="AQ11" s="15">
        <v>614</v>
      </c>
      <c r="AR11" s="38">
        <f t="shared" ref="AR11" si="90">AQ11/AQ$15*100</f>
        <v>27.484333034914947</v>
      </c>
      <c r="AS11" s="15">
        <v>283</v>
      </c>
      <c r="AT11" s="38">
        <f t="shared" si="18"/>
        <v>17.372621240024554</v>
      </c>
      <c r="AU11" s="15"/>
      <c r="AV11" s="15">
        <f t="shared" si="19"/>
        <v>897</v>
      </c>
      <c r="AW11" s="45">
        <f t="shared" si="20"/>
        <v>23.220295107429457</v>
      </c>
      <c r="AX11" s="15">
        <v>569</v>
      </c>
      <c r="AY11" s="38">
        <f t="shared" ref="AY11" si="91">AX11/AX$15*100</f>
        <v>27.434908389585345</v>
      </c>
      <c r="AZ11" s="15">
        <v>261</v>
      </c>
      <c r="BA11" s="38">
        <f t="shared" si="21"/>
        <v>17.540322580645164</v>
      </c>
      <c r="BB11" s="15"/>
      <c r="BC11" s="15">
        <f t="shared" si="22"/>
        <v>830</v>
      </c>
      <c r="BD11" s="45">
        <f t="shared" si="23"/>
        <v>23.301516002245929</v>
      </c>
      <c r="BE11" s="15">
        <v>521</v>
      </c>
      <c r="BF11" s="38">
        <f t="shared" ref="BF11" si="92">BE11/BE$15*100</f>
        <v>27.320398531725221</v>
      </c>
      <c r="BG11" s="15">
        <v>240</v>
      </c>
      <c r="BH11" s="38">
        <f t="shared" si="24"/>
        <v>17.883755588673623</v>
      </c>
      <c r="BI11" s="15"/>
      <c r="BJ11" s="15">
        <f t="shared" si="25"/>
        <v>761</v>
      </c>
      <c r="BK11" s="45">
        <f t="shared" si="26"/>
        <v>23.422591566635891</v>
      </c>
      <c r="BL11" s="15">
        <v>484</v>
      </c>
      <c r="BM11" s="38">
        <f t="shared" ref="BM11" si="93">BL11/BL$15*100</f>
        <v>27.562642369020502</v>
      </c>
      <c r="BN11" s="15">
        <v>221</v>
      </c>
      <c r="BO11" s="38">
        <f t="shared" si="27"/>
        <v>18.27956989247312</v>
      </c>
      <c r="BP11" s="15"/>
      <c r="BQ11" s="15">
        <f t="shared" si="28"/>
        <v>705</v>
      </c>
      <c r="BR11" s="45">
        <f t="shared" si="29"/>
        <v>23.777403035413151</v>
      </c>
      <c r="BS11" s="15">
        <v>462</v>
      </c>
      <c r="BT11" s="38">
        <f t="shared" ref="BT11" si="94">BS11/BS$15*100</f>
        <v>27.864897466827504</v>
      </c>
      <c r="BU11" s="15">
        <v>214</v>
      </c>
      <c r="BV11" s="38">
        <f t="shared" si="30"/>
        <v>18.854625550660792</v>
      </c>
      <c r="BW11" s="15"/>
      <c r="BX11" s="15">
        <f t="shared" si="31"/>
        <v>676</v>
      </c>
      <c r="BY11" s="45">
        <f t="shared" si="32"/>
        <v>24.203365556749016</v>
      </c>
      <c r="BZ11" s="15">
        <v>445</v>
      </c>
      <c r="CA11" s="38">
        <f t="shared" ref="CA11" si="95">BZ11/BZ$15*100</f>
        <v>27.952261306532662</v>
      </c>
      <c r="CB11" s="15">
        <v>196</v>
      </c>
      <c r="CC11" s="38">
        <f t="shared" si="33"/>
        <v>18.21561338289963</v>
      </c>
      <c r="CD11" s="15"/>
      <c r="CE11" s="15">
        <f t="shared" si="34"/>
        <v>641</v>
      </c>
      <c r="CF11" s="45">
        <f t="shared" si="35"/>
        <v>24.025487256371814</v>
      </c>
      <c r="CG11" s="15">
        <v>426</v>
      </c>
      <c r="CH11" s="38">
        <f t="shared" ref="CH11" si="96">CG11/CG$15*100</f>
        <v>27.989487516425754</v>
      </c>
      <c r="CI11" s="15">
        <v>188</v>
      </c>
      <c r="CJ11" s="38">
        <f t="shared" si="36"/>
        <v>18.467583497053045</v>
      </c>
      <c r="CK11" s="15"/>
      <c r="CL11" s="15">
        <f t="shared" si="37"/>
        <v>614</v>
      </c>
      <c r="CM11" s="45">
        <f t="shared" si="38"/>
        <v>24.173228346456693</v>
      </c>
      <c r="CN11" s="15">
        <v>398</v>
      </c>
      <c r="CO11" s="38">
        <f t="shared" ref="CO11" si="97">CN11/CN$15*100</f>
        <v>27.910238429172512</v>
      </c>
      <c r="CP11" s="15">
        <v>169</v>
      </c>
      <c r="CQ11" s="38">
        <f t="shared" si="39"/>
        <v>17.921527041357372</v>
      </c>
      <c r="CR11" s="15"/>
      <c r="CS11" s="15">
        <f t="shared" si="40"/>
        <v>567</v>
      </c>
      <c r="CT11" s="45">
        <f t="shared" si="41"/>
        <v>23.9341494301393</v>
      </c>
      <c r="CU11" s="15">
        <v>362</v>
      </c>
      <c r="CV11" s="38">
        <f t="shared" ref="CV11" si="98">CU11/CU$15*100</f>
        <v>28.149300155520997</v>
      </c>
      <c r="CW11" s="15">
        <v>146</v>
      </c>
      <c r="CX11" s="38">
        <f t="shared" ref="CX11" si="99">CW11/CW$15*100</f>
        <v>17.870257037943695</v>
      </c>
      <c r="CY11" s="15"/>
      <c r="CZ11" s="15">
        <f t="shared" si="43"/>
        <v>508</v>
      </c>
      <c r="DA11" s="45">
        <f t="shared" si="44"/>
        <v>24.155967665240134</v>
      </c>
      <c r="DB11" s="15">
        <v>325</v>
      </c>
      <c r="DC11" s="38">
        <f>DB11/DB$15*100</f>
        <v>28.236316246741964</v>
      </c>
      <c r="DD11" s="15">
        <v>129</v>
      </c>
      <c r="DE11" s="38">
        <f>DD11/DD$15*100</f>
        <v>18.271954674220964</v>
      </c>
      <c r="DF11" s="15"/>
      <c r="DG11" s="15">
        <f t="shared" si="46"/>
        <v>454</v>
      </c>
      <c r="DH11" s="45">
        <f>DG11/DG$15*100</f>
        <v>24.448034464189554</v>
      </c>
      <c r="DI11" s="15">
        <v>290</v>
      </c>
      <c r="DJ11" s="38">
        <f>DI11/DI$15*100</f>
        <v>28.656126482213441</v>
      </c>
      <c r="DK11" s="15">
        <v>105</v>
      </c>
      <c r="DL11" s="38">
        <f>DK11/DK$15*100</f>
        <v>17.736486486486484</v>
      </c>
      <c r="DM11" s="15"/>
      <c r="DN11" s="15">
        <f t="shared" si="50"/>
        <v>395</v>
      </c>
      <c r="DO11" s="45">
        <f>DN11/DN$15*100</f>
        <v>24.625935162094763</v>
      </c>
      <c r="DP11" s="15">
        <v>257</v>
      </c>
      <c r="DQ11" s="38">
        <f>DP11/DP$15*100</f>
        <v>28.148959474260675</v>
      </c>
      <c r="DR11" s="15">
        <v>87</v>
      </c>
      <c r="DS11" s="38">
        <f>DR11/DR$15*100</f>
        <v>16.795366795366796</v>
      </c>
      <c r="DT11" s="15"/>
      <c r="DU11" s="15">
        <f t="shared" si="54"/>
        <v>344</v>
      </c>
      <c r="DV11" s="45">
        <f t="shared" si="55"/>
        <v>24.039133473095735</v>
      </c>
      <c r="DW11" s="15">
        <v>242</v>
      </c>
      <c r="DX11" s="38">
        <f t="shared" si="56"/>
        <v>28.437132784958873</v>
      </c>
      <c r="DY11" s="15">
        <v>85</v>
      </c>
      <c r="DZ11" s="38">
        <f t="shared" si="57"/>
        <v>17.418032786885245</v>
      </c>
      <c r="EA11" s="15"/>
      <c r="EB11" s="15">
        <f t="shared" si="58"/>
        <v>327</v>
      </c>
      <c r="EC11" s="45">
        <f>EB11/EB$15*100</f>
        <v>24.421209858103062</v>
      </c>
      <c r="ED11" s="15">
        <v>211</v>
      </c>
      <c r="EE11" s="38">
        <f t="shared" si="60"/>
        <v>28.021248339973436</v>
      </c>
      <c r="EF11" s="15">
        <v>71</v>
      </c>
      <c r="EG11" s="38">
        <f t="shared" si="61"/>
        <v>17.617866004962778</v>
      </c>
      <c r="EH11" s="15"/>
      <c r="EI11" s="15">
        <f t="shared" si="62"/>
        <v>282</v>
      </c>
      <c r="EJ11" s="45">
        <f t="shared" si="63"/>
        <v>24.394463667820069</v>
      </c>
      <c r="EK11" s="15">
        <v>180</v>
      </c>
      <c r="EL11" s="38">
        <f t="shared" si="64"/>
        <v>27.231467473524962</v>
      </c>
      <c r="EM11" s="15">
        <v>60</v>
      </c>
      <c r="EN11" s="38">
        <f t="shared" si="65"/>
        <v>16.997167138810198</v>
      </c>
      <c r="EO11" s="15"/>
      <c r="EP11" s="15">
        <f t="shared" si="66"/>
        <v>240</v>
      </c>
      <c r="EQ11" s="45">
        <f t="shared" si="67"/>
        <v>23.668639053254438</v>
      </c>
      <c r="ER11" s="15">
        <v>153</v>
      </c>
      <c r="ES11" s="38">
        <f t="shared" si="68"/>
        <v>26.984126984126984</v>
      </c>
      <c r="ET11" s="15">
        <v>47</v>
      </c>
      <c r="EU11" s="38">
        <f t="shared" si="69"/>
        <v>15.511551155115511</v>
      </c>
      <c r="EV11" s="15"/>
      <c r="EW11" s="15">
        <f t="shared" si="70"/>
        <v>200</v>
      </c>
      <c r="EX11" s="45">
        <f t="shared" si="71"/>
        <v>22.988505747126435</v>
      </c>
      <c r="EY11" s="15">
        <v>129</v>
      </c>
      <c r="EZ11" s="38">
        <f t="shared" si="72"/>
        <v>26.931106471816285</v>
      </c>
      <c r="FA11" s="15">
        <v>42</v>
      </c>
      <c r="FB11" s="38">
        <f>FA11/FA$15*100</f>
        <v>16.733067729083665</v>
      </c>
      <c r="FC11" s="15"/>
      <c r="FD11" s="15">
        <f t="shared" si="74"/>
        <v>171</v>
      </c>
      <c r="FE11" s="45">
        <f t="shared" si="75"/>
        <v>23.424657534246577</v>
      </c>
      <c r="FF11" s="15">
        <v>102</v>
      </c>
      <c r="FG11" s="38">
        <f t="shared" si="76"/>
        <v>26.631853785900784</v>
      </c>
      <c r="FH11" s="15">
        <v>28</v>
      </c>
      <c r="FI11" s="38">
        <f t="shared" si="77"/>
        <v>14.14141414141414</v>
      </c>
      <c r="FJ11" s="15"/>
      <c r="FK11" s="15">
        <f t="shared" si="78"/>
        <v>130</v>
      </c>
      <c r="FL11" s="45">
        <f t="shared" si="79"/>
        <v>22.375215146299485</v>
      </c>
      <c r="FM11" s="15">
        <v>79</v>
      </c>
      <c r="FN11" s="38">
        <f t="shared" si="80"/>
        <v>26.158940397350992</v>
      </c>
      <c r="FO11" s="15">
        <v>21</v>
      </c>
      <c r="FP11" s="38">
        <f t="shared" si="81"/>
        <v>13.90728476821192</v>
      </c>
      <c r="FQ11" s="15"/>
      <c r="FR11" s="15">
        <f t="shared" si="82"/>
        <v>100</v>
      </c>
      <c r="FS11" s="45">
        <f t="shared" si="83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</row>
    <row r="12" spans="1:1173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1201</v>
      </c>
      <c r="I12" s="38">
        <f>H12/H$15*100</f>
        <v>42.877543734380581</v>
      </c>
      <c r="J12" s="15">
        <v>1006</v>
      </c>
      <c r="K12" s="38">
        <f>J12/J$15*100</f>
        <v>48.505303760848598</v>
      </c>
      <c r="L12" s="15"/>
      <c r="M12" s="15">
        <f t="shared" si="4"/>
        <v>2207</v>
      </c>
      <c r="N12" s="45">
        <f>M12/M$15*100</f>
        <v>45.271794871794874</v>
      </c>
      <c r="O12" s="15">
        <v>1146</v>
      </c>
      <c r="P12" s="38">
        <f>O12/O$15*100</f>
        <v>42.985746436609148</v>
      </c>
      <c r="Q12" s="15">
        <v>935</v>
      </c>
      <c r="R12" s="38">
        <f>Q12/Q$15*100</f>
        <v>48.470710212545356</v>
      </c>
      <c r="S12" s="15"/>
      <c r="T12" s="15">
        <f t="shared" si="7"/>
        <v>2081</v>
      </c>
      <c r="U12" s="45">
        <f>T12/T$15*100</f>
        <v>45.288356909684438</v>
      </c>
      <c r="V12" s="15">
        <v>1097</v>
      </c>
      <c r="W12" s="38">
        <f>V12/V$15*100</f>
        <v>42.868307932786244</v>
      </c>
      <c r="X12" s="15">
        <v>903</v>
      </c>
      <c r="Y12" s="38">
        <f>X12/X$15*100</f>
        <v>49.022801302931597</v>
      </c>
      <c r="Z12" s="15"/>
      <c r="AA12" s="15">
        <f t="shared" si="10"/>
        <v>2000</v>
      </c>
      <c r="AB12" s="45">
        <f>AA12/AA$15*100</f>
        <v>45.444217223358329</v>
      </c>
      <c r="AC12" s="15">
        <v>1060</v>
      </c>
      <c r="AD12" s="38">
        <f>AC12/AC$15*100</f>
        <v>42.638777152051489</v>
      </c>
      <c r="AE12" s="15">
        <v>888</v>
      </c>
      <c r="AF12" s="38">
        <f>AE12/AE$15*100</f>
        <v>49.196675900277008</v>
      </c>
      <c r="AG12" s="15"/>
      <c r="AH12" s="15">
        <f t="shared" si="13"/>
        <v>1948</v>
      </c>
      <c r="AI12" s="45">
        <f>AH12/AH$15*100</f>
        <v>45.397343276625499</v>
      </c>
      <c r="AJ12" s="15">
        <v>1018</v>
      </c>
      <c r="AK12" s="38">
        <f>AJ12/AJ$15*100</f>
        <v>42.755144897102056</v>
      </c>
      <c r="AL12" s="15">
        <v>852</v>
      </c>
      <c r="AM12" s="38">
        <f>AL12/AL$15*100</f>
        <v>49.391304347826086</v>
      </c>
      <c r="AN12" s="15"/>
      <c r="AO12" s="15">
        <f t="shared" si="16"/>
        <v>1870</v>
      </c>
      <c r="AP12" s="45">
        <f>AO12/AO$15*100</f>
        <v>45.543107647345352</v>
      </c>
      <c r="AQ12" s="15">
        <v>969</v>
      </c>
      <c r="AR12" s="38">
        <f>AQ12/AQ$15*100</f>
        <v>43.375111906893466</v>
      </c>
      <c r="AS12" s="15">
        <v>805</v>
      </c>
      <c r="AT12" s="38">
        <f>AS12/AS$15*100</f>
        <v>49.416820135052184</v>
      </c>
      <c r="AU12" s="15"/>
      <c r="AV12" s="15">
        <f t="shared" si="19"/>
        <v>1774</v>
      </c>
      <c r="AW12" s="45">
        <f>AV12/AV$15*100</f>
        <v>45.922857882474759</v>
      </c>
      <c r="AX12" s="15">
        <v>903</v>
      </c>
      <c r="AY12" s="38">
        <f>AX12/AX$15*100</f>
        <v>43.539054966248798</v>
      </c>
      <c r="AZ12" s="15">
        <v>742</v>
      </c>
      <c r="BA12" s="38">
        <f>AZ12/AZ$15*100</f>
        <v>49.865591397849464</v>
      </c>
      <c r="BB12" s="15"/>
      <c r="BC12" s="15">
        <f t="shared" si="22"/>
        <v>1645</v>
      </c>
      <c r="BD12" s="45">
        <f>BC12/BC$15*100</f>
        <v>46.181920269511508</v>
      </c>
      <c r="BE12" s="15">
        <v>835</v>
      </c>
      <c r="BF12" s="38">
        <f>BE12/BE$15*100</f>
        <v>43.786051389617199</v>
      </c>
      <c r="BG12" s="15">
        <v>671</v>
      </c>
      <c r="BH12" s="38">
        <f>BG12/BG$15*100</f>
        <v>50</v>
      </c>
      <c r="BI12" s="15"/>
      <c r="BJ12" s="15">
        <f t="shared" si="25"/>
        <v>1506</v>
      </c>
      <c r="BK12" s="45">
        <f>BJ12/BJ$15*100</f>
        <v>46.352723915050788</v>
      </c>
      <c r="BL12" s="15">
        <v>768</v>
      </c>
      <c r="BM12" s="38">
        <f>BL12/BL$15*100</f>
        <v>43.735763097949885</v>
      </c>
      <c r="BN12" s="15">
        <v>598</v>
      </c>
      <c r="BO12" s="38">
        <f>BN12/BN$15*100</f>
        <v>49.462365591397848</v>
      </c>
      <c r="BP12" s="15"/>
      <c r="BQ12" s="15">
        <f t="shared" si="28"/>
        <v>1366</v>
      </c>
      <c r="BR12" s="45">
        <f>BQ12/BQ$15*100</f>
        <v>46.070826306914</v>
      </c>
      <c r="BS12" s="15">
        <v>725</v>
      </c>
      <c r="BT12" s="38">
        <f>BS12/BS$15*100</f>
        <v>43.727382388419784</v>
      </c>
      <c r="BU12" s="15">
        <v>554</v>
      </c>
      <c r="BV12" s="38">
        <f>BU12/BU$15*100</f>
        <v>48.810572687224671</v>
      </c>
      <c r="BW12" s="15"/>
      <c r="BX12" s="15">
        <f t="shared" si="31"/>
        <v>1279</v>
      </c>
      <c r="BY12" s="45">
        <f>BX12/BX$15*100</f>
        <v>45.79305406373075</v>
      </c>
      <c r="BZ12" s="15">
        <v>689</v>
      </c>
      <c r="CA12" s="38">
        <f>BZ12/BZ$15*100</f>
        <v>43.278894472361806</v>
      </c>
      <c r="CB12" s="15">
        <v>530</v>
      </c>
      <c r="CC12" s="38">
        <f>CB12/CB$15*100</f>
        <v>49.256505576208177</v>
      </c>
      <c r="CD12" s="15"/>
      <c r="CE12" s="15">
        <f t="shared" si="34"/>
        <v>1219</v>
      </c>
      <c r="CF12" s="45">
        <f>CE12/CE$15*100</f>
        <v>45.689655172413794</v>
      </c>
      <c r="CG12" s="15">
        <v>658</v>
      </c>
      <c r="CH12" s="38">
        <f>CG12/CG$15*100</f>
        <v>43.232588699080161</v>
      </c>
      <c r="CI12" s="15">
        <v>499</v>
      </c>
      <c r="CJ12" s="38">
        <f>CI12/CI$15*100</f>
        <v>49.017681728880156</v>
      </c>
      <c r="CK12" s="15"/>
      <c r="CL12" s="15">
        <f t="shared" si="37"/>
        <v>1157</v>
      </c>
      <c r="CM12" s="45">
        <f>CL12/CL$15*100</f>
        <v>45.551181102362207</v>
      </c>
      <c r="CN12" s="15">
        <v>622</v>
      </c>
      <c r="CO12" s="38">
        <f>CN12/CN$15*100</f>
        <v>43.618513323983173</v>
      </c>
      <c r="CP12" s="15">
        <v>460</v>
      </c>
      <c r="CQ12" s="38">
        <f>CP12/CP$15*100</f>
        <v>48.780487804878049</v>
      </c>
      <c r="CR12" s="15"/>
      <c r="CS12" s="15">
        <f t="shared" si="40"/>
        <v>1082</v>
      </c>
      <c r="CT12" s="45">
        <f>CS12/CS$15*100</f>
        <v>45.673279864921909</v>
      </c>
      <c r="CU12" s="15">
        <v>567</v>
      </c>
      <c r="CV12" s="38">
        <f>CU12/CU$15*100</f>
        <v>44.090202177293932</v>
      </c>
      <c r="CW12" s="15">
        <v>401</v>
      </c>
      <c r="CX12" s="38">
        <f>CW12/CW$15*100</f>
        <v>49.08200734394125</v>
      </c>
      <c r="CY12" s="15"/>
      <c r="CZ12" s="15">
        <f t="shared" si="43"/>
        <v>968</v>
      </c>
      <c r="DA12" s="45">
        <f>CZ12/CZ$15*100</f>
        <v>46.029481692819779</v>
      </c>
      <c r="DB12" s="15">
        <v>514</v>
      </c>
      <c r="DC12" s="38">
        <f t="shared" si="45"/>
        <v>44.656820156385749</v>
      </c>
      <c r="DD12" s="15">
        <v>348</v>
      </c>
      <c r="DE12" s="38">
        <f t="shared" si="45"/>
        <v>49.29178470254957</v>
      </c>
      <c r="DF12" s="15"/>
      <c r="DG12" s="15">
        <f t="shared" si="46"/>
        <v>862</v>
      </c>
      <c r="DH12" s="45">
        <f t="shared" ref="DH12" si="100">DG12/DG$15*100</f>
        <v>46.418955304254169</v>
      </c>
      <c r="DI12" s="15">
        <v>459</v>
      </c>
      <c r="DJ12" s="38">
        <f t="shared" ref="DJ12" si="101">DI12/DI$15*100</f>
        <v>45.355731225296445</v>
      </c>
      <c r="DK12" s="15">
        <v>304</v>
      </c>
      <c r="DL12" s="38">
        <f t="shared" ref="DL12" si="102">DK12/DK$15*100</f>
        <v>51.351351351351347</v>
      </c>
      <c r="DM12" s="15"/>
      <c r="DN12" s="15">
        <f t="shared" si="50"/>
        <v>763</v>
      </c>
      <c r="DO12" s="45">
        <f t="shared" si="51"/>
        <v>47.568578553615957</v>
      </c>
      <c r="DP12" s="15">
        <v>420</v>
      </c>
      <c r="DQ12" s="38">
        <f t="shared" si="52"/>
        <v>46.002190580503836</v>
      </c>
      <c r="DR12" s="15">
        <v>275</v>
      </c>
      <c r="DS12" s="38">
        <f t="shared" si="53"/>
        <v>53.088803088803097</v>
      </c>
      <c r="DT12" s="15"/>
      <c r="DU12" s="15">
        <f t="shared" si="54"/>
        <v>695</v>
      </c>
      <c r="DV12" s="45">
        <f t="shared" si="55"/>
        <v>48.567435359888186</v>
      </c>
      <c r="DW12" s="15">
        <v>394</v>
      </c>
      <c r="DX12" s="38">
        <f t="shared" si="56"/>
        <v>46.298472385428909</v>
      </c>
      <c r="DY12" s="15">
        <v>256</v>
      </c>
      <c r="DZ12" s="38">
        <f t="shared" si="57"/>
        <v>52.459016393442624</v>
      </c>
      <c r="EA12" s="15"/>
      <c r="EB12" s="15">
        <f t="shared" si="58"/>
        <v>650</v>
      </c>
      <c r="EC12" s="45">
        <f t="shared" si="59"/>
        <v>48.543689320388353</v>
      </c>
      <c r="ED12" s="15">
        <v>349</v>
      </c>
      <c r="EE12" s="38">
        <f t="shared" si="60"/>
        <v>46.347941567065071</v>
      </c>
      <c r="EF12" s="15">
        <v>223</v>
      </c>
      <c r="EG12" s="38">
        <f t="shared" si="61"/>
        <v>55.334987593052112</v>
      </c>
      <c r="EH12" s="15"/>
      <c r="EI12" s="15">
        <f t="shared" si="62"/>
        <v>572</v>
      </c>
      <c r="EJ12" s="45">
        <f t="shared" si="63"/>
        <v>49.480968858131483</v>
      </c>
      <c r="EK12" s="15">
        <v>310</v>
      </c>
      <c r="EL12" s="38">
        <f t="shared" si="64"/>
        <v>46.89863842662632</v>
      </c>
      <c r="EM12" s="15">
        <v>201</v>
      </c>
      <c r="EN12" s="38">
        <f t="shared" si="65"/>
        <v>56.940509915014161</v>
      </c>
      <c r="EO12" s="15"/>
      <c r="EP12" s="15">
        <f t="shared" si="66"/>
        <v>511</v>
      </c>
      <c r="EQ12" s="45">
        <f t="shared" si="67"/>
        <v>50.394477317554241</v>
      </c>
      <c r="ER12" s="15">
        <v>270</v>
      </c>
      <c r="ES12" s="38">
        <f t="shared" si="68"/>
        <v>47.619047619047613</v>
      </c>
      <c r="ET12" s="15">
        <v>177</v>
      </c>
      <c r="EU12" s="38">
        <f t="shared" si="69"/>
        <v>58.415841584158414</v>
      </c>
      <c r="EV12" s="15"/>
      <c r="EW12" s="15">
        <f t="shared" si="70"/>
        <v>447</v>
      </c>
      <c r="EX12" s="45">
        <f t="shared" si="71"/>
        <v>51.379310344827587</v>
      </c>
      <c r="EY12" s="15">
        <v>225</v>
      </c>
      <c r="EZ12" s="38">
        <f>EY12/EY$15*100</f>
        <v>46.972860125260965</v>
      </c>
      <c r="FA12" s="15">
        <v>144</v>
      </c>
      <c r="FB12" s="38">
        <f>FA12/FA$15*100</f>
        <v>57.370517928286858</v>
      </c>
      <c r="FC12" s="15"/>
      <c r="FD12" s="15">
        <f t="shared" si="74"/>
        <v>369</v>
      </c>
      <c r="FE12" s="45">
        <f t="shared" si="75"/>
        <v>50.547945205479451</v>
      </c>
      <c r="FF12" s="15">
        <v>185</v>
      </c>
      <c r="FG12" s="38">
        <f t="shared" si="76"/>
        <v>48.302872062663191</v>
      </c>
      <c r="FH12" s="15">
        <v>120</v>
      </c>
      <c r="FI12" s="38">
        <f t="shared" si="77"/>
        <v>60.606060606060609</v>
      </c>
      <c r="FJ12" s="15"/>
      <c r="FK12" s="15">
        <f t="shared" si="78"/>
        <v>305</v>
      </c>
      <c r="FL12" s="45">
        <f t="shared" si="79"/>
        <v>52.49569707401033</v>
      </c>
      <c r="FM12" s="15">
        <v>150</v>
      </c>
      <c r="FN12" s="38">
        <f t="shared" si="80"/>
        <v>49.668874172185426</v>
      </c>
      <c r="FO12" s="15">
        <v>92</v>
      </c>
      <c r="FP12" s="38">
        <f t="shared" si="81"/>
        <v>60.927152317880797</v>
      </c>
      <c r="FQ12" s="15"/>
      <c r="FR12" s="15">
        <f t="shared" si="82"/>
        <v>242</v>
      </c>
      <c r="FS12" s="45">
        <f t="shared" si="83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</row>
    <row r="13" spans="1:1173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103">D13/D$15*100</f>
        <v>1.3967057671356786</v>
      </c>
      <c r="F13" s="55">
        <f t="shared" si="1"/>
        <v>794943</v>
      </c>
      <c r="G13" s="45">
        <f t="shared" ref="G13" si="104">F13/F$15*100</f>
        <v>0.95754099716652341</v>
      </c>
      <c r="H13" s="15">
        <v>326</v>
      </c>
      <c r="I13" s="38">
        <f>H13/H$15*100</f>
        <v>11.638700464119957</v>
      </c>
      <c r="J13" s="15">
        <v>541</v>
      </c>
      <c r="K13" s="38">
        <f t="shared" ref="K13" si="105">J13/J$15*100</f>
        <v>26.084860173577628</v>
      </c>
      <c r="L13" s="15"/>
      <c r="M13" s="15">
        <f t="shared" si="4"/>
        <v>867</v>
      </c>
      <c r="N13" s="45">
        <f t="shared" ref="N13" si="106">M13/M$15*100</f>
        <v>17.784615384615385</v>
      </c>
      <c r="O13" s="15">
        <v>317</v>
      </c>
      <c r="P13" s="38">
        <f>O13/O$15*100</f>
        <v>11.89047261815454</v>
      </c>
      <c r="Q13" s="15">
        <v>505</v>
      </c>
      <c r="R13" s="38">
        <f t="shared" ref="R13" si="107">Q13/Q$15*100</f>
        <v>26.17936754795231</v>
      </c>
      <c r="S13" s="15"/>
      <c r="T13" s="15">
        <f t="shared" si="7"/>
        <v>822</v>
      </c>
      <c r="U13" s="45">
        <f t="shared" ref="U13" si="108">T13/T$15*100</f>
        <v>17.889009793253535</v>
      </c>
      <c r="V13" s="15">
        <v>300</v>
      </c>
      <c r="W13" s="38">
        <f>V13/V$15*100</f>
        <v>11.723329425556859</v>
      </c>
      <c r="X13" s="15">
        <v>475</v>
      </c>
      <c r="Y13" s="38">
        <f t="shared" ref="Y13" si="109">X13/X$15*100</f>
        <v>25.787187839305105</v>
      </c>
      <c r="Z13" s="15"/>
      <c r="AA13" s="15">
        <f t="shared" si="10"/>
        <v>775</v>
      </c>
      <c r="AB13" s="45">
        <f t="shared" ref="AB13" si="110">AA13/AA$15*100</f>
        <v>17.609634174051354</v>
      </c>
      <c r="AC13" s="15">
        <v>296</v>
      </c>
      <c r="AD13" s="38">
        <f>AC13/AC$15*100</f>
        <v>11.906677393403058</v>
      </c>
      <c r="AE13" s="15">
        <v>463</v>
      </c>
      <c r="AF13" s="38">
        <f t="shared" ref="AF13" si="111">AE13/AE$15*100</f>
        <v>25.65096952908587</v>
      </c>
      <c r="AG13" s="15"/>
      <c r="AH13" s="15">
        <f t="shared" si="13"/>
        <v>759</v>
      </c>
      <c r="AI13" s="45">
        <f t="shared" ref="AI13" si="112">AH13/AH$15*100</f>
        <v>17.688184572360754</v>
      </c>
      <c r="AJ13" s="15">
        <v>287</v>
      </c>
      <c r="AK13" s="38">
        <f>AJ13/AJ$15*100</f>
        <v>12.053758924821503</v>
      </c>
      <c r="AL13" s="15">
        <v>440</v>
      </c>
      <c r="AM13" s="38">
        <f t="shared" ref="AM13" si="113">AL13/AL$15*100</f>
        <v>25.507246376811594</v>
      </c>
      <c r="AN13" s="15"/>
      <c r="AO13" s="15">
        <f t="shared" si="16"/>
        <v>727</v>
      </c>
      <c r="AP13" s="45">
        <f t="shared" ref="AP13" si="114">AO13/AO$15*100</f>
        <v>17.705796395518753</v>
      </c>
      <c r="AQ13" s="15">
        <v>260</v>
      </c>
      <c r="AR13" s="38">
        <f>AQ13/AQ$15*100</f>
        <v>11.638316920322293</v>
      </c>
      <c r="AS13" s="15">
        <v>413</v>
      </c>
      <c r="AT13" s="38">
        <f t="shared" ref="AT13" si="115">AS13/AS$15*100</f>
        <v>25.352977286678946</v>
      </c>
      <c r="AU13" s="15"/>
      <c r="AV13" s="15">
        <f t="shared" si="19"/>
        <v>673</v>
      </c>
      <c r="AW13" s="45">
        <f t="shared" ref="AW13" si="116">AV13/AV$15*100</f>
        <v>17.421692984726896</v>
      </c>
      <c r="AX13" s="15">
        <v>237</v>
      </c>
      <c r="AY13" s="38">
        <f>AX13/AX$15*100</f>
        <v>11.427193828351012</v>
      </c>
      <c r="AZ13" s="15">
        <v>363</v>
      </c>
      <c r="BA13" s="38">
        <f t="shared" ref="BA13" si="117">AZ13/AZ$15*100</f>
        <v>24.39516129032258</v>
      </c>
      <c r="BB13" s="15"/>
      <c r="BC13" s="15">
        <f t="shared" si="22"/>
        <v>600</v>
      </c>
      <c r="BD13" s="45">
        <f t="shared" ref="BD13" si="118">BC13/BC$15*100</f>
        <v>16.844469399213924</v>
      </c>
      <c r="BE13" s="15">
        <v>217</v>
      </c>
      <c r="BF13" s="38">
        <f>BE13/BE$15*100</f>
        <v>11.379129522810699</v>
      </c>
      <c r="BG13" s="15">
        <v>325</v>
      </c>
      <c r="BH13" s="38">
        <f t="shared" ref="BH13" si="119">BG13/BG$15*100</f>
        <v>24.217585692995531</v>
      </c>
      <c r="BI13" s="15"/>
      <c r="BJ13" s="15">
        <f t="shared" si="25"/>
        <v>542</v>
      </c>
      <c r="BK13" s="45">
        <f t="shared" ref="BK13" si="120">BJ13/BJ$15*100</f>
        <v>16.682056017236071</v>
      </c>
      <c r="BL13" s="15">
        <v>199</v>
      </c>
      <c r="BM13" s="38">
        <f>BL13/BL$15*100</f>
        <v>11.33257403189066</v>
      </c>
      <c r="BN13" s="15">
        <v>288</v>
      </c>
      <c r="BO13" s="38">
        <f t="shared" ref="BO13" si="121">BN13/BN$15*100</f>
        <v>23.821339950372209</v>
      </c>
      <c r="BP13" s="15"/>
      <c r="BQ13" s="15">
        <f t="shared" si="28"/>
        <v>487</v>
      </c>
      <c r="BR13" s="45">
        <f t="shared" ref="BR13" si="122">BQ13/BQ$15*100</f>
        <v>16.42495784148398</v>
      </c>
      <c r="BS13" s="15">
        <v>189</v>
      </c>
      <c r="BT13" s="38">
        <f>BS13/BS$15*100</f>
        <v>11.399276236429433</v>
      </c>
      <c r="BU13" s="15">
        <v>269</v>
      </c>
      <c r="BV13" s="38">
        <f t="shared" ref="BV13" si="123">BU13/BU$15*100</f>
        <v>23.700440528634363</v>
      </c>
      <c r="BW13" s="15"/>
      <c r="BX13" s="15">
        <f t="shared" si="31"/>
        <v>458</v>
      </c>
      <c r="BY13" s="45">
        <f t="shared" ref="BY13" si="124">BX13/BX$15*100</f>
        <v>16.398138202649481</v>
      </c>
      <c r="BZ13" s="15">
        <v>185</v>
      </c>
      <c r="CA13" s="38">
        <f>BZ13/BZ$15*100</f>
        <v>11.620603015075377</v>
      </c>
      <c r="CB13" s="15">
        <v>257</v>
      </c>
      <c r="CC13" s="38">
        <f t="shared" ref="CC13" si="125">CB13/CB$15*100</f>
        <v>23.884758364312265</v>
      </c>
      <c r="CD13" s="15"/>
      <c r="CE13" s="15">
        <f t="shared" si="34"/>
        <v>442</v>
      </c>
      <c r="CF13" s="45">
        <f t="shared" ref="CF13" si="126">CE13/CE$15*100</f>
        <v>16.566716641679161</v>
      </c>
      <c r="CG13" s="15">
        <v>179</v>
      </c>
      <c r="CH13" s="38">
        <f>CG13/CG$15*100</f>
        <v>11.760840998685939</v>
      </c>
      <c r="CI13" s="15">
        <v>239</v>
      </c>
      <c r="CJ13" s="38">
        <f t="shared" ref="CJ13" si="127">CI13/CI$15*100</f>
        <v>23.477406679764243</v>
      </c>
      <c r="CK13" s="15"/>
      <c r="CL13" s="15">
        <f t="shared" si="37"/>
        <v>418</v>
      </c>
      <c r="CM13" s="45">
        <f t="shared" ref="CM13" si="128">CL13/CL$15*100</f>
        <v>16.456692913385826</v>
      </c>
      <c r="CN13" s="15">
        <v>166</v>
      </c>
      <c r="CO13" s="38">
        <f>CN13/CN$15*100</f>
        <v>11.640953716690042</v>
      </c>
      <c r="CP13" s="15">
        <v>228</v>
      </c>
      <c r="CQ13" s="38">
        <f t="shared" ref="CQ13" si="129">CP13/CP$15*100</f>
        <v>24.17815482502651</v>
      </c>
      <c r="CR13" s="15"/>
      <c r="CS13" s="15">
        <f t="shared" si="40"/>
        <v>394</v>
      </c>
      <c r="CT13" s="45">
        <f t="shared" ref="CT13" si="130">CS13/CS$15*100</f>
        <v>16.631490080202617</v>
      </c>
      <c r="CU13" s="15">
        <v>148</v>
      </c>
      <c r="CV13" s="38">
        <f>CU13/CU$15*100</f>
        <v>11.508553654743391</v>
      </c>
      <c r="CW13" s="15">
        <v>192</v>
      </c>
      <c r="CX13" s="38">
        <f t="shared" ref="CX13" si="131">CW13/CW$15*100</f>
        <v>23.500611995104041</v>
      </c>
      <c r="CY13" s="15"/>
      <c r="CZ13" s="15">
        <f t="shared" si="43"/>
        <v>340</v>
      </c>
      <c r="DA13" s="45">
        <f t="shared" si="44"/>
        <v>16.167379933428435</v>
      </c>
      <c r="DB13" s="15">
        <v>128</v>
      </c>
      <c r="DC13" s="38">
        <f t="shared" si="45"/>
        <v>11.120764552562989</v>
      </c>
      <c r="DD13" s="15">
        <v>160</v>
      </c>
      <c r="DE13" s="38">
        <f t="shared" si="45"/>
        <v>22.6628895184136</v>
      </c>
      <c r="DF13" s="15"/>
      <c r="DG13" s="15">
        <f t="shared" si="46"/>
        <v>288</v>
      </c>
      <c r="DH13" s="45">
        <f t="shared" ref="DH13" si="132">DG13/DG$15*100</f>
        <v>15.508885298869144</v>
      </c>
      <c r="DI13" s="15">
        <v>102</v>
      </c>
      <c r="DJ13" s="38">
        <f t="shared" ref="DJ13" si="133">DI13/DI$15*100</f>
        <v>10.079051383399209</v>
      </c>
      <c r="DK13" s="15">
        <v>133</v>
      </c>
      <c r="DL13" s="38">
        <f t="shared" ref="DL13" si="134">DK13/DK$15*100</f>
        <v>22.466216216216218</v>
      </c>
      <c r="DM13" s="15"/>
      <c r="DN13" s="15">
        <f t="shared" si="50"/>
        <v>235</v>
      </c>
      <c r="DO13" s="45">
        <f t="shared" si="51"/>
        <v>14.650872817955113</v>
      </c>
      <c r="DP13" s="15">
        <v>89</v>
      </c>
      <c r="DQ13" s="38">
        <f t="shared" si="52"/>
        <v>9.7480832420591454</v>
      </c>
      <c r="DR13" s="15">
        <v>107</v>
      </c>
      <c r="DS13" s="38">
        <f t="shared" si="53"/>
        <v>20.656370656370658</v>
      </c>
      <c r="DT13" s="15"/>
      <c r="DU13" s="15">
        <f t="shared" si="54"/>
        <v>196</v>
      </c>
      <c r="DV13" s="45">
        <f t="shared" si="55"/>
        <v>13.696715583508038</v>
      </c>
      <c r="DW13" s="15">
        <v>80</v>
      </c>
      <c r="DX13" s="38">
        <f t="shared" si="56"/>
        <v>9.4007050528789655</v>
      </c>
      <c r="DY13" s="15">
        <v>99</v>
      </c>
      <c r="DZ13" s="38">
        <f t="shared" si="57"/>
        <v>20.28688524590164</v>
      </c>
      <c r="EA13" s="15"/>
      <c r="EB13" s="15">
        <f t="shared" si="58"/>
        <v>179</v>
      </c>
      <c r="EC13" s="45">
        <f t="shared" si="59"/>
        <v>13.368185212845408</v>
      </c>
      <c r="ED13" s="15">
        <v>72</v>
      </c>
      <c r="EE13" s="38">
        <f t="shared" si="60"/>
        <v>9.5617529880478092</v>
      </c>
      <c r="EF13" s="15">
        <v>72</v>
      </c>
      <c r="EG13" s="38">
        <f t="shared" si="61"/>
        <v>17.866004962779154</v>
      </c>
      <c r="EH13" s="15"/>
      <c r="EI13" s="15">
        <f t="shared" si="62"/>
        <v>144</v>
      </c>
      <c r="EJ13" s="45">
        <f t="shared" si="63"/>
        <v>12.45674740484429</v>
      </c>
      <c r="EK13" s="15">
        <v>61</v>
      </c>
      <c r="EL13" s="38">
        <f t="shared" si="64"/>
        <v>9.2284417549167923</v>
      </c>
      <c r="EM13" s="15">
        <v>58</v>
      </c>
      <c r="EN13" s="38">
        <f t="shared" si="65"/>
        <v>16.430594900849862</v>
      </c>
      <c r="EO13" s="15"/>
      <c r="EP13" s="15">
        <f t="shared" si="66"/>
        <v>119</v>
      </c>
      <c r="EQ13" s="45">
        <f t="shared" si="67"/>
        <v>11.735700197238659</v>
      </c>
      <c r="ER13" s="15">
        <v>52</v>
      </c>
      <c r="ES13" s="38">
        <f t="shared" si="68"/>
        <v>9.171075837742503</v>
      </c>
      <c r="ET13" s="15">
        <v>51</v>
      </c>
      <c r="EU13" s="38">
        <f t="shared" si="69"/>
        <v>16.831683168316832</v>
      </c>
      <c r="EV13" s="15"/>
      <c r="EW13" s="15">
        <f t="shared" si="70"/>
        <v>103</v>
      </c>
      <c r="EX13" s="45">
        <f t="shared" si="71"/>
        <v>11.839080459770116</v>
      </c>
      <c r="EY13" s="15">
        <v>48</v>
      </c>
      <c r="EZ13" s="38">
        <f t="shared" si="72"/>
        <v>10.020876826722338</v>
      </c>
      <c r="FA13" s="15">
        <v>42</v>
      </c>
      <c r="FB13" s="38">
        <f t="shared" si="73"/>
        <v>16.733067729083665</v>
      </c>
      <c r="FC13" s="15"/>
      <c r="FD13" s="15">
        <f t="shared" si="74"/>
        <v>90</v>
      </c>
      <c r="FE13" s="45">
        <f t="shared" si="75"/>
        <v>12.328767123287671</v>
      </c>
      <c r="FF13" s="15">
        <v>38</v>
      </c>
      <c r="FG13" s="38">
        <f t="shared" si="76"/>
        <v>9.9216710182767613</v>
      </c>
      <c r="FH13" s="15">
        <v>33</v>
      </c>
      <c r="FI13" s="38">
        <f t="shared" si="77"/>
        <v>16.666666666666664</v>
      </c>
      <c r="FJ13" s="15"/>
      <c r="FK13" s="15">
        <f t="shared" si="78"/>
        <v>71</v>
      </c>
      <c r="FL13" s="45">
        <f t="shared" si="79"/>
        <v>12.220309810671257</v>
      </c>
      <c r="FM13" s="15">
        <v>29</v>
      </c>
      <c r="FN13" s="38">
        <f t="shared" si="80"/>
        <v>9.6026490066225172</v>
      </c>
      <c r="FO13" s="15">
        <v>25</v>
      </c>
      <c r="FP13" s="38">
        <f t="shared" si="81"/>
        <v>16.556291390728479</v>
      </c>
      <c r="FQ13" s="15"/>
      <c r="FR13" s="15">
        <f t="shared" si="82"/>
        <v>54</v>
      </c>
      <c r="FS13" s="45">
        <f t="shared" si="83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</row>
    <row r="14" spans="1:1173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EY14" s="15"/>
      <c r="EZ14" s="39"/>
      <c r="FA14" s="15"/>
      <c r="FB14" s="39"/>
      <c r="FC14" s="15"/>
      <c r="FD14" s="15"/>
      <c r="FE14" s="46"/>
      <c r="FF14" s="15"/>
      <c r="FG14" s="39"/>
      <c r="FH14" s="15"/>
      <c r="FI14" s="39"/>
      <c r="FJ14" s="15"/>
      <c r="FK14" s="15"/>
      <c r="FL14" s="46"/>
      <c r="FM14" s="15"/>
      <c r="FN14" s="39"/>
      <c r="FO14" s="15"/>
      <c r="FP14" s="39"/>
      <c r="FQ14" s="15"/>
      <c r="FR14" s="15"/>
      <c r="FS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</row>
    <row r="15" spans="1:1173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35">SUM(D9:D13)</f>
        <v>42052522</v>
      </c>
      <c r="E15" s="40">
        <f t="shared" si="135"/>
        <v>100</v>
      </c>
      <c r="F15" s="56">
        <f t="shared" si="135"/>
        <v>83019213</v>
      </c>
      <c r="G15" s="47">
        <f t="shared" si="135"/>
        <v>100</v>
      </c>
      <c r="H15" s="25">
        <f>SUM(H9:H13)</f>
        <v>2801</v>
      </c>
      <c r="I15" s="52">
        <f>SUM(I9:I13)</f>
        <v>100</v>
      </c>
      <c r="J15" s="25">
        <f t="shared" ref="J15:N15" si="136">SUM(J9:J13)</f>
        <v>2074</v>
      </c>
      <c r="K15" s="40">
        <f t="shared" si="136"/>
        <v>100</v>
      </c>
      <c r="L15" s="25">
        <f t="shared" si="136"/>
        <v>0</v>
      </c>
      <c r="M15" s="25">
        <f t="shared" si="136"/>
        <v>4875</v>
      </c>
      <c r="N15" s="47">
        <f t="shared" si="136"/>
        <v>100</v>
      </c>
      <c r="O15" s="25">
        <f>SUM(O9:O13)</f>
        <v>2666</v>
      </c>
      <c r="P15" s="52">
        <f>SUM(P9:P13)</f>
        <v>100</v>
      </c>
      <c r="Q15" s="25">
        <f t="shared" ref="Q15:U15" si="137">SUM(Q9:Q13)</f>
        <v>1929</v>
      </c>
      <c r="R15" s="40">
        <f t="shared" si="137"/>
        <v>100</v>
      </c>
      <c r="S15" s="25">
        <f t="shared" si="137"/>
        <v>0</v>
      </c>
      <c r="T15" s="25">
        <f t="shared" si="137"/>
        <v>4595</v>
      </c>
      <c r="U15" s="47">
        <f t="shared" si="137"/>
        <v>100</v>
      </c>
      <c r="V15" s="25">
        <f>SUM(V9:V13)</f>
        <v>2559</v>
      </c>
      <c r="W15" s="52">
        <f>SUM(W9:W13)</f>
        <v>100</v>
      </c>
      <c r="X15" s="25">
        <f t="shared" ref="X15:AB15" si="138">SUM(X9:X13)</f>
        <v>1842</v>
      </c>
      <c r="Y15" s="40">
        <f t="shared" si="138"/>
        <v>100</v>
      </c>
      <c r="Z15" s="25">
        <f t="shared" si="138"/>
        <v>0</v>
      </c>
      <c r="AA15" s="25">
        <f t="shared" si="138"/>
        <v>4401</v>
      </c>
      <c r="AB15" s="47">
        <f t="shared" si="138"/>
        <v>100</v>
      </c>
      <c r="AC15" s="25">
        <f>SUM(AC9:AC13)</f>
        <v>2486</v>
      </c>
      <c r="AD15" s="52">
        <f>SUM(AD9:AD13)</f>
        <v>100</v>
      </c>
      <c r="AE15" s="25">
        <f t="shared" ref="AE15:AI15" si="139">SUM(AE9:AE13)</f>
        <v>1805</v>
      </c>
      <c r="AF15" s="40">
        <f t="shared" si="139"/>
        <v>100</v>
      </c>
      <c r="AG15" s="25">
        <f t="shared" si="139"/>
        <v>0</v>
      </c>
      <c r="AH15" s="25">
        <f t="shared" si="139"/>
        <v>4291</v>
      </c>
      <c r="AI15" s="47">
        <f t="shared" si="139"/>
        <v>100.00000000000001</v>
      </c>
      <c r="AJ15" s="25">
        <f>SUM(AJ9:AJ13)</f>
        <v>2381</v>
      </c>
      <c r="AK15" s="52">
        <f>SUM(AK9:AK13)</f>
        <v>100</v>
      </c>
      <c r="AL15" s="25">
        <f t="shared" ref="AL15:AP15" si="140">SUM(AL9:AL13)</f>
        <v>1725</v>
      </c>
      <c r="AM15" s="40">
        <f t="shared" si="140"/>
        <v>100</v>
      </c>
      <c r="AN15" s="25">
        <f t="shared" si="140"/>
        <v>0</v>
      </c>
      <c r="AO15" s="25">
        <f t="shared" si="140"/>
        <v>4106</v>
      </c>
      <c r="AP15" s="47">
        <f t="shared" si="140"/>
        <v>100</v>
      </c>
      <c r="AQ15" s="25">
        <f>SUM(AQ9:AQ13)</f>
        <v>2234</v>
      </c>
      <c r="AR15" s="52">
        <f>SUM(AR9:AR13)</f>
        <v>100</v>
      </c>
      <c r="AS15" s="25">
        <f t="shared" ref="AS15:AW15" si="141">SUM(AS9:AS13)</f>
        <v>1629</v>
      </c>
      <c r="AT15" s="40">
        <f t="shared" si="141"/>
        <v>100.00000000000001</v>
      </c>
      <c r="AU15" s="25">
        <f t="shared" si="141"/>
        <v>0</v>
      </c>
      <c r="AV15" s="25">
        <f t="shared" si="141"/>
        <v>3863</v>
      </c>
      <c r="AW15" s="47">
        <f t="shared" si="141"/>
        <v>100</v>
      </c>
      <c r="AX15" s="25">
        <f>SUM(AX9:AX13)</f>
        <v>2074</v>
      </c>
      <c r="AY15" s="52">
        <f>SUM(AY9:AY13)</f>
        <v>100</v>
      </c>
      <c r="AZ15" s="25">
        <f t="shared" ref="AZ15:BD15" si="142">SUM(AZ9:AZ13)</f>
        <v>1488</v>
      </c>
      <c r="BA15" s="40">
        <f t="shared" si="142"/>
        <v>100</v>
      </c>
      <c r="BB15" s="25">
        <f t="shared" si="142"/>
        <v>0</v>
      </c>
      <c r="BC15" s="25">
        <f t="shared" si="142"/>
        <v>3562</v>
      </c>
      <c r="BD15" s="47">
        <f t="shared" si="142"/>
        <v>100</v>
      </c>
      <c r="BE15" s="25">
        <f>SUM(BE9:BE13)</f>
        <v>1907</v>
      </c>
      <c r="BF15" s="52">
        <f>SUM(BF9:BF13)</f>
        <v>100</v>
      </c>
      <c r="BG15" s="25">
        <f t="shared" ref="BG15:BK15" si="143">SUM(BG9:BG13)</f>
        <v>1342</v>
      </c>
      <c r="BH15" s="40">
        <f t="shared" si="143"/>
        <v>100</v>
      </c>
      <c r="BI15" s="25">
        <f t="shared" si="143"/>
        <v>0</v>
      </c>
      <c r="BJ15" s="25">
        <f t="shared" si="143"/>
        <v>3249</v>
      </c>
      <c r="BK15" s="47">
        <f t="shared" si="143"/>
        <v>100</v>
      </c>
      <c r="BL15" s="25">
        <f>SUM(BL9:BL13)</f>
        <v>1756</v>
      </c>
      <c r="BM15" s="52">
        <f>SUM(BM9:BM13)</f>
        <v>100</v>
      </c>
      <c r="BN15" s="25">
        <f t="shared" ref="BN15:BR15" si="144">SUM(BN9:BN13)</f>
        <v>1209</v>
      </c>
      <c r="BO15" s="40">
        <f t="shared" si="144"/>
        <v>100</v>
      </c>
      <c r="BP15" s="25">
        <f t="shared" si="144"/>
        <v>0</v>
      </c>
      <c r="BQ15" s="25">
        <f t="shared" si="144"/>
        <v>2965</v>
      </c>
      <c r="BR15" s="47">
        <f t="shared" si="144"/>
        <v>100</v>
      </c>
      <c r="BS15" s="25">
        <f>SUM(BS9:BS13)</f>
        <v>1658</v>
      </c>
      <c r="BT15" s="52">
        <f>SUM(BT9:BT13)</f>
        <v>100</v>
      </c>
      <c r="BU15" s="25">
        <f t="shared" ref="BU15:BY15" si="145">SUM(BU9:BU13)</f>
        <v>1135</v>
      </c>
      <c r="BV15" s="40">
        <f t="shared" si="145"/>
        <v>100</v>
      </c>
      <c r="BW15" s="25">
        <f t="shared" si="145"/>
        <v>0</v>
      </c>
      <c r="BX15" s="25">
        <f t="shared" si="145"/>
        <v>2793</v>
      </c>
      <c r="BY15" s="47">
        <f t="shared" si="145"/>
        <v>100</v>
      </c>
      <c r="BZ15" s="25">
        <f>SUM(BZ9:BZ13)</f>
        <v>1592</v>
      </c>
      <c r="CA15" s="52">
        <f>SUM(CA9:CA13)</f>
        <v>100</v>
      </c>
      <c r="CB15" s="25">
        <f t="shared" ref="CB15:CF15" si="146">SUM(CB9:CB13)</f>
        <v>1076</v>
      </c>
      <c r="CC15" s="40">
        <f t="shared" si="146"/>
        <v>100</v>
      </c>
      <c r="CD15" s="25">
        <f t="shared" si="146"/>
        <v>0</v>
      </c>
      <c r="CE15" s="25">
        <f t="shared" si="146"/>
        <v>2668</v>
      </c>
      <c r="CF15" s="47">
        <f t="shared" si="146"/>
        <v>100</v>
      </c>
      <c r="CG15" s="25">
        <f>SUM(CG9:CG13)</f>
        <v>1522</v>
      </c>
      <c r="CH15" s="52">
        <f>SUM(CH9:CH13)</f>
        <v>99.999999999999986</v>
      </c>
      <c r="CI15" s="25">
        <f t="shared" ref="CI15:CM15" si="147">SUM(CI9:CI13)</f>
        <v>1018</v>
      </c>
      <c r="CJ15" s="40">
        <f t="shared" si="147"/>
        <v>100</v>
      </c>
      <c r="CK15" s="25">
        <f t="shared" si="147"/>
        <v>0</v>
      </c>
      <c r="CL15" s="25">
        <f t="shared" si="147"/>
        <v>2540</v>
      </c>
      <c r="CM15" s="47">
        <f t="shared" si="147"/>
        <v>100</v>
      </c>
      <c r="CN15" s="25">
        <f>SUM(CN9:CN13)</f>
        <v>1426</v>
      </c>
      <c r="CO15" s="52">
        <f>SUM(CO9:CO13)</f>
        <v>100</v>
      </c>
      <c r="CP15" s="25">
        <f t="shared" ref="CP15:CT15" si="148">SUM(CP9:CP13)</f>
        <v>943</v>
      </c>
      <c r="CQ15" s="40">
        <f t="shared" si="148"/>
        <v>100</v>
      </c>
      <c r="CR15" s="25">
        <f t="shared" si="148"/>
        <v>0</v>
      </c>
      <c r="CS15" s="25">
        <f t="shared" si="148"/>
        <v>2369</v>
      </c>
      <c r="CT15" s="47">
        <f t="shared" si="148"/>
        <v>100</v>
      </c>
      <c r="CU15" s="25">
        <f>SUM(CU9:CU13)</f>
        <v>1286</v>
      </c>
      <c r="CV15" s="52">
        <f>SUM(CV9:CV13)</f>
        <v>100</v>
      </c>
      <c r="CW15" s="25">
        <f t="shared" ref="CW15:DA15" si="149">SUM(CW9:CW13)</f>
        <v>817</v>
      </c>
      <c r="CX15" s="40">
        <f t="shared" si="149"/>
        <v>100</v>
      </c>
      <c r="CY15" s="25">
        <f t="shared" si="149"/>
        <v>0</v>
      </c>
      <c r="CZ15" s="25">
        <f t="shared" si="149"/>
        <v>2103</v>
      </c>
      <c r="DA15" s="47">
        <f t="shared" si="149"/>
        <v>100</v>
      </c>
      <c r="DB15" s="25">
        <f>SUM(DB9:DB13)</f>
        <v>1151</v>
      </c>
      <c r="DC15" s="40">
        <f t="shared" ref="DC15:DG15" si="150">SUM(DC9:DC13)</f>
        <v>100</v>
      </c>
      <c r="DD15" s="25">
        <f t="shared" si="150"/>
        <v>706</v>
      </c>
      <c r="DE15" s="40">
        <f t="shared" ref="DE15" si="151">SUM(DE9:DE13)</f>
        <v>100</v>
      </c>
      <c r="DF15" s="25">
        <f t="shared" si="150"/>
        <v>0</v>
      </c>
      <c r="DG15" s="25">
        <f t="shared" si="150"/>
        <v>1857</v>
      </c>
      <c r="DH15" s="47">
        <f t="shared" ref="DH15" si="152">SUM(DH9:DH13)</f>
        <v>100</v>
      </c>
      <c r="DI15" s="25">
        <f>SUM(DI9:DI13)</f>
        <v>1012</v>
      </c>
      <c r="DJ15" s="40">
        <f t="shared" ref="DJ15:DO15" si="153">SUM(DJ9:DJ13)</f>
        <v>100</v>
      </c>
      <c r="DK15" s="25">
        <f t="shared" si="153"/>
        <v>592</v>
      </c>
      <c r="DL15" s="40">
        <f t="shared" si="153"/>
        <v>100</v>
      </c>
      <c r="DM15" s="25">
        <f t="shared" si="153"/>
        <v>0</v>
      </c>
      <c r="DN15" s="25">
        <f t="shared" si="153"/>
        <v>1604</v>
      </c>
      <c r="DO15" s="47">
        <f t="shared" si="153"/>
        <v>100</v>
      </c>
      <c r="DP15" s="25">
        <f>SUM(DP9:DP13)</f>
        <v>913</v>
      </c>
      <c r="DQ15" s="40">
        <f t="shared" ref="DQ15:DV15" si="154">SUM(DQ9:DQ13)</f>
        <v>100</v>
      </c>
      <c r="DR15" s="25">
        <f t="shared" si="154"/>
        <v>518</v>
      </c>
      <c r="DS15" s="40">
        <f t="shared" si="154"/>
        <v>100</v>
      </c>
      <c r="DT15" s="25">
        <f t="shared" si="154"/>
        <v>0</v>
      </c>
      <c r="DU15" s="25">
        <f t="shared" si="154"/>
        <v>1431</v>
      </c>
      <c r="DV15" s="47">
        <f t="shared" si="154"/>
        <v>99.999999999999986</v>
      </c>
      <c r="DW15" s="25">
        <f>SUM(DW9:DW13)</f>
        <v>851</v>
      </c>
      <c r="DX15" s="40">
        <f t="shared" ref="DX15:EC15" si="155">SUM(DX9:DX13)</f>
        <v>100</v>
      </c>
      <c r="DY15" s="25">
        <f t="shared" si="155"/>
        <v>488</v>
      </c>
      <c r="DZ15" s="40">
        <f t="shared" si="155"/>
        <v>100.00000000000001</v>
      </c>
      <c r="EA15" s="25">
        <f t="shared" si="155"/>
        <v>0</v>
      </c>
      <c r="EB15" s="25">
        <f t="shared" si="155"/>
        <v>1339</v>
      </c>
      <c r="EC15" s="47">
        <f t="shared" si="155"/>
        <v>100</v>
      </c>
      <c r="ED15" s="25">
        <f>SUM(ED9:ED13)</f>
        <v>753</v>
      </c>
      <c r="EE15" s="40">
        <f t="shared" ref="EE15:EJ15" si="156">SUM(EE9:EE13)</f>
        <v>100</v>
      </c>
      <c r="EF15" s="25">
        <f t="shared" si="156"/>
        <v>403</v>
      </c>
      <c r="EG15" s="40">
        <f t="shared" si="156"/>
        <v>100</v>
      </c>
      <c r="EH15" s="25">
        <f t="shared" si="156"/>
        <v>0</v>
      </c>
      <c r="EI15" s="25">
        <f t="shared" si="156"/>
        <v>1156</v>
      </c>
      <c r="EJ15" s="47">
        <f t="shared" si="156"/>
        <v>100</v>
      </c>
      <c r="EK15" s="25">
        <f>SUM(EK9:EK13)</f>
        <v>661</v>
      </c>
      <c r="EL15" s="40">
        <f t="shared" ref="EL15:EQ15" si="157">SUM(EL9:EL13)</f>
        <v>99.999999999999986</v>
      </c>
      <c r="EM15" s="25">
        <f t="shared" si="157"/>
        <v>353</v>
      </c>
      <c r="EN15" s="40">
        <f t="shared" si="157"/>
        <v>100</v>
      </c>
      <c r="EO15" s="25">
        <f t="shared" si="157"/>
        <v>0</v>
      </c>
      <c r="EP15" s="25">
        <f t="shared" si="157"/>
        <v>1014</v>
      </c>
      <c r="EQ15" s="47">
        <f t="shared" si="157"/>
        <v>100</v>
      </c>
      <c r="ER15" s="25">
        <f>SUM(ER9:ER13)</f>
        <v>567</v>
      </c>
      <c r="ES15" s="40">
        <f t="shared" ref="ES15:EX15" si="158">SUM(ES9:ES13)</f>
        <v>100</v>
      </c>
      <c r="ET15" s="25">
        <f t="shared" si="158"/>
        <v>303</v>
      </c>
      <c r="EU15" s="40">
        <f t="shared" si="158"/>
        <v>100</v>
      </c>
      <c r="EV15" s="25">
        <f t="shared" si="158"/>
        <v>0</v>
      </c>
      <c r="EW15" s="25">
        <f t="shared" si="158"/>
        <v>870</v>
      </c>
      <c r="EX15" s="47">
        <f t="shared" si="158"/>
        <v>100</v>
      </c>
      <c r="EY15" s="25">
        <f>SUM(EY9:EY13)</f>
        <v>479</v>
      </c>
      <c r="EZ15" s="40">
        <f t="shared" ref="EZ15:FE15" si="159">SUM(EZ9:EZ13)</f>
        <v>100.00000000000001</v>
      </c>
      <c r="FA15" s="25">
        <f t="shared" si="159"/>
        <v>251</v>
      </c>
      <c r="FB15" s="40">
        <f t="shared" si="159"/>
        <v>100</v>
      </c>
      <c r="FC15" s="25">
        <f t="shared" si="159"/>
        <v>0</v>
      </c>
      <c r="FD15" s="25">
        <f t="shared" si="159"/>
        <v>730</v>
      </c>
      <c r="FE15" s="47">
        <f t="shared" si="159"/>
        <v>100.00000000000001</v>
      </c>
      <c r="FF15" s="25">
        <f>SUM(FF9:FF13)</f>
        <v>383</v>
      </c>
      <c r="FG15" s="40">
        <f t="shared" ref="FG15:FL15" si="160">SUM(FG9:FG13)</f>
        <v>100</v>
      </c>
      <c r="FH15" s="25">
        <f t="shared" si="160"/>
        <v>198</v>
      </c>
      <c r="FI15" s="40">
        <f t="shared" si="160"/>
        <v>100</v>
      </c>
      <c r="FJ15" s="25">
        <f t="shared" si="160"/>
        <v>0</v>
      </c>
      <c r="FK15" s="25">
        <f t="shared" si="160"/>
        <v>581</v>
      </c>
      <c r="FL15" s="47">
        <f t="shared" si="160"/>
        <v>100</v>
      </c>
      <c r="FM15" s="25">
        <f>SUM(FM9:FM13)</f>
        <v>302</v>
      </c>
      <c r="FN15" s="40">
        <f t="shared" ref="FN15:FS15" si="161">SUM(FN9:FN13)</f>
        <v>99.999999999999986</v>
      </c>
      <c r="FO15" s="25">
        <f t="shared" si="161"/>
        <v>151</v>
      </c>
      <c r="FP15" s="40">
        <f t="shared" si="161"/>
        <v>100</v>
      </c>
      <c r="FQ15" s="25">
        <f t="shared" si="161"/>
        <v>0</v>
      </c>
      <c r="FR15" s="25">
        <f t="shared" si="161"/>
        <v>453</v>
      </c>
      <c r="FS15" s="47">
        <f t="shared" si="161"/>
        <v>100</v>
      </c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  <c r="ARP15" s="41"/>
      <c r="ARQ15" s="41"/>
      <c r="ARR15" s="41"/>
      <c r="ARS15" s="41"/>
      <c r="ART15" s="41"/>
      <c r="ARU15" s="41"/>
      <c r="ARV15" s="41"/>
      <c r="ARW15" s="41"/>
      <c r="ARX15" s="41"/>
      <c r="ARY15" s="41"/>
      <c r="ARZ15" s="41"/>
      <c r="ASA15" s="41"/>
      <c r="ASB15" s="41"/>
      <c r="ASC15" s="41"/>
    </row>
    <row r="16" spans="1:1173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EY16" s="15"/>
      <c r="EZ16" s="15"/>
      <c r="FA16" s="15"/>
      <c r="FB16" s="15"/>
      <c r="FC16" s="15"/>
      <c r="FD16" s="15"/>
      <c r="FE16" s="16"/>
      <c r="FF16" s="15"/>
      <c r="FG16" s="15"/>
      <c r="FH16" s="15"/>
      <c r="FI16" s="15"/>
      <c r="FJ16" s="15"/>
      <c r="FK16" s="15"/>
      <c r="FL16" s="16"/>
      <c r="FM16" s="15"/>
      <c r="FN16" s="15"/>
      <c r="FO16" s="15"/>
      <c r="FP16" s="15"/>
      <c r="FQ16" s="15"/>
      <c r="FR16" s="15"/>
      <c r="FS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</row>
    <row r="17" spans="1:1173" x14ac:dyDescent="0.3">
      <c r="A17" s="23" t="s">
        <v>16</v>
      </c>
      <c r="B17" s="15"/>
      <c r="C17" s="15"/>
      <c r="D17" s="15"/>
      <c r="E17" s="15"/>
      <c r="F17" s="15"/>
      <c r="G17" s="16"/>
      <c r="H17" s="15">
        <v>1</v>
      </c>
      <c r="I17" s="15"/>
      <c r="J17" s="15">
        <v>0</v>
      </c>
      <c r="K17" s="15"/>
      <c r="L17" s="29">
        <v>3</v>
      </c>
      <c r="M17" s="15">
        <f>SUM(H17:L17)</f>
        <v>4</v>
      </c>
      <c r="N17" s="16"/>
      <c r="O17" s="15">
        <v>0</v>
      </c>
      <c r="P17" s="15"/>
      <c r="Q17" s="15">
        <v>0</v>
      </c>
      <c r="R17" s="15"/>
      <c r="S17" s="29">
        <v>3</v>
      </c>
      <c r="T17" s="15">
        <f>SUM(O17:S17)</f>
        <v>3</v>
      </c>
      <c r="U17" s="16"/>
      <c r="V17" s="15">
        <v>0</v>
      </c>
      <c r="W17" s="15"/>
      <c r="X17" s="15">
        <v>0</v>
      </c>
      <c r="Y17" s="15"/>
      <c r="Z17" s="29">
        <v>3</v>
      </c>
      <c r="AA17" s="15">
        <f>SUM(V17:Z17)</f>
        <v>3</v>
      </c>
      <c r="AB17" s="16"/>
      <c r="AC17" s="15">
        <v>0</v>
      </c>
      <c r="AD17" s="15"/>
      <c r="AE17" s="15">
        <v>0</v>
      </c>
      <c r="AF17" s="15"/>
      <c r="AG17" s="29">
        <v>3</v>
      </c>
      <c r="AH17" s="15">
        <f>SUM(AC17:AG17)</f>
        <v>3</v>
      </c>
      <c r="AI17" s="16"/>
      <c r="AJ17" s="15">
        <v>0</v>
      </c>
      <c r="AK17" s="15"/>
      <c r="AL17" s="15">
        <v>0</v>
      </c>
      <c r="AM17" s="15"/>
      <c r="AN17" s="29">
        <v>4</v>
      </c>
      <c r="AO17" s="15">
        <f>SUM(AJ17:AN17)</f>
        <v>4</v>
      </c>
      <c r="AP17" s="16"/>
      <c r="AQ17" s="15">
        <v>0</v>
      </c>
      <c r="AR17" s="15"/>
      <c r="AS17" s="15">
        <v>1</v>
      </c>
      <c r="AT17" s="15"/>
      <c r="AU17" s="29">
        <v>4</v>
      </c>
      <c r="AV17" s="15">
        <f>SUM(AQ17:AU17)</f>
        <v>5</v>
      </c>
      <c r="AW17" s="16"/>
      <c r="AX17" s="15">
        <v>0</v>
      </c>
      <c r="AY17" s="15"/>
      <c r="AZ17" s="15">
        <v>2</v>
      </c>
      <c r="BA17" s="15"/>
      <c r="BB17" s="29">
        <v>5</v>
      </c>
      <c r="BC17" s="15">
        <f>SUM(AX17:BB17)</f>
        <v>7</v>
      </c>
      <c r="BD17" s="16"/>
      <c r="BE17" s="15">
        <v>0</v>
      </c>
      <c r="BF17" s="15"/>
      <c r="BG17" s="15">
        <v>2</v>
      </c>
      <c r="BH17" s="15"/>
      <c r="BI17" s="29">
        <v>3</v>
      </c>
      <c r="BJ17" s="15">
        <f>SUM(BE17:BI17)</f>
        <v>5</v>
      </c>
      <c r="BK17" s="16"/>
      <c r="BL17" s="15">
        <v>1</v>
      </c>
      <c r="BM17" s="15"/>
      <c r="BN17" s="15">
        <v>0</v>
      </c>
      <c r="BO17" s="15"/>
      <c r="BP17" s="29">
        <v>3</v>
      </c>
      <c r="BQ17" s="15">
        <f>SUM(BL17:BP17)</f>
        <v>4</v>
      </c>
      <c r="BR17" s="16"/>
      <c r="BS17" s="15">
        <v>1</v>
      </c>
      <c r="BT17" s="15"/>
      <c r="BU17" s="15">
        <v>0</v>
      </c>
      <c r="BV17" s="15"/>
      <c r="BW17" s="29">
        <v>5</v>
      </c>
      <c r="BX17" s="15">
        <f>SUM(BS17:BW17)</f>
        <v>6</v>
      </c>
      <c r="BY17" s="16"/>
      <c r="BZ17" s="15">
        <v>0</v>
      </c>
      <c r="CA17" s="15"/>
      <c r="CB17" s="15">
        <v>0</v>
      </c>
      <c r="CC17" s="15"/>
      <c r="CD17" s="29">
        <v>5</v>
      </c>
      <c r="CE17" s="15">
        <f>SUM(BZ17:CD17)</f>
        <v>5</v>
      </c>
      <c r="CF17" s="16"/>
      <c r="CG17" s="15">
        <v>0</v>
      </c>
      <c r="CH17" s="15"/>
      <c r="CI17" s="15">
        <v>1</v>
      </c>
      <c r="CJ17" s="15"/>
      <c r="CK17" s="29">
        <v>3</v>
      </c>
      <c r="CL17" s="15">
        <f>SUM(CG17:CK17)</f>
        <v>4</v>
      </c>
      <c r="CM17" s="16"/>
      <c r="CN17" s="15">
        <v>0</v>
      </c>
      <c r="CO17" s="15"/>
      <c r="CP17" s="15">
        <v>1</v>
      </c>
      <c r="CQ17" s="15"/>
      <c r="CR17" s="29">
        <v>3</v>
      </c>
      <c r="CS17" s="15">
        <f>SUM(CN17:CR17)</f>
        <v>4</v>
      </c>
      <c r="CT17" s="16"/>
      <c r="CU17" s="15">
        <v>0</v>
      </c>
      <c r="CV17" s="15"/>
      <c r="CW17" s="15">
        <v>0</v>
      </c>
      <c r="CX17" s="15"/>
      <c r="CY17" s="29">
        <v>4</v>
      </c>
      <c r="CZ17" s="15">
        <f>SUM(CU17:CY17)</f>
        <v>4</v>
      </c>
      <c r="DA17" s="16"/>
      <c r="DB17" s="15">
        <v>0</v>
      </c>
      <c r="DC17" s="15"/>
      <c r="DD17" s="15">
        <v>0</v>
      </c>
      <c r="DE17" s="15"/>
      <c r="DF17" s="29">
        <v>4</v>
      </c>
      <c r="DG17" s="15">
        <f>SUM(DB17:DF17)</f>
        <v>4</v>
      </c>
      <c r="DH17" s="16"/>
      <c r="DI17" s="15">
        <v>0</v>
      </c>
      <c r="DJ17" s="15"/>
      <c r="DK17" s="15">
        <v>0</v>
      </c>
      <c r="DL17" s="15"/>
      <c r="DM17" s="29">
        <v>3</v>
      </c>
      <c r="DN17" s="15">
        <f>SUM(DI17:DM17)</f>
        <v>3</v>
      </c>
      <c r="DO17" s="16"/>
      <c r="DP17" s="15">
        <v>0</v>
      </c>
      <c r="DQ17" s="15"/>
      <c r="DR17" s="15">
        <v>0</v>
      </c>
      <c r="DS17" s="15"/>
      <c r="DT17" s="29">
        <v>3</v>
      </c>
      <c r="DU17" s="15">
        <f>SUM(DP17:DT17)</f>
        <v>3</v>
      </c>
      <c r="DV17" s="16"/>
      <c r="DW17" s="15">
        <v>0</v>
      </c>
      <c r="DX17" s="15"/>
      <c r="DY17" s="15">
        <v>0</v>
      </c>
      <c r="DZ17" s="15"/>
      <c r="EA17" s="29">
        <v>3</v>
      </c>
      <c r="EB17" s="15">
        <f>SUM(DW17:EA17)</f>
        <v>3</v>
      </c>
      <c r="EC17" s="16"/>
      <c r="ED17" s="15">
        <v>0</v>
      </c>
      <c r="EE17" s="15"/>
      <c r="EF17" s="15">
        <v>0</v>
      </c>
      <c r="EG17" s="15"/>
      <c r="EH17" s="18">
        <v>2</v>
      </c>
      <c r="EI17" s="15">
        <f>SUM(ED17:EH17)</f>
        <v>2</v>
      </c>
      <c r="EJ17" s="16"/>
      <c r="EK17" s="15">
        <v>0</v>
      </c>
      <c r="EL17" s="15"/>
      <c r="EM17" s="15">
        <v>1</v>
      </c>
      <c r="EN17" s="15"/>
      <c r="EO17" s="18">
        <v>2</v>
      </c>
      <c r="EP17" s="15">
        <f>SUM(EK17:EO17)</f>
        <v>3</v>
      </c>
      <c r="EQ17" s="16"/>
      <c r="ER17" s="15">
        <v>0</v>
      </c>
      <c r="ES17" s="15"/>
      <c r="ET17" s="15">
        <v>1</v>
      </c>
      <c r="EU17" s="15"/>
      <c r="EV17" s="18">
        <v>1</v>
      </c>
      <c r="EW17" s="15">
        <f>SUM(ER17:EV17)</f>
        <v>2</v>
      </c>
      <c r="EX17" s="16"/>
      <c r="EY17" s="15">
        <v>0</v>
      </c>
      <c r="EZ17" s="15"/>
      <c r="FA17" s="15">
        <v>1</v>
      </c>
      <c r="FB17" s="15"/>
      <c r="FC17" s="18">
        <v>1</v>
      </c>
      <c r="FD17" s="15">
        <f>SUM(EY17:FC17)</f>
        <v>2</v>
      </c>
      <c r="FE17" s="16"/>
      <c r="FF17" s="15">
        <v>1</v>
      </c>
      <c r="FG17" s="15"/>
      <c r="FH17" s="15">
        <v>0</v>
      </c>
      <c r="FI17" s="15"/>
      <c r="FJ17" s="18">
        <v>1</v>
      </c>
      <c r="FK17" s="15">
        <f>SUM(FF17:FJ17)</f>
        <v>2</v>
      </c>
      <c r="FL17" s="16"/>
      <c r="FM17" s="15">
        <v>1</v>
      </c>
      <c r="FN17" s="15"/>
      <c r="FO17" s="15">
        <v>0</v>
      </c>
      <c r="FP17" s="15"/>
      <c r="FQ17" s="18">
        <v>1</v>
      </c>
      <c r="FR17" s="15">
        <f>SUM(FM17:FQ17)</f>
        <v>2</v>
      </c>
      <c r="FS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</row>
    <row r="18" spans="1:1173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2802</v>
      </c>
      <c r="I18" s="34"/>
      <c r="J18" s="34">
        <f>J15+J17</f>
        <v>2074</v>
      </c>
      <c r="K18" s="34"/>
      <c r="L18" s="34">
        <f>L15+L17</f>
        <v>3</v>
      </c>
      <c r="M18" s="34">
        <f>M15+M17</f>
        <v>4879</v>
      </c>
      <c r="N18" s="35"/>
      <c r="O18" s="33">
        <f>O15+O17</f>
        <v>2666</v>
      </c>
      <c r="P18" s="34"/>
      <c r="Q18" s="34">
        <f>Q15+Q17</f>
        <v>1929</v>
      </c>
      <c r="R18" s="34"/>
      <c r="S18" s="34">
        <f>S15+S17</f>
        <v>3</v>
      </c>
      <c r="T18" s="34">
        <f>T15+T17</f>
        <v>4598</v>
      </c>
      <c r="U18" s="35"/>
      <c r="V18" s="33">
        <f>V15+V17</f>
        <v>2559</v>
      </c>
      <c r="W18" s="34"/>
      <c r="X18" s="34">
        <f>X15+X17</f>
        <v>1842</v>
      </c>
      <c r="Y18" s="34"/>
      <c r="Z18" s="34">
        <f>Z15+Z17</f>
        <v>3</v>
      </c>
      <c r="AA18" s="34">
        <f>AA15+AA17</f>
        <v>4404</v>
      </c>
      <c r="AB18" s="35"/>
      <c r="AC18" s="33">
        <f>AC15+AC17</f>
        <v>2486</v>
      </c>
      <c r="AD18" s="34"/>
      <c r="AE18" s="34">
        <f>AE15+AE17</f>
        <v>1805</v>
      </c>
      <c r="AF18" s="34"/>
      <c r="AG18" s="34">
        <f>AG15+AG17</f>
        <v>3</v>
      </c>
      <c r="AH18" s="34">
        <f>AH15+AH17</f>
        <v>4294</v>
      </c>
      <c r="AI18" s="35"/>
      <c r="AJ18" s="33">
        <f>AJ15+AJ17</f>
        <v>2381</v>
      </c>
      <c r="AK18" s="34"/>
      <c r="AL18" s="34">
        <f>AL15+AL17</f>
        <v>1725</v>
      </c>
      <c r="AM18" s="34"/>
      <c r="AN18" s="34">
        <f>AN15+AN17</f>
        <v>4</v>
      </c>
      <c r="AO18" s="34">
        <f>AO15+AO17</f>
        <v>4110</v>
      </c>
      <c r="AP18" s="35"/>
      <c r="AQ18" s="33">
        <f>AQ15+AQ17</f>
        <v>2234</v>
      </c>
      <c r="AR18" s="34"/>
      <c r="AS18" s="34">
        <f>AS15+AS17</f>
        <v>1630</v>
      </c>
      <c r="AT18" s="34"/>
      <c r="AU18" s="34">
        <f>AU15+AU17</f>
        <v>4</v>
      </c>
      <c r="AV18" s="34">
        <f>AV15+AV17</f>
        <v>3868</v>
      </c>
      <c r="AW18" s="35"/>
      <c r="AX18" s="33">
        <f>AX15+AX17</f>
        <v>2074</v>
      </c>
      <c r="AY18" s="34"/>
      <c r="AZ18" s="34">
        <f>AZ15+AZ17</f>
        <v>1490</v>
      </c>
      <c r="BA18" s="34"/>
      <c r="BB18" s="34">
        <f>BB15+BB17</f>
        <v>5</v>
      </c>
      <c r="BC18" s="34">
        <f>BC15+BC17</f>
        <v>3569</v>
      </c>
      <c r="BD18" s="35"/>
      <c r="BE18" s="33">
        <f>BE15+BE17</f>
        <v>1907</v>
      </c>
      <c r="BF18" s="34"/>
      <c r="BG18" s="34">
        <f>BG15+BG17</f>
        <v>1344</v>
      </c>
      <c r="BH18" s="34"/>
      <c r="BI18" s="34">
        <f>BI15+BI17</f>
        <v>3</v>
      </c>
      <c r="BJ18" s="34">
        <f>BJ15+BJ17</f>
        <v>3254</v>
      </c>
      <c r="BK18" s="35"/>
      <c r="BL18" s="33">
        <f>BL15+BL17</f>
        <v>1757</v>
      </c>
      <c r="BM18" s="34"/>
      <c r="BN18" s="34">
        <f>BN15+BN17</f>
        <v>1209</v>
      </c>
      <c r="BO18" s="34"/>
      <c r="BP18" s="34">
        <f>BP15+BP17</f>
        <v>3</v>
      </c>
      <c r="BQ18" s="34">
        <f>BQ15+BQ17</f>
        <v>2969</v>
      </c>
      <c r="BR18" s="35"/>
      <c r="BS18" s="33">
        <f>BS15+BS17</f>
        <v>1659</v>
      </c>
      <c r="BT18" s="34"/>
      <c r="BU18" s="34">
        <f>BU15+BU17</f>
        <v>1135</v>
      </c>
      <c r="BV18" s="34"/>
      <c r="BW18" s="34">
        <f>BW15+BW17</f>
        <v>5</v>
      </c>
      <c r="BX18" s="34">
        <f>BX15+BX17</f>
        <v>2799</v>
      </c>
      <c r="BY18" s="35"/>
      <c r="BZ18" s="33">
        <f>BZ15+BZ17</f>
        <v>1592</v>
      </c>
      <c r="CA18" s="34"/>
      <c r="CB18" s="34">
        <f>CB15+CB17</f>
        <v>1076</v>
      </c>
      <c r="CC18" s="34"/>
      <c r="CD18" s="34">
        <f>CD15+CD17</f>
        <v>5</v>
      </c>
      <c r="CE18" s="34">
        <f>CE15+CE17</f>
        <v>2673</v>
      </c>
      <c r="CF18" s="35"/>
      <c r="CG18" s="33">
        <f>CG15+CG17</f>
        <v>1522</v>
      </c>
      <c r="CH18" s="34"/>
      <c r="CI18" s="34">
        <f>CI15+CI17</f>
        <v>1019</v>
      </c>
      <c r="CJ18" s="34"/>
      <c r="CK18" s="34">
        <f>CK15+CK17</f>
        <v>3</v>
      </c>
      <c r="CL18" s="34">
        <f>CL15+CL17</f>
        <v>2544</v>
      </c>
      <c r="CM18" s="35"/>
      <c r="CN18" s="33">
        <f>CN15+CN17</f>
        <v>1426</v>
      </c>
      <c r="CO18" s="34"/>
      <c r="CP18" s="34">
        <f>CP15+CP17</f>
        <v>944</v>
      </c>
      <c r="CQ18" s="34"/>
      <c r="CR18" s="34">
        <f>CR15+CR17</f>
        <v>3</v>
      </c>
      <c r="CS18" s="34">
        <f>CS15+CS17</f>
        <v>2373</v>
      </c>
      <c r="CT18" s="35"/>
      <c r="CU18" s="33">
        <f>CU15+CU17</f>
        <v>1286</v>
      </c>
      <c r="CV18" s="34"/>
      <c r="CW18" s="34">
        <f>CW15+CW17</f>
        <v>817</v>
      </c>
      <c r="CX18" s="34"/>
      <c r="CY18" s="34">
        <f>CY15+CY17</f>
        <v>4</v>
      </c>
      <c r="CZ18" s="34">
        <f>CZ15+CZ17</f>
        <v>2107</v>
      </c>
      <c r="DA18" s="35"/>
      <c r="DB18" s="33">
        <f>DB15+DB17</f>
        <v>1151</v>
      </c>
      <c r="DC18" s="34"/>
      <c r="DD18" s="34">
        <f>DD15+DD17</f>
        <v>706</v>
      </c>
      <c r="DE18" s="34"/>
      <c r="DF18" s="34">
        <f>DF15+DF17</f>
        <v>4</v>
      </c>
      <c r="DG18" s="34">
        <f>DG15+DG17</f>
        <v>1861</v>
      </c>
      <c r="DH18" s="35"/>
      <c r="DI18" s="33">
        <f>DI15+DI17</f>
        <v>1012</v>
      </c>
      <c r="DJ18" s="34"/>
      <c r="DK18" s="34">
        <f>DK15+DK17</f>
        <v>592</v>
      </c>
      <c r="DL18" s="34"/>
      <c r="DM18" s="34">
        <f>DM15+DM17</f>
        <v>3</v>
      </c>
      <c r="DN18" s="34">
        <f>DN15+DN17</f>
        <v>1607</v>
      </c>
      <c r="DO18" s="35"/>
      <c r="DP18" s="33">
        <f>DP15+DP17</f>
        <v>913</v>
      </c>
      <c r="DQ18" s="34"/>
      <c r="DR18" s="34">
        <f>DR15+DR17</f>
        <v>518</v>
      </c>
      <c r="DS18" s="34"/>
      <c r="DT18" s="34">
        <f>DT15+DT17</f>
        <v>3</v>
      </c>
      <c r="DU18" s="34">
        <f>DU15+DU17</f>
        <v>1434</v>
      </c>
      <c r="DV18" s="35"/>
      <c r="DW18" s="33">
        <f>DW15+DW17</f>
        <v>851</v>
      </c>
      <c r="DX18" s="34"/>
      <c r="DY18" s="34">
        <f>DY15+DY17</f>
        <v>488</v>
      </c>
      <c r="DZ18" s="34"/>
      <c r="EA18" s="34">
        <f>EA15+EA17</f>
        <v>3</v>
      </c>
      <c r="EB18" s="34">
        <f>EB15+EB17</f>
        <v>1342</v>
      </c>
      <c r="EC18" s="35"/>
      <c r="ED18" s="33">
        <f>ED15+ED17</f>
        <v>753</v>
      </c>
      <c r="EE18" s="34"/>
      <c r="EF18" s="34">
        <f>EF15+EF17</f>
        <v>403</v>
      </c>
      <c r="EG18" s="34"/>
      <c r="EH18" s="34">
        <f>EH15+EH17</f>
        <v>2</v>
      </c>
      <c r="EI18" s="34">
        <f>EI15+EI17</f>
        <v>1158</v>
      </c>
      <c r="EJ18" s="35"/>
      <c r="EK18" s="33">
        <f>EK15+EK17</f>
        <v>661</v>
      </c>
      <c r="EL18" s="34"/>
      <c r="EM18" s="34">
        <f>EM15+EM17</f>
        <v>354</v>
      </c>
      <c r="EN18" s="34"/>
      <c r="EO18" s="34">
        <f>EO15+EO17</f>
        <v>2</v>
      </c>
      <c r="EP18" s="34">
        <f>EP15+EP17</f>
        <v>1017</v>
      </c>
      <c r="EQ18" s="35"/>
      <c r="ER18" s="33">
        <f>ER15+ER17</f>
        <v>567</v>
      </c>
      <c r="ES18" s="34"/>
      <c r="ET18" s="34">
        <f>ET15+ET17</f>
        <v>304</v>
      </c>
      <c r="EU18" s="34"/>
      <c r="EV18" s="34">
        <f>EV15+EV17</f>
        <v>1</v>
      </c>
      <c r="EW18" s="34">
        <f>EW15+EW17</f>
        <v>872</v>
      </c>
      <c r="EX18" s="35"/>
      <c r="EY18" s="33">
        <f>EY15+EY17</f>
        <v>479</v>
      </c>
      <c r="EZ18" s="34"/>
      <c r="FA18" s="34">
        <f>FA15+FA17</f>
        <v>252</v>
      </c>
      <c r="FB18" s="34"/>
      <c r="FC18" s="34">
        <f>FC15+FC17</f>
        <v>1</v>
      </c>
      <c r="FD18" s="34">
        <f>FD15+FD17</f>
        <v>732</v>
      </c>
      <c r="FE18" s="35"/>
      <c r="FF18" s="33">
        <f>FF15+FF17</f>
        <v>384</v>
      </c>
      <c r="FG18" s="34"/>
      <c r="FH18" s="34">
        <f>FH15+FH17</f>
        <v>198</v>
      </c>
      <c r="FI18" s="34"/>
      <c r="FJ18" s="34">
        <f>FJ15+FJ17</f>
        <v>1</v>
      </c>
      <c r="FK18" s="34">
        <f>FK15+FK17</f>
        <v>583</v>
      </c>
      <c r="FL18" s="35"/>
      <c r="FM18" s="33">
        <f>FM15+FM17</f>
        <v>303</v>
      </c>
      <c r="FN18" s="34"/>
      <c r="FO18" s="34">
        <f>FO15+FO17</f>
        <v>151</v>
      </c>
      <c r="FP18" s="34"/>
      <c r="FQ18" s="34">
        <f>FQ15+FQ17</f>
        <v>1</v>
      </c>
      <c r="FR18" s="34">
        <f>FR15+FR17</f>
        <v>455</v>
      </c>
      <c r="FS18" s="35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  <c r="ARW18" s="19"/>
      <c r="ARX18" s="19"/>
      <c r="ARY18" s="19"/>
      <c r="ARZ18" s="19"/>
      <c r="ASA18" s="19"/>
      <c r="ASB18" s="19"/>
      <c r="ASC18" s="19"/>
    </row>
    <row r="19" spans="1:1173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73" x14ac:dyDescent="0.3">
      <c r="A21" s="19" t="s">
        <v>13</v>
      </c>
      <c r="B21" s="10"/>
    </row>
    <row r="22" spans="1:1173" x14ac:dyDescent="0.3">
      <c r="A22" s="78" t="s">
        <v>72</v>
      </c>
      <c r="B22" s="79" t="s">
        <v>73</v>
      </c>
      <c r="L22" s="21"/>
    </row>
    <row r="23" spans="1:1173" x14ac:dyDescent="0.3">
      <c r="A23" s="9" t="s">
        <v>23</v>
      </c>
      <c r="H23" s="10"/>
    </row>
    <row r="24" spans="1:1173" x14ac:dyDescent="0.3">
      <c r="A24" s="20" t="s">
        <v>107</v>
      </c>
      <c r="B24" s="9" t="s">
        <v>34</v>
      </c>
      <c r="C24" s="9" t="s">
        <v>108</v>
      </c>
      <c r="H24" s="10"/>
    </row>
    <row r="25" spans="1:1173" x14ac:dyDescent="0.3">
      <c r="A25" s="20" t="s">
        <v>105</v>
      </c>
      <c r="B25" s="9" t="s">
        <v>34</v>
      </c>
      <c r="C25" s="9" t="s">
        <v>106</v>
      </c>
    </row>
    <row r="26" spans="1:1173" x14ac:dyDescent="0.3">
      <c r="A26" s="20"/>
      <c r="C26" s="9" t="s">
        <v>109</v>
      </c>
    </row>
    <row r="27" spans="1:1173" x14ac:dyDescent="0.3">
      <c r="A27" s="20" t="s">
        <v>102</v>
      </c>
      <c r="B27" s="9" t="s">
        <v>34</v>
      </c>
      <c r="C27" s="9" t="s">
        <v>103</v>
      </c>
    </row>
    <row r="28" spans="1:1173" x14ac:dyDescent="0.3">
      <c r="A28" s="20"/>
      <c r="C28" s="9" t="s">
        <v>104</v>
      </c>
    </row>
    <row r="29" spans="1:1173" x14ac:dyDescent="0.3">
      <c r="A29" s="20" t="s">
        <v>99</v>
      </c>
      <c r="B29" s="9" t="s">
        <v>34</v>
      </c>
      <c r="C29" s="9" t="s">
        <v>100</v>
      </c>
    </row>
    <row r="30" spans="1:1173" x14ac:dyDescent="0.3">
      <c r="A30" s="20"/>
      <c r="C30" s="9" t="s">
        <v>101</v>
      </c>
    </row>
    <row r="31" spans="1:1173" x14ac:dyDescent="0.3">
      <c r="A31" s="20" t="s">
        <v>96</v>
      </c>
      <c r="B31" s="9" t="s">
        <v>34</v>
      </c>
      <c r="C31" s="9" t="s">
        <v>97</v>
      </c>
    </row>
    <row r="32" spans="1:1173" x14ac:dyDescent="0.3">
      <c r="A32" s="20"/>
      <c r="C32" s="9" t="s">
        <v>98</v>
      </c>
    </row>
    <row r="33" spans="1:3" x14ac:dyDescent="0.3">
      <c r="A33" s="20" t="s">
        <v>91</v>
      </c>
      <c r="B33" s="9" t="s">
        <v>34</v>
      </c>
      <c r="C33" s="9" t="s">
        <v>92</v>
      </c>
    </row>
    <row r="34" spans="1:3" x14ac:dyDescent="0.3">
      <c r="A34" s="20"/>
      <c r="C34" s="9" t="s">
        <v>93</v>
      </c>
    </row>
    <row r="35" spans="1:3" x14ac:dyDescent="0.3">
      <c r="A35" s="20" t="s">
        <v>90</v>
      </c>
      <c r="B35" s="9" t="s">
        <v>34</v>
      </c>
      <c r="C35" s="9" t="s">
        <v>94</v>
      </c>
    </row>
    <row r="36" spans="1:3" x14ac:dyDescent="0.3">
      <c r="A36" s="20"/>
      <c r="C36" s="9" t="s">
        <v>95</v>
      </c>
    </row>
    <row r="37" spans="1:3" x14ac:dyDescent="0.3">
      <c r="A37" s="20" t="s">
        <v>87</v>
      </c>
      <c r="B37" s="9" t="s">
        <v>34</v>
      </c>
      <c r="C37" s="9" t="s">
        <v>88</v>
      </c>
    </row>
    <row r="38" spans="1:3" x14ac:dyDescent="0.3">
      <c r="A38" s="20"/>
      <c r="C38" s="9" t="s">
        <v>89</v>
      </c>
    </row>
    <row r="39" spans="1:3" x14ac:dyDescent="0.3">
      <c r="A39" s="20" t="s">
        <v>84</v>
      </c>
      <c r="B39" s="9" t="s">
        <v>34</v>
      </c>
      <c r="C39" s="9" t="s">
        <v>85</v>
      </c>
    </row>
    <row r="40" spans="1:3" x14ac:dyDescent="0.3">
      <c r="A40" s="20"/>
      <c r="C40" s="9" t="s">
        <v>86</v>
      </c>
    </row>
    <row r="41" spans="1:3" x14ac:dyDescent="0.3">
      <c r="A41" s="20" t="s">
        <v>81</v>
      </c>
      <c r="B41" s="9" t="s">
        <v>34</v>
      </c>
      <c r="C41" s="9" t="s">
        <v>82</v>
      </c>
    </row>
    <row r="42" spans="1:3" x14ac:dyDescent="0.3">
      <c r="A42" s="20"/>
      <c r="C42" s="9" t="s">
        <v>83</v>
      </c>
    </row>
    <row r="43" spans="1:3" x14ac:dyDescent="0.3">
      <c r="A43" s="20" t="s">
        <v>78</v>
      </c>
      <c r="B43" s="9" t="s">
        <v>34</v>
      </c>
      <c r="C43" s="9" t="s">
        <v>79</v>
      </c>
    </row>
    <row r="44" spans="1:3" x14ac:dyDescent="0.3">
      <c r="A44" s="20"/>
      <c r="C44" s="9" t="s">
        <v>80</v>
      </c>
    </row>
    <row r="45" spans="1:3" x14ac:dyDescent="0.3">
      <c r="A45" s="20" t="s">
        <v>75</v>
      </c>
      <c r="B45" s="9" t="s">
        <v>34</v>
      </c>
      <c r="C45" s="9" t="s">
        <v>76</v>
      </c>
    </row>
    <row r="46" spans="1:3" x14ac:dyDescent="0.3">
      <c r="A46" s="20"/>
      <c r="C46" s="9" t="s">
        <v>77</v>
      </c>
    </row>
    <row r="47" spans="1:3" x14ac:dyDescent="0.3">
      <c r="A47" s="20" t="s">
        <v>68</v>
      </c>
      <c r="B47" s="9" t="s">
        <v>34</v>
      </c>
      <c r="C47" s="9" t="s">
        <v>69</v>
      </c>
    </row>
    <row r="48" spans="1:3" x14ac:dyDescent="0.3">
      <c r="A48" s="13"/>
      <c r="C48" s="9" t="s">
        <v>70</v>
      </c>
    </row>
    <row r="49" spans="1:3" x14ac:dyDescent="0.3">
      <c r="A49" s="20" t="s">
        <v>65</v>
      </c>
      <c r="B49" s="9" t="s">
        <v>34</v>
      </c>
      <c r="C49" s="9" t="s">
        <v>66</v>
      </c>
    </row>
    <row r="50" spans="1:3" x14ac:dyDescent="0.3">
      <c r="A50" s="13"/>
      <c r="C50" s="9" t="s">
        <v>67</v>
      </c>
    </row>
    <row r="51" spans="1:3" x14ac:dyDescent="0.3">
      <c r="A51" s="20" t="s">
        <v>58</v>
      </c>
      <c r="B51" s="9" t="s">
        <v>34</v>
      </c>
      <c r="C51" s="9" t="s">
        <v>59</v>
      </c>
    </row>
    <row r="52" spans="1:3" x14ac:dyDescent="0.3">
      <c r="A52" s="13"/>
      <c r="C52" s="9" t="s">
        <v>60</v>
      </c>
    </row>
    <row r="53" spans="1:3" x14ac:dyDescent="0.3">
      <c r="A53" s="20" t="s">
        <v>56</v>
      </c>
      <c r="B53" s="9" t="s">
        <v>34</v>
      </c>
      <c r="C53" s="9" t="s">
        <v>55</v>
      </c>
    </row>
    <row r="54" spans="1:3" x14ac:dyDescent="0.3">
      <c r="A54" s="13"/>
      <c r="C54" s="9" t="s">
        <v>57</v>
      </c>
    </row>
    <row r="55" spans="1:3" x14ac:dyDescent="0.3">
      <c r="A55" s="20" t="s">
        <v>54</v>
      </c>
      <c r="B55" s="9" t="s">
        <v>34</v>
      </c>
      <c r="C55" s="9" t="s">
        <v>52</v>
      </c>
    </row>
    <row r="56" spans="1:3" x14ac:dyDescent="0.3">
      <c r="A56" s="13"/>
      <c r="C56" s="9" t="s">
        <v>53</v>
      </c>
    </row>
    <row r="57" spans="1:3" x14ac:dyDescent="0.3">
      <c r="A57" s="20" t="s">
        <v>49</v>
      </c>
      <c r="B57" s="9" t="s">
        <v>34</v>
      </c>
      <c r="C57" s="9" t="s">
        <v>50</v>
      </c>
    </row>
    <row r="58" spans="1:3" x14ac:dyDescent="0.3">
      <c r="A58" s="13"/>
      <c r="C58" s="9" t="s">
        <v>51</v>
      </c>
    </row>
    <row r="59" spans="1:3" x14ac:dyDescent="0.3">
      <c r="A59" s="20" t="s">
        <v>46</v>
      </c>
      <c r="B59" s="9" t="s">
        <v>34</v>
      </c>
      <c r="C59" s="9" t="s">
        <v>47</v>
      </c>
    </row>
    <row r="60" spans="1:3" x14ac:dyDescent="0.3">
      <c r="A60" s="13"/>
      <c r="C60" s="9" t="s">
        <v>48</v>
      </c>
    </row>
    <row r="61" spans="1:3" x14ac:dyDescent="0.3">
      <c r="A61" s="20" t="s">
        <v>45</v>
      </c>
      <c r="B61" s="9" t="s">
        <v>34</v>
      </c>
      <c r="C61" s="9" t="s">
        <v>43</v>
      </c>
    </row>
    <row r="62" spans="1:3" x14ac:dyDescent="0.3">
      <c r="A62" s="13"/>
      <c r="C62" s="9" t="s">
        <v>44</v>
      </c>
    </row>
    <row r="63" spans="1:3" x14ac:dyDescent="0.3">
      <c r="A63" s="13" t="s">
        <v>40</v>
      </c>
      <c r="B63" s="9" t="s">
        <v>34</v>
      </c>
      <c r="C63" s="9" t="s">
        <v>41</v>
      </c>
    </row>
    <row r="64" spans="1:3" x14ac:dyDescent="0.3">
      <c r="A64" s="13"/>
      <c r="C64" s="9" t="s">
        <v>42</v>
      </c>
    </row>
    <row r="65" spans="1:1014" x14ac:dyDescent="0.3">
      <c r="A65" s="13" t="s">
        <v>39</v>
      </c>
      <c r="B65" s="9" t="s">
        <v>34</v>
      </c>
      <c r="C65" s="9" t="s">
        <v>38</v>
      </c>
    </row>
    <row r="66" spans="1:1014" x14ac:dyDescent="0.3">
      <c r="A66" s="13"/>
      <c r="C66" s="9" t="s">
        <v>37</v>
      </c>
    </row>
    <row r="67" spans="1:1014" x14ac:dyDescent="0.3">
      <c r="A67" s="13" t="s">
        <v>36</v>
      </c>
      <c r="B67" s="9" t="s">
        <v>34</v>
      </c>
      <c r="C67" s="9" t="s">
        <v>26</v>
      </c>
    </row>
    <row r="68" spans="1:1014" x14ac:dyDescent="0.3">
      <c r="C68" s="9" t="s">
        <v>27</v>
      </c>
    </row>
    <row r="69" spans="1:1014" x14ac:dyDescent="0.3">
      <c r="A69" s="13" t="s">
        <v>35</v>
      </c>
      <c r="B69" s="9" t="s">
        <v>34</v>
      </c>
      <c r="C69" s="9" t="s">
        <v>24</v>
      </c>
      <c r="F69" s="10"/>
    </row>
    <row r="70" spans="1:1014" x14ac:dyDescent="0.3">
      <c r="A70" s="13"/>
      <c r="C70" s="9" t="s">
        <v>25</v>
      </c>
      <c r="F70" s="10"/>
    </row>
    <row r="71" spans="1:1014" s="8" customFormat="1" x14ac:dyDescent="0.3">
      <c r="A71" s="9"/>
      <c r="B71" s="9" t="s">
        <v>19</v>
      </c>
      <c r="C71" s="21" t="s">
        <v>17</v>
      </c>
      <c r="D71" s="9"/>
      <c r="E71" s="9"/>
      <c r="F71" s="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  <c r="EM71" s="19"/>
      <c r="EN71" s="19"/>
      <c r="EO71" s="19"/>
      <c r="EP71" s="19"/>
      <c r="EQ71" s="19"/>
      <c r="ER71" s="19"/>
      <c r="ES71" s="19"/>
      <c r="ET71" s="19"/>
      <c r="EU71" s="19"/>
      <c r="EV71" s="19"/>
      <c r="EW71" s="19"/>
      <c r="EX71" s="19"/>
      <c r="EY71" s="19"/>
      <c r="EZ71" s="19"/>
      <c r="FA71" s="19"/>
      <c r="FB71" s="19"/>
      <c r="FC71" s="19"/>
      <c r="FD71" s="19"/>
      <c r="FE71" s="19"/>
      <c r="FF71" s="19"/>
      <c r="FG71" s="19"/>
      <c r="FH71" s="19"/>
      <c r="FI71" s="19"/>
      <c r="FJ71" s="19"/>
      <c r="FK71" s="19"/>
      <c r="FL71" s="19"/>
      <c r="FM71" s="19"/>
      <c r="FN71" s="19"/>
      <c r="FO71" s="19"/>
      <c r="FP71" s="19"/>
      <c r="FQ71" s="19"/>
      <c r="FR71" s="19"/>
      <c r="FS71" s="19"/>
      <c r="FT71" s="19"/>
      <c r="FU71" s="19"/>
      <c r="FV71" s="19"/>
      <c r="FW71" s="19"/>
      <c r="FX71" s="19"/>
      <c r="FY71" s="19"/>
      <c r="FZ71" s="19"/>
      <c r="GA71" s="19"/>
      <c r="GB71" s="19"/>
      <c r="GC71" s="19"/>
      <c r="GD71" s="19"/>
      <c r="GE71" s="19"/>
      <c r="GF71" s="19"/>
      <c r="GG71" s="19"/>
      <c r="GH71" s="19"/>
      <c r="GI71" s="19"/>
      <c r="GJ71" s="19"/>
      <c r="GK71" s="19"/>
      <c r="GL71" s="19"/>
      <c r="GM71" s="19"/>
      <c r="GN71" s="19"/>
      <c r="GO71" s="19"/>
      <c r="GP71" s="19"/>
      <c r="GQ71" s="19"/>
      <c r="GR71" s="19"/>
      <c r="GS71" s="19"/>
      <c r="GT71" s="19"/>
      <c r="GU71" s="19"/>
      <c r="GV71" s="19"/>
      <c r="GW71" s="19"/>
      <c r="GX71" s="19"/>
      <c r="GY71" s="19"/>
      <c r="GZ71" s="19"/>
      <c r="HA71" s="19"/>
      <c r="HB71" s="19"/>
      <c r="HC71" s="19"/>
      <c r="HD71" s="19"/>
      <c r="HE71" s="19"/>
      <c r="HF71" s="19"/>
      <c r="HG71" s="19"/>
      <c r="HH71" s="19"/>
      <c r="HI71" s="19"/>
      <c r="HJ71" s="19"/>
      <c r="HK71" s="19"/>
      <c r="HL71" s="19"/>
      <c r="HM71" s="19"/>
      <c r="HN71" s="19"/>
      <c r="HO71" s="19"/>
      <c r="HP71" s="19"/>
      <c r="HQ71" s="19"/>
      <c r="HR71" s="19"/>
      <c r="HS71" s="19"/>
      <c r="HT71" s="19"/>
      <c r="HU71" s="19"/>
      <c r="HV71" s="19"/>
      <c r="HW71" s="19"/>
      <c r="HX71" s="19"/>
      <c r="HY71" s="19"/>
      <c r="HZ71" s="19"/>
      <c r="IA71" s="19"/>
      <c r="IB71" s="19"/>
      <c r="IC71" s="19"/>
      <c r="ID71" s="19"/>
      <c r="IE71" s="19"/>
      <c r="IF71" s="19"/>
      <c r="IG71" s="19"/>
      <c r="IH71" s="19"/>
      <c r="II71" s="19"/>
      <c r="IJ71" s="19"/>
      <c r="IK71" s="19"/>
      <c r="IL71" s="19"/>
      <c r="IM71" s="19"/>
      <c r="IN71" s="19"/>
      <c r="IO71" s="19"/>
      <c r="IP71" s="19"/>
      <c r="IQ71" s="19"/>
      <c r="IR71" s="19"/>
      <c r="IS71" s="19"/>
      <c r="IT71" s="19"/>
      <c r="IU71" s="19"/>
      <c r="IV71" s="19"/>
      <c r="IW71" s="19"/>
      <c r="IX71" s="19"/>
      <c r="IY71" s="19"/>
      <c r="IZ71" s="19"/>
      <c r="JA71" s="19"/>
      <c r="JB71" s="19"/>
      <c r="JC71" s="19"/>
      <c r="JD71" s="19"/>
      <c r="JE71" s="19"/>
      <c r="JF71" s="19"/>
      <c r="JG71" s="19"/>
      <c r="JH71" s="19"/>
      <c r="JI71" s="19"/>
      <c r="JJ71" s="19"/>
      <c r="JK71" s="19"/>
      <c r="JL71" s="19"/>
      <c r="JM71" s="19"/>
      <c r="JN71" s="19"/>
      <c r="JO71" s="19"/>
      <c r="JP71" s="19"/>
      <c r="JQ71" s="19"/>
      <c r="JR71" s="19"/>
      <c r="JS71" s="19"/>
      <c r="JT71" s="19"/>
      <c r="JU71" s="19"/>
      <c r="JV71" s="19"/>
      <c r="JW71" s="19"/>
      <c r="JX71" s="19"/>
      <c r="JY71" s="19"/>
      <c r="JZ71" s="19"/>
      <c r="KA71" s="19"/>
      <c r="KB71" s="19"/>
      <c r="KC71" s="19"/>
      <c r="KD71" s="19"/>
      <c r="KE71" s="19"/>
      <c r="KF71" s="19"/>
      <c r="KG71" s="19"/>
      <c r="KH71" s="19"/>
      <c r="KI71" s="19"/>
      <c r="KJ71" s="19"/>
      <c r="KK71" s="19"/>
      <c r="KL71" s="19"/>
      <c r="KM71" s="19"/>
      <c r="KN71" s="19"/>
      <c r="KO71" s="19"/>
      <c r="KP71" s="19"/>
      <c r="KQ71" s="19"/>
      <c r="KR71" s="19"/>
      <c r="KS71" s="19"/>
      <c r="KT71" s="19"/>
      <c r="KU71" s="19"/>
      <c r="KV71" s="19"/>
      <c r="KW71" s="19"/>
      <c r="KX71" s="19"/>
      <c r="KY71" s="19"/>
      <c r="KZ71" s="19"/>
      <c r="LA71" s="19"/>
      <c r="LB71" s="19"/>
      <c r="LC71" s="19"/>
      <c r="LD71" s="19"/>
      <c r="LE71" s="19"/>
      <c r="LF71" s="19"/>
      <c r="LG71" s="19"/>
      <c r="LH71" s="19"/>
      <c r="LI71" s="19"/>
      <c r="LJ71" s="19"/>
      <c r="LK71" s="19"/>
      <c r="LL71" s="19"/>
      <c r="LM71" s="19"/>
      <c r="LN71" s="19"/>
      <c r="LO71" s="19"/>
      <c r="LP71" s="19"/>
      <c r="LQ71" s="19"/>
      <c r="LR71" s="19"/>
      <c r="LS71" s="19"/>
      <c r="LT71" s="19"/>
      <c r="LU71" s="19"/>
      <c r="LV71" s="19"/>
      <c r="LW71" s="19"/>
      <c r="LX71" s="19"/>
      <c r="LY71" s="19"/>
      <c r="LZ71" s="19"/>
      <c r="MA71" s="19"/>
      <c r="MB71" s="19"/>
      <c r="MC71" s="19"/>
      <c r="MD71" s="19"/>
      <c r="ME71" s="19"/>
      <c r="MF71" s="19"/>
      <c r="MG71" s="19"/>
      <c r="MH71" s="19"/>
      <c r="MI71" s="19"/>
      <c r="MJ71" s="19"/>
      <c r="MK71" s="19"/>
      <c r="ML71" s="19"/>
      <c r="MM71" s="19"/>
      <c r="MN71" s="19"/>
      <c r="MO71" s="19"/>
      <c r="MP71" s="19"/>
      <c r="MQ71" s="19"/>
      <c r="MR71" s="19"/>
      <c r="MS71" s="19"/>
      <c r="MT71" s="19"/>
      <c r="MU71" s="19"/>
      <c r="MV71" s="19"/>
      <c r="MW71" s="19"/>
      <c r="MX71" s="19"/>
      <c r="MY71" s="19"/>
      <c r="MZ71" s="19"/>
      <c r="NA71" s="19"/>
      <c r="NB71" s="19"/>
      <c r="NC71" s="19"/>
      <c r="ND71" s="19"/>
      <c r="NE71" s="19"/>
      <c r="NF71" s="19"/>
      <c r="NG71" s="19"/>
      <c r="NH71" s="19"/>
      <c r="NI71" s="19"/>
      <c r="NJ71" s="19"/>
      <c r="NK71" s="19"/>
      <c r="NL71" s="19"/>
      <c r="NM71" s="19"/>
      <c r="NN71" s="19"/>
      <c r="NO71" s="19"/>
      <c r="NP71" s="19"/>
      <c r="NQ71" s="19"/>
      <c r="NR71" s="19"/>
      <c r="NS71" s="19"/>
      <c r="NT71" s="19"/>
      <c r="NU71" s="19"/>
      <c r="NV71" s="19"/>
      <c r="NW71" s="19"/>
      <c r="NX71" s="19"/>
      <c r="NY71" s="19"/>
      <c r="NZ71" s="19"/>
      <c r="OA71" s="19"/>
      <c r="OB71" s="19"/>
      <c r="OC71" s="19"/>
      <c r="OD71" s="19"/>
      <c r="OE71" s="19"/>
      <c r="OF71" s="19"/>
      <c r="OG71" s="19"/>
      <c r="OH71" s="19"/>
      <c r="OI71" s="19"/>
      <c r="OJ71" s="19"/>
      <c r="OK71" s="19"/>
      <c r="OL71" s="19"/>
      <c r="OM71" s="19"/>
      <c r="ON71" s="19"/>
      <c r="OO71" s="19"/>
      <c r="OP71" s="19"/>
      <c r="OQ71" s="19"/>
      <c r="OR71" s="19"/>
      <c r="OS71" s="19"/>
      <c r="OT71" s="19"/>
      <c r="OU71" s="19"/>
      <c r="OV71" s="19"/>
      <c r="OW71" s="19"/>
      <c r="OX71" s="19"/>
      <c r="OY71" s="19"/>
      <c r="OZ71" s="19"/>
      <c r="PA71" s="19"/>
      <c r="PB71" s="19"/>
      <c r="PC71" s="19"/>
      <c r="PD71" s="19"/>
      <c r="PE71" s="19"/>
      <c r="PF71" s="19"/>
      <c r="PG71" s="19"/>
      <c r="PH71" s="19"/>
      <c r="PI71" s="19"/>
      <c r="PJ71" s="19"/>
      <c r="PK71" s="19"/>
      <c r="PL71" s="19"/>
      <c r="PM71" s="19"/>
      <c r="PN71" s="19"/>
      <c r="PO71" s="19"/>
      <c r="PP71" s="19"/>
      <c r="PQ71" s="19"/>
      <c r="PR71" s="19"/>
      <c r="PS71" s="19"/>
      <c r="PT71" s="19"/>
      <c r="PU71" s="19"/>
      <c r="PV71" s="19"/>
      <c r="PW71" s="19"/>
      <c r="PX71" s="19"/>
      <c r="PY71" s="19"/>
      <c r="PZ71" s="19"/>
      <c r="QA71" s="19"/>
      <c r="QB71" s="19"/>
      <c r="QC71" s="19"/>
      <c r="QD71" s="19"/>
      <c r="QE71" s="19"/>
      <c r="QF71" s="19"/>
      <c r="QG71" s="19"/>
      <c r="QH71" s="19"/>
      <c r="QI71" s="19"/>
      <c r="QJ71" s="19"/>
      <c r="QK71" s="19"/>
      <c r="QL71" s="19"/>
      <c r="QM71" s="19"/>
      <c r="QN71" s="19"/>
      <c r="QO71" s="19"/>
      <c r="QP71" s="19"/>
      <c r="QQ71" s="19"/>
      <c r="QR71" s="19"/>
      <c r="QS71" s="19"/>
      <c r="QT71" s="19"/>
      <c r="QU71" s="19"/>
      <c r="QV71" s="19"/>
      <c r="QW71" s="19"/>
      <c r="QX71" s="19"/>
      <c r="QY71" s="19"/>
      <c r="QZ71" s="19"/>
      <c r="RA71" s="19"/>
      <c r="RB71" s="19"/>
      <c r="RC71" s="19"/>
      <c r="RD71" s="19"/>
      <c r="RE71" s="19"/>
      <c r="RF71" s="19"/>
      <c r="RG71" s="19"/>
      <c r="RH71" s="19"/>
      <c r="RI71" s="19"/>
      <c r="RJ71" s="19"/>
      <c r="RK71" s="19"/>
      <c r="RL71" s="19"/>
      <c r="RM71" s="19"/>
      <c r="RN71" s="19"/>
      <c r="RO71" s="19"/>
      <c r="RP71" s="19"/>
      <c r="RQ71" s="19"/>
      <c r="RR71" s="19"/>
      <c r="RS71" s="19"/>
      <c r="RT71" s="19"/>
      <c r="RU71" s="19"/>
      <c r="RV71" s="19"/>
      <c r="RW71" s="19"/>
      <c r="RX71" s="19"/>
      <c r="RY71" s="19"/>
      <c r="RZ71" s="19"/>
      <c r="SA71" s="19"/>
      <c r="SB71" s="19"/>
      <c r="SC71" s="19"/>
      <c r="SD71" s="19"/>
      <c r="SE71" s="19"/>
      <c r="SF71" s="19"/>
      <c r="SG71" s="19"/>
      <c r="SH71" s="19"/>
      <c r="SI71" s="19"/>
      <c r="SJ71" s="19"/>
      <c r="SK71" s="19"/>
      <c r="SL71" s="19"/>
      <c r="SM71" s="19"/>
      <c r="SN71" s="19"/>
      <c r="SO71" s="19"/>
      <c r="SP71" s="19"/>
      <c r="SQ71" s="19"/>
      <c r="SR71" s="19"/>
      <c r="SS71" s="19"/>
      <c r="ST71" s="19"/>
      <c r="SU71" s="19"/>
      <c r="SV71" s="19"/>
      <c r="SW71" s="19"/>
      <c r="SX71" s="19"/>
      <c r="SY71" s="19"/>
      <c r="SZ71" s="19"/>
      <c r="TA71" s="19"/>
      <c r="TB71" s="19"/>
      <c r="TC71" s="19"/>
      <c r="TD71" s="19"/>
      <c r="TE71" s="19"/>
      <c r="TF71" s="19"/>
      <c r="TG71" s="19"/>
      <c r="TH71" s="19"/>
      <c r="TI71" s="19"/>
      <c r="TJ71" s="19"/>
      <c r="TK71" s="19"/>
      <c r="TL71" s="19"/>
      <c r="TM71" s="19"/>
      <c r="TN71" s="19"/>
      <c r="TO71" s="19"/>
      <c r="TP71" s="19"/>
      <c r="TQ71" s="19"/>
      <c r="TR71" s="19"/>
      <c r="TS71" s="19"/>
      <c r="TT71" s="19"/>
      <c r="TU71" s="19"/>
      <c r="TV71" s="19"/>
      <c r="TW71" s="19"/>
      <c r="TX71" s="19"/>
      <c r="TY71" s="19"/>
      <c r="TZ71" s="19"/>
      <c r="UA71" s="19"/>
      <c r="UB71" s="19"/>
      <c r="UC71" s="19"/>
      <c r="UD71" s="19"/>
      <c r="UE71" s="19"/>
      <c r="UF71" s="19"/>
      <c r="UG71" s="19"/>
      <c r="UH71" s="19"/>
      <c r="UI71" s="19"/>
      <c r="UJ71" s="19"/>
      <c r="UK71" s="19"/>
      <c r="UL71" s="19"/>
      <c r="UM71" s="19"/>
      <c r="UN71" s="19"/>
      <c r="UO71" s="19"/>
      <c r="UP71" s="19"/>
      <c r="UQ71" s="19"/>
      <c r="UR71" s="19"/>
      <c r="US71" s="19"/>
      <c r="UT71" s="19"/>
      <c r="UU71" s="19"/>
      <c r="UV71" s="19"/>
      <c r="UW71" s="19"/>
      <c r="UX71" s="19"/>
      <c r="UY71" s="19"/>
      <c r="UZ71" s="19"/>
      <c r="VA71" s="19"/>
      <c r="VB71" s="19"/>
      <c r="VC71" s="19"/>
      <c r="VD71" s="19"/>
      <c r="VE71" s="19"/>
      <c r="VF71" s="19"/>
      <c r="VG71" s="19"/>
      <c r="VH71" s="19"/>
      <c r="VI71" s="19"/>
      <c r="VJ71" s="19"/>
      <c r="VK71" s="19"/>
      <c r="VL71" s="19"/>
      <c r="VM71" s="19"/>
      <c r="VN71" s="19"/>
      <c r="VO71" s="19"/>
      <c r="VP71" s="19"/>
      <c r="VQ71" s="19"/>
      <c r="VR71" s="19"/>
      <c r="VS71" s="19"/>
      <c r="VT71" s="19"/>
      <c r="VU71" s="19"/>
      <c r="VV71" s="19"/>
      <c r="VW71" s="19"/>
      <c r="VX71" s="19"/>
      <c r="VY71" s="19"/>
      <c r="VZ71" s="19"/>
      <c r="WA71" s="19"/>
      <c r="WB71" s="19"/>
      <c r="WC71" s="19"/>
      <c r="WD71" s="19"/>
      <c r="WE71" s="19"/>
      <c r="WF71" s="19"/>
      <c r="WG71" s="19"/>
      <c r="WH71" s="19"/>
      <c r="WI71" s="19"/>
      <c r="WJ71" s="19"/>
      <c r="WK71" s="19"/>
      <c r="WL71" s="19"/>
      <c r="WM71" s="19"/>
      <c r="WN71" s="19"/>
      <c r="WO71" s="19"/>
      <c r="WP71" s="19"/>
      <c r="WQ71" s="19"/>
      <c r="WR71" s="19"/>
      <c r="WS71" s="19"/>
      <c r="WT71" s="19"/>
      <c r="WU71" s="19"/>
      <c r="WV71" s="19"/>
      <c r="WW71" s="19"/>
      <c r="WX71" s="19"/>
      <c r="WY71" s="19"/>
      <c r="WZ71" s="19"/>
      <c r="XA71" s="19"/>
      <c r="XB71" s="19"/>
      <c r="XC71" s="19"/>
      <c r="XD71" s="19"/>
      <c r="XE71" s="19"/>
      <c r="XF71" s="19"/>
      <c r="XG71" s="19"/>
      <c r="XH71" s="19"/>
      <c r="XI71" s="19"/>
      <c r="XJ71" s="19"/>
      <c r="XK71" s="19"/>
      <c r="XL71" s="19"/>
      <c r="XM71" s="19"/>
      <c r="XN71" s="19"/>
      <c r="XO71" s="19"/>
      <c r="XP71" s="19"/>
      <c r="XQ71" s="19"/>
      <c r="XR71" s="19"/>
      <c r="XS71" s="19"/>
      <c r="XT71" s="19"/>
      <c r="XU71" s="19"/>
      <c r="XV71" s="19"/>
      <c r="XW71" s="19"/>
      <c r="XX71" s="19"/>
      <c r="XY71" s="19"/>
      <c r="XZ71" s="19"/>
      <c r="YA71" s="19"/>
      <c r="YB71" s="19"/>
      <c r="YC71" s="19"/>
      <c r="YD71" s="19"/>
      <c r="YE71" s="19"/>
      <c r="YF71" s="19"/>
      <c r="YG71" s="19"/>
      <c r="YH71" s="19"/>
      <c r="YI71" s="19"/>
      <c r="YJ71" s="19"/>
      <c r="YK71" s="19"/>
      <c r="YL71" s="19"/>
      <c r="YM71" s="19"/>
      <c r="YN71" s="19"/>
      <c r="YO71" s="19"/>
      <c r="YP71" s="19"/>
      <c r="YQ71" s="19"/>
      <c r="YR71" s="19"/>
      <c r="YS71" s="19"/>
      <c r="YT71" s="19"/>
      <c r="YU71" s="19"/>
      <c r="YV71" s="19"/>
      <c r="YW71" s="19"/>
      <c r="YX71" s="19"/>
      <c r="YY71" s="19"/>
      <c r="YZ71" s="19"/>
      <c r="ZA71" s="19"/>
      <c r="ZB71" s="19"/>
      <c r="ZC71" s="19"/>
      <c r="ZD71" s="19"/>
      <c r="ZE71" s="19"/>
      <c r="ZF71" s="19"/>
      <c r="ZG71" s="19"/>
      <c r="ZH71" s="19"/>
      <c r="ZI71" s="19"/>
      <c r="ZJ71" s="19"/>
      <c r="ZK71" s="19"/>
      <c r="ZL71" s="19"/>
      <c r="ZM71" s="19"/>
      <c r="ZN71" s="19"/>
      <c r="ZO71" s="19"/>
      <c r="ZP71" s="19"/>
      <c r="ZQ71" s="19"/>
      <c r="ZR71" s="19"/>
      <c r="ZS71" s="19"/>
      <c r="ZT71" s="19"/>
      <c r="ZU71" s="19"/>
      <c r="ZV71" s="19"/>
      <c r="ZW71" s="19"/>
      <c r="ZX71" s="19"/>
      <c r="ZY71" s="19"/>
      <c r="ZZ71" s="19"/>
      <c r="AAA71" s="19"/>
      <c r="AAB71" s="19"/>
      <c r="AAC71" s="19"/>
      <c r="AAD71" s="19"/>
      <c r="AAE71" s="19"/>
      <c r="AAF71" s="19"/>
      <c r="AAG71" s="19"/>
      <c r="AAH71" s="19"/>
      <c r="AAI71" s="19"/>
      <c r="AAJ71" s="19"/>
      <c r="AAK71" s="19"/>
      <c r="AAL71" s="19"/>
      <c r="AAM71" s="19"/>
      <c r="AAN71" s="19"/>
      <c r="AAO71" s="19"/>
      <c r="AAP71" s="19"/>
      <c r="AAQ71" s="19"/>
      <c r="AAR71" s="19"/>
      <c r="AAS71" s="19"/>
      <c r="AAT71" s="19"/>
      <c r="AAU71" s="19"/>
      <c r="AAV71" s="19"/>
      <c r="AAW71" s="19"/>
      <c r="AAX71" s="19"/>
      <c r="AAY71" s="19"/>
      <c r="AAZ71" s="19"/>
      <c r="ABA71" s="19"/>
      <c r="ABB71" s="19"/>
      <c r="ABC71" s="19"/>
      <c r="ABD71" s="19"/>
      <c r="ABE71" s="19"/>
      <c r="ABF71" s="19"/>
      <c r="ABG71" s="19"/>
      <c r="ABH71" s="19"/>
      <c r="ABI71" s="19"/>
      <c r="ABJ71" s="19"/>
      <c r="ABK71" s="19"/>
      <c r="ABL71" s="19"/>
      <c r="ABM71" s="19"/>
      <c r="ABN71" s="19"/>
      <c r="ABO71" s="19"/>
      <c r="ABP71" s="19"/>
      <c r="ABQ71" s="19"/>
      <c r="ABR71" s="19"/>
      <c r="ABS71" s="19"/>
      <c r="ABT71" s="19"/>
      <c r="ABU71" s="19"/>
      <c r="ABV71" s="19"/>
      <c r="ABW71" s="19"/>
      <c r="ABX71" s="19"/>
      <c r="ABY71" s="19"/>
      <c r="ABZ71" s="19"/>
      <c r="ACA71" s="19"/>
      <c r="ACB71" s="19"/>
      <c r="ACC71" s="19"/>
      <c r="ACD71" s="19"/>
      <c r="ACE71" s="19"/>
      <c r="ACF71" s="19"/>
      <c r="ACG71" s="19"/>
      <c r="ACH71" s="19"/>
      <c r="ACI71" s="19"/>
      <c r="ACJ71" s="19"/>
      <c r="ACK71" s="19"/>
      <c r="ACL71" s="19"/>
      <c r="ACM71" s="19"/>
      <c r="ACN71" s="19"/>
      <c r="ACO71" s="19"/>
      <c r="ACP71" s="19"/>
      <c r="ACQ71" s="19"/>
      <c r="ACR71" s="19"/>
      <c r="ACS71" s="19"/>
      <c r="ACT71" s="19"/>
      <c r="ACU71" s="19"/>
      <c r="ACV71" s="19"/>
      <c r="ACW71" s="19"/>
      <c r="ACX71" s="19"/>
      <c r="ACY71" s="19"/>
      <c r="ACZ71" s="19"/>
      <c r="ADA71" s="19"/>
      <c r="ADB71" s="19"/>
      <c r="ADC71" s="19"/>
      <c r="ADD71" s="19"/>
      <c r="ADE71" s="19"/>
      <c r="ADF71" s="19"/>
      <c r="ADG71" s="19"/>
      <c r="ADH71" s="19"/>
      <c r="ADI71" s="19"/>
      <c r="ADJ71" s="19"/>
      <c r="ADK71" s="19"/>
      <c r="ADL71" s="19"/>
      <c r="ADM71" s="19"/>
      <c r="ADN71" s="19"/>
      <c r="ADO71" s="19"/>
      <c r="ADP71" s="19"/>
      <c r="ADQ71" s="19"/>
      <c r="ADR71" s="19"/>
      <c r="ADS71" s="19"/>
      <c r="ADT71" s="19"/>
      <c r="ADU71" s="19"/>
      <c r="ADV71" s="19"/>
      <c r="ADW71" s="19"/>
      <c r="ADX71" s="19"/>
      <c r="ADY71" s="19"/>
      <c r="ADZ71" s="19"/>
      <c r="AEA71" s="19"/>
      <c r="AEB71" s="19"/>
      <c r="AEC71" s="19"/>
      <c r="AED71" s="19"/>
      <c r="AEE71" s="19"/>
      <c r="AEF71" s="19"/>
      <c r="AEG71" s="19"/>
      <c r="AEH71" s="19"/>
      <c r="AEI71" s="19"/>
      <c r="AEJ71" s="19"/>
      <c r="AEK71" s="19"/>
      <c r="AEL71" s="19"/>
      <c r="AEM71" s="19"/>
      <c r="AEN71" s="19"/>
      <c r="AEO71" s="19"/>
      <c r="AEP71" s="19"/>
      <c r="AEQ71" s="19"/>
      <c r="AER71" s="19"/>
      <c r="AES71" s="19"/>
      <c r="AET71" s="19"/>
      <c r="AEU71" s="19"/>
      <c r="AEV71" s="19"/>
      <c r="AEW71" s="19"/>
      <c r="AEX71" s="19"/>
      <c r="AEY71" s="19"/>
      <c r="AEZ71" s="19"/>
      <c r="AFA71" s="19"/>
      <c r="AFB71" s="19"/>
      <c r="AFC71" s="19"/>
      <c r="AFD71" s="19"/>
      <c r="AFE71" s="19"/>
      <c r="AFF71" s="19"/>
      <c r="AFG71" s="19"/>
      <c r="AFH71" s="19"/>
      <c r="AFI71" s="19"/>
      <c r="AFJ71" s="19"/>
      <c r="AFK71" s="19"/>
      <c r="AFL71" s="19"/>
      <c r="AFM71" s="19"/>
      <c r="AFN71" s="19"/>
      <c r="AFO71" s="19"/>
      <c r="AFP71" s="19"/>
      <c r="AFQ71" s="19"/>
      <c r="AFR71" s="19"/>
      <c r="AFS71" s="19"/>
      <c r="AFT71" s="19"/>
      <c r="AFU71" s="19"/>
      <c r="AFV71" s="19"/>
      <c r="AFW71" s="19"/>
      <c r="AFX71" s="19"/>
      <c r="AFY71" s="19"/>
      <c r="AFZ71" s="19"/>
      <c r="AGA71" s="19"/>
      <c r="AGB71" s="19"/>
      <c r="AGC71" s="19"/>
      <c r="AGD71" s="19"/>
      <c r="AGE71" s="19"/>
      <c r="AGF71" s="19"/>
      <c r="AGG71" s="19"/>
      <c r="AGH71" s="19"/>
      <c r="AGI71" s="19"/>
      <c r="AGJ71" s="19"/>
      <c r="AGK71" s="19"/>
      <c r="AGL71" s="19"/>
      <c r="AGM71" s="19"/>
      <c r="AGN71" s="19"/>
      <c r="AGO71" s="19"/>
      <c r="AGP71" s="19"/>
      <c r="AGQ71" s="19"/>
      <c r="AGR71" s="19"/>
      <c r="AGS71" s="19"/>
      <c r="AGT71" s="19"/>
      <c r="AGU71" s="19"/>
      <c r="AGV71" s="19"/>
      <c r="AGW71" s="19"/>
      <c r="AGX71" s="19"/>
      <c r="AGY71" s="19"/>
      <c r="AGZ71" s="19"/>
      <c r="AHA71" s="19"/>
      <c r="AHB71" s="19"/>
      <c r="AHC71" s="19"/>
      <c r="AHD71" s="19"/>
      <c r="AHE71" s="19"/>
      <c r="AHF71" s="19"/>
      <c r="AHG71" s="19"/>
      <c r="AHH71" s="19"/>
      <c r="AHI71" s="19"/>
      <c r="AHJ71" s="19"/>
      <c r="AHK71" s="19"/>
      <c r="AHL71" s="19"/>
      <c r="AHM71" s="19"/>
      <c r="AHN71" s="19"/>
      <c r="AHO71" s="19"/>
      <c r="AHP71" s="19"/>
      <c r="AHQ71" s="19"/>
      <c r="AHR71" s="19"/>
      <c r="AHS71" s="19"/>
      <c r="AHT71" s="19"/>
      <c r="AHU71" s="19"/>
      <c r="AHV71" s="19"/>
      <c r="AHW71" s="19"/>
      <c r="AHX71" s="19"/>
      <c r="AHY71" s="19"/>
      <c r="AHZ71" s="19"/>
      <c r="AIA71" s="19"/>
      <c r="AIB71" s="19"/>
      <c r="AIC71" s="19"/>
      <c r="AID71" s="19"/>
      <c r="AIE71" s="19"/>
      <c r="AIF71" s="19"/>
      <c r="AIG71" s="19"/>
      <c r="AIH71" s="19"/>
      <c r="AII71" s="19"/>
      <c r="AIJ71" s="19"/>
      <c r="AIK71" s="19"/>
      <c r="AIL71" s="19"/>
      <c r="AIM71" s="19"/>
      <c r="AIN71" s="19"/>
      <c r="AIO71" s="19"/>
      <c r="AIP71" s="19"/>
      <c r="AIQ71" s="19"/>
      <c r="AIR71" s="19"/>
      <c r="AIS71" s="19"/>
      <c r="AIT71" s="19"/>
      <c r="AIU71" s="19"/>
      <c r="AIV71" s="19"/>
      <c r="AIW71" s="19"/>
      <c r="AIX71" s="19"/>
      <c r="AIY71" s="19"/>
      <c r="AIZ71" s="19"/>
      <c r="AJA71" s="19"/>
      <c r="AJB71" s="19"/>
      <c r="AJC71" s="19"/>
      <c r="AJD71" s="19"/>
      <c r="AJE71" s="19"/>
      <c r="AJF71" s="19"/>
      <c r="AJG71" s="19"/>
      <c r="AJH71" s="19"/>
      <c r="AJI71" s="19"/>
      <c r="AJJ71" s="19"/>
      <c r="AJK71" s="19"/>
      <c r="AJL71" s="19"/>
      <c r="AJM71" s="19"/>
      <c r="AJN71" s="19"/>
      <c r="AJO71" s="19"/>
      <c r="AJP71" s="19"/>
      <c r="AJQ71" s="19"/>
      <c r="AJR71" s="19"/>
      <c r="AJS71" s="19"/>
      <c r="AJT71" s="19"/>
      <c r="AJU71" s="19"/>
      <c r="AJV71" s="19"/>
      <c r="AJW71" s="19"/>
      <c r="AJX71" s="19"/>
      <c r="AJY71" s="19"/>
      <c r="AJZ71" s="19"/>
      <c r="AKA71" s="19"/>
      <c r="AKB71" s="19"/>
      <c r="AKC71" s="19"/>
      <c r="AKD71" s="19"/>
      <c r="AKE71" s="19"/>
      <c r="AKF71" s="19"/>
      <c r="AKG71" s="19"/>
      <c r="AKH71" s="19"/>
      <c r="AKI71" s="19"/>
      <c r="AKJ71" s="19"/>
      <c r="AKK71" s="19"/>
      <c r="AKL71" s="19"/>
      <c r="AKM71" s="19"/>
      <c r="AKN71" s="19"/>
      <c r="AKO71" s="19"/>
      <c r="AKP71" s="19"/>
      <c r="AKQ71" s="19"/>
      <c r="AKR71" s="19"/>
      <c r="AKS71" s="19"/>
      <c r="AKT71" s="19"/>
      <c r="AKU71" s="19"/>
      <c r="AKV71" s="19"/>
      <c r="AKW71" s="19"/>
      <c r="AKX71" s="19"/>
      <c r="AKY71" s="19"/>
      <c r="AKZ71" s="19"/>
      <c r="ALA71" s="19"/>
      <c r="ALB71" s="19"/>
      <c r="ALC71" s="19"/>
      <c r="ALD71" s="19"/>
      <c r="ALE71" s="19"/>
      <c r="ALF71" s="19"/>
      <c r="ALG71" s="19"/>
      <c r="ALH71" s="19"/>
      <c r="ALI71" s="19"/>
      <c r="ALJ71" s="19"/>
      <c r="ALK71" s="19"/>
      <c r="ALL71" s="19"/>
      <c r="ALM71" s="19"/>
      <c r="ALN71" s="19"/>
      <c r="ALO71" s="19"/>
      <c r="ALP71" s="19"/>
      <c r="ALQ71" s="19"/>
      <c r="ALR71" s="19"/>
      <c r="ALS71" s="19"/>
      <c r="ALT71" s="19"/>
      <c r="ALU71" s="19"/>
      <c r="ALV71" s="19"/>
      <c r="ALW71" s="19"/>
      <c r="ALX71" s="19"/>
      <c r="ALY71" s="19"/>
      <c r="ALZ71" s="19"/>
    </row>
    <row r="72" spans="1:1014" s="8" customFormat="1" x14ac:dyDescent="0.3">
      <c r="A72" s="9"/>
      <c r="B72" s="9"/>
      <c r="C72" s="21"/>
      <c r="D72" s="9"/>
      <c r="E72" s="9"/>
      <c r="F72" s="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  <c r="EM72" s="19"/>
      <c r="EN72" s="19"/>
      <c r="EO72" s="19"/>
      <c r="EP72" s="19"/>
      <c r="EQ72" s="19"/>
      <c r="ER72" s="19"/>
      <c r="ES72" s="19"/>
      <c r="ET72" s="19"/>
      <c r="EU72" s="19"/>
      <c r="EV72" s="19"/>
      <c r="EW72" s="19"/>
      <c r="EX72" s="19"/>
      <c r="EY72" s="19"/>
      <c r="EZ72" s="19"/>
      <c r="FA72" s="19"/>
      <c r="FB72" s="19"/>
      <c r="FC72" s="19"/>
      <c r="FD72" s="19"/>
      <c r="FE72" s="19"/>
      <c r="FF72" s="19"/>
      <c r="FG72" s="19"/>
      <c r="FH72" s="19"/>
      <c r="FI72" s="19"/>
      <c r="FJ72" s="19"/>
      <c r="FK72" s="19"/>
      <c r="FL72" s="19"/>
      <c r="FM72" s="19"/>
      <c r="FN72" s="19"/>
      <c r="FO72" s="1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  <c r="GT72" s="19"/>
      <c r="GU72" s="19"/>
      <c r="GV72" s="19"/>
      <c r="GW72" s="19"/>
      <c r="GX72" s="19"/>
      <c r="GY72" s="19"/>
      <c r="GZ72" s="19"/>
      <c r="HA72" s="19"/>
      <c r="HB72" s="19"/>
      <c r="HC72" s="19"/>
      <c r="HD72" s="19"/>
      <c r="HE72" s="19"/>
      <c r="HF72" s="19"/>
      <c r="HG72" s="19"/>
      <c r="HH72" s="19"/>
      <c r="HI72" s="19"/>
      <c r="HJ72" s="19"/>
      <c r="HK72" s="19"/>
      <c r="HL72" s="19"/>
      <c r="HM72" s="19"/>
      <c r="HN72" s="19"/>
      <c r="HO72" s="19"/>
      <c r="HP72" s="19"/>
      <c r="HQ72" s="19"/>
      <c r="HR72" s="19"/>
      <c r="HS72" s="19"/>
      <c r="HT72" s="19"/>
      <c r="HU72" s="19"/>
      <c r="HV72" s="19"/>
      <c r="HW72" s="19"/>
      <c r="HX72" s="19"/>
      <c r="HY72" s="19"/>
      <c r="HZ72" s="19"/>
      <c r="IA72" s="19"/>
      <c r="IB72" s="19"/>
      <c r="IC72" s="19"/>
      <c r="ID72" s="19"/>
      <c r="IE72" s="19"/>
      <c r="IF72" s="19"/>
      <c r="IG72" s="19"/>
      <c r="IH72" s="19"/>
      <c r="II72" s="19"/>
      <c r="IJ72" s="19"/>
      <c r="IK72" s="19"/>
      <c r="IL72" s="19"/>
      <c r="IM72" s="19"/>
      <c r="IN72" s="19"/>
      <c r="IO72" s="19"/>
      <c r="IP72" s="19"/>
      <c r="IQ72" s="19"/>
      <c r="IR72" s="19"/>
      <c r="IS72" s="19"/>
      <c r="IT72" s="19"/>
      <c r="IU72" s="19"/>
      <c r="IV72" s="19"/>
      <c r="IW72" s="19"/>
      <c r="IX72" s="19"/>
      <c r="IY72" s="19"/>
      <c r="IZ72" s="19"/>
      <c r="JA72" s="19"/>
      <c r="JB72" s="19"/>
      <c r="JC72" s="19"/>
      <c r="JD72" s="19"/>
      <c r="JE72" s="19"/>
      <c r="JF72" s="19"/>
      <c r="JG72" s="19"/>
      <c r="JH72" s="19"/>
      <c r="JI72" s="19"/>
      <c r="JJ72" s="19"/>
      <c r="JK72" s="19"/>
      <c r="JL72" s="19"/>
      <c r="JM72" s="19"/>
      <c r="JN72" s="19"/>
      <c r="JO72" s="19"/>
      <c r="JP72" s="19"/>
      <c r="JQ72" s="19"/>
      <c r="JR72" s="19"/>
      <c r="JS72" s="19"/>
      <c r="JT72" s="19"/>
      <c r="JU72" s="19"/>
      <c r="JV72" s="19"/>
      <c r="JW72" s="19"/>
      <c r="JX72" s="19"/>
      <c r="JY72" s="19"/>
      <c r="JZ72" s="19"/>
      <c r="KA72" s="19"/>
      <c r="KB72" s="19"/>
      <c r="KC72" s="19"/>
      <c r="KD72" s="19"/>
      <c r="KE72" s="19"/>
      <c r="KF72" s="19"/>
      <c r="KG72" s="19"/>
      <c r="KH72" s="19"/>
      <c r="KI72" s="19"/>
      <c r="KJ72" s="19"/>
      <c r="KK72" s="19"/>
      <c r="KL72" s="19"/>
      <c r="KM72" s="19"/>
      <c r="KN72" s="19"/>
      <c r="KO72" s="19"/>
      <c r="KP72" s="19"/>
      <c r="KQ72" s="19"/>
      <c r="KR72" s="19"/>
      <c r="KS72" s="19"/>
      <c r="KT72" s="19"/>
      <c r="KU72" s="19"/>
      <c r="KV72" s="19"/>
      <c r="KW72" s="19"/>
      <c r="KX72" s="19"/>
      <c r="KY72" s="19"/>
      <c r="KZ72" s="19"/>
      <c r="LA72" s="19"/>
      <c r="LB72" s="19"/>
      <c r="LC72" s="19"/>
      <c r="LD72" s="19"/>
      <c r="LE72" s="19"/>
      <c r="LF72" s="19"/>
      <c r="LG72" s="19"/>
      <c r="LH72" s="19"/>
      <c r="LI72" s="19"/>
      <c r="LJ72" s="19"/>
      <c r="LK72" s="19"/>
      <c r="LL72" s="19"/>
      <c r="LM72" s="19"/>
      <c r="LN72" s="19"/>
      <c r="LO72" s="19"/>
      <c r="LP72" s="19"/>
      <c r="LQ72" s="19"/>
      <c r="LR72" s="19"/>
      <c r="LS72" s="19"/>
      <c r="LT72" s="19"/>
      <c r="LU72" s="19"/>
      <c r="LV72" s="19"/>
      <c r="LW72" s="19"/>
      <c r="LX72" s="19"/>
      <c r="LY72" s="19"/>
      <c r="LZ72" s="19"/>
      <c r="MA72" s="19"/>
      <c r="MB72" s="19"/>
      <c r="MC72" s="19"/>
      <c r="MD72" s="19"/>
      <c r="ME72" s="19"/>
      <c r="MF72" s="19"/>
      <c r="MG72" s="19"/>
      <c r="MH72" s="19"/>
      <c r="MI72" s="19"/>
      <c r="MJ72" s="19"/>
      <c r="MK72" s="19"/>
      <c r="ML72" s="19"/>
      <c r="MM72" s="19"/>
      <c r="MN72" s="19"/>
      <c r="MO72" s="19"/>
      <c r="MP72" s="19"/>
      <c r="MQ72" s="19"/>
      <c r="MR72" s="19"/>
      <c r="MS72" s="19"/>
      <c r="MT72" s="19"/>
      <c r="MU72" s="19"/>
      <c r="MV72" s="19"/>
      <c r="MW72" s="19"/>
      <c r="MX72" s="19"/>
      <c r="MY72" s="19"/>
      <c r="MZ72" s="19"/>
      <c r="NA72" s="19"/>
      <c r="NB72" s="19"/>
      <c r="NC72" s="19"/>
      <c r="ND72" s="19"/>
      <c r="NE72" s="19"/>
      <c r="NF72" s="19"/>
      <c r="NG72" s="19"/>
      <c r="NH72" s="19"/>
      <c r="NI72" s="19"/>
      <c r="NJ72" s="19"/>
      <c r="NK72" s="19"/>
      <c r="NL72" s="19"/>
      <c r="NM72" s="19"/>
      <c r="NN72" s="19"/>
      <c r="NO72" s="19"/>
      <c r="NP72" s="19"/>
      <c r="NQ72" s="19"/>
      <c r="NR72" s="19"/>
      <c r="NS72" s="19"/>
      <c r="NT72" s="19"/>
      <c r="NU72" s="19"/>
      <c r="NV72" s="19"/>
      <c r="NW72" s="19"/>
      <c r="NX72" s="19"/>
      <c r="NY72" s="19"/>
      <c r="NZ72" s="19"/>
      <c r="OA72" s="19"/>
      <c r="OB72" s="19"/>
      <c r="OC72" s="19"/>
      <c r="OD72" s="19"/>
      <c r="OE72" s="19"/>
      <c r="OF72" s="19"/>
      <c r="OG72" s="19"/>
      <c r="OH72" s="19"/>
      <c r="OI72" s="19"/>
      <c r="OJ72" s="19"/>
      <c r="OK72" s="19"/>
      <c r="OL72" s="19"/>
      <c r="OM72" s="19"/>
      <c r="ON72" s="19"/>
      <c r="OO72" s="19"/>
      <c r="OP72" s="19"/>
      <c r="OQ72" s="19"/>
      <c r="OR72" s="19"/>
      <c r="OS72" s="19"/>
      <c r="OT72" s="19"/>
      <c r="OU72" s="19"/>
      <c r="OV72" s="19"/>
      <c r="OW72" s="19"/>
      <c r="OX72" s="19"/>
      <c r="OY72" s="19"/>
      <c r="OZ72" s="19"/>
      <c r="PA72" s="19"/>
      <c r="PB72" s="19"/>
      <c r="PC72" s="19"/>
      <c r="PD72" s="19"/>
      <c r="PE72" s="19"/>
      <c r="PF72" s="19"/>
      <c r="PG72" s="19"/>
      <c r="PH72" s="19"/>
      <c r="PI72" s="19"/>
      <c r="PJ72" s="19"/>
      <c r="PK72" s="19"/>
      <c r="PL72" s="19"/>
      <c r="PM72" s="19"/>
      <c r="PN72" s="19"/>
      <c r="PO72" s="19"/>
      <c r="PP72" s="19"/>
      <c r="PQ72" s="19"/>
      <c r="PR72" s="19"/>
      <c r="PS72" s="19"/>
      <c r="PT72" s="19"/>
      <c r="PU72" s="19"/>
      <c r="PV72" s="19"/>
      <c r="PW72" s="19"/>
      <c r="PX72" s="19"/>
      <c r="PY72" s="19"/>
      <c r="PZ72" s="19"/>
      <c r="QA72" s="19"/>
      <c r="QB72" s="19"/>
      <c r="QC72" s="19"/>
      <c r="QD72" s="19"/>
      <c r="QE72" s="19"/>
      <c r="QF72" s="19"/>
      <c r="QG72" s="19"/>
      <c r="QH72" s="19"/>
      <c r="QI72" s="19"/>
      <c r="QJ72" s="19"/>
      <c r="QK72" s="19"/>
      <c r="QL72" s="19"/>
      <c r="QM72" s="19"/>
      <c r="QN72" s="19"/>
      <c r="QO72" s="19"/>
      <c r="QP72" s="19"/>
      <c r="QQ72" s="19"/>
      <c r="QR72" s="19"/>
      <c r="QS72" s="19"/>
      <c r="QT72" s="19"/>
      <c r="QU72" s="19"/>
      <c r="QV72" s="19"/>
      <c r="QW72" s="19"/>
      <c r="QX72" s="19"/>
      <c r="QY72" s="19"/>
      <c r="QZ72" s="19"/>
      <c r="RA72" s="19"/>
      <c r="RB72" s="19"/>
      <c r="RC72" s="19"/>
      <c r="RD72" s="19"/>
      <c r="RE72" s="19"/>
      <c r="RF72" s="19"/>
      <c r="RG72" s="19"/>
      <c r="RH72" s="19"/>
      <c r="RI72" s="19"/>
      <c r="RJ72" s="19"/>
      <c r="RK72" s="19"/>
      <c r="RL72" s="19"/>
      <c r="RM72" s="19"/>
      <c r="RN72" s="19"/>
      <c r="RO72" s="19"/>
      <c r="RP72" s="19"/>
      <c r="RQ72" s="19"/>
      <c r="RR72" s="19"/>
      <c r="RS72" s="19"/>
      <c r="RT72" s="19"/>
      <c r="RU72" s="19"/>
      <c r="RV72" s="19"/>
      <c r="RW72" s="19"/>
      <c r="RX72" s="19"/>
      <c r="RY72" s="19"/>
      <c r="RZ72" s="19"/>
      <c r="SA72" s="19"/>
      <c r="SB72" s="19"/>
      <c r="SC72" s="19"/>
      <c r="SD72" s="19"/>
      <c r="SE72" s="19"/>
      <c r="SF72" s="19"/>
      <c r="SG72" s="19"/>
      <c r="SH72" s="19"/>
      <c r="SI72" s="19"/>
      <c r="SJ72" s="19"/>
      <c r="SK72" s="19"/>
      <c r="SL72" s="19"/>
      <c r="SM72" s="19"/>
      <c r="SN72" s="19"/>
      <c r="SO72" s="19"/>
      <c r="SP72" s="19"/>
      <c r="SQ72" s="19"/>
      <c r="SR72" s="19"/>
      <c r="SS72" s="19"/>
      <c r="ST72" s="19"/>
      <c r="SU72" s="19"/>
      <c r="SV72" s="19"/>
      <c r="SW72" s="19"/>
      <c r="SX72" s="19"/>
      <c r="SY72" s="19"/>
      <c r="SZ72" s="19"/>
      <c r="TA72" s="19"/>
      <c r="TB72" s="19"/>
      <c r="TC72" s="19"/>
      <c r="TD72" s="19"/>
      <c r="TE72" s="19"/>
      <c r="TF72" s="19"/>
      <c r="TG72" s="19"/>
      <c r="TH72" s="19"/>
      <c r="TI72" s="19"/>
      <c r="TJ72" s="19"/>
      <c r="TK72" s="19"/>
      <c r="TL72" s="19"/>
      <c r="TM72" s="19"/>
      <c r="TN72" s="19"/>
      <c r="TO72" s="19"/>
      <c r="TP72" s="19"/>
      <c r="TQ72" s="19"/>
      <c r="TR72" s="19"/>
      <c r="TS72" s="19"/>
      <c r="TT72" s="19"/>
      <c r="TU72" s="19"/>
      <c r="TV72" s="19"/>
      <c r="TW72" s="19"/>
      <c r="TX72" s="19"/>
      <c r="TY72" s="19"/>
      <c r="TZ72" s="19"/>
      <c r="UA72" s="19"/>
      <c r="UB72" s="19"/>
      <c r="UC72" s="19"/>
      <c r="UD72" s="19"/>
      <c r="UE72" s="19"/>
      <c r="UF72" s="19"/>
      <c r="UG72" s="19"/>
      <c r="UH72" s="19"/>
      <c r="UI72" s="19"/>
      <c r="UJ72" s="19"/>
      <c r="UK72" s="19"/>
      <c r="UL72" s="19"/>
      <c r="UM72" s="19"/>
      <c r="UN72" s="19"/>
      <c r="UO72" s="19"/>
      <c r="UP72" s="19"/>
      <c r="UQ72" s="19"/>
      <c r="UR72" s="19"/>
      <c r="US72" s="19"/>
      <c r="UT72" s="19"/>
      <c r="UU72" s="19"/>
      <c r="UV72" s="19"/>
      <c r="UW72" s="19"/>
      <c r="UX72" s="19"/>
      <c r="UY72" s="19"/>
      <c r="UZ72" s="19"/>
      <c r="VA72" s="19"/>
      <c r="VB72" s="19"/>
      <c r="VC72" s="19"/>
      <c r="VD72" s="19"/>
      <c r="VE72" s="19"/>
      <c r="VF72" s="19"/>
      <c r="VG72" s="19"/>
      <c r="VH72" s="19"/>
      <c r="VI72" s="19"/>
      <c r="VJ72" s="19"/>
      <c r="VK72" s="19"/>
      <c r="VL72" s="19"/>
      <c r="VM72" s="19"/>
      <c r="VN72" s="19"/>
      <c r="VO72" s="19"/>
      <c r="VP72" s="19"/>
      <c r="VQ72" s="19"/>
      <c r="VR72" s="19"/>
      <c r="VS72" s="19"/>
      <c r="VT72" s="19"/>
      <c r="VU72" s="19"/>
      <c r="VV72" s="19"/>
      <c r="VW72" s="19"/>
      <c r="VX72" s="19"/>
      <c r="VY72" s="19"/>
      <c r="VZ72" s="19"/>
      <c r="WA72" s="19"/>
      <c r="WB72" s="19"/>
      <c r="WC72" s="19"/>
      <c r="WD72" s="19"/>
      <c r="WE72" s="19"/>
      <c r="WF72" s="19"/>
      <c r="WG72" s="19"/>
      <c r="WH72" s="19"/>
      <c r="WI72" s="19"/>
      <c r="WJ72" s="19"/>
      <c r="WK72" s="19"/>
      <c r="WL72" s="19"/>
      <c r="WM72" s="19"/>
      <c r="WN72" s="19"/>
      <c r="WO72" s="19"/>
      <c r="WP72" s="19"/>
      <c r="WQ72" s="19"/>
      <c r="WR72" s="19"/>
      <c r="WS72" s="19"/>
      <c r="WT72" s="19"/>
      <c r="WU72" s="19"/>
      <c r="WV72" s="19"/>
      <c r="WW72" s="19"/>
      <c r="WX72" s="19"/>
      <c r="WY72" s="19"/>
      <c r="WZ72" s="19"/>
      <c r="XA72" s="19"/>
      <c r="XB72" s="19"/>
      <c r="XC72" s="19"/>
      <c r="XD72" s="19"/>
      <c r="XE72" s="19"/>
      <c r="XF72" s="19"/>
      <c r="XG72" s="19"/>
      <c r="XH72" s="19"/>
      <c r="XI72" s="19"/>
      <c r="XJ72" s="19"/>
      <c r="XK72" s="19"/>
      <c r="XL72" s="19"/>
      <c r="XM72" s="19"/>
      <c r="XN72" s="19"/>
      <c r="XO72" s="19"/>
      <c r="XP72" s="19"/>
      <c r="XQ72" s="19"/>
      <c r="XR72" s="19"/>
      <c r="XS72" s="19"/>
      <c r="XT72" s="19"/>
      <c r="XU72" s="19"/>
      <c r="XV72" s="19"/>
      <c r="XW72" s="19"/>
      <c r="XX72" s="19"/>
      <c r="XY72" s="19"/>
      <c r="XZ72" s="19"/>
      <c r="YA72" s="19"/>
      <c r="YB72" s="19"/>
      <c r="YC72" s="19"/>
      <c r="YD72" s="19"/>
      <c r="YE72" s="19"/>
      <c r="YF72" s="19"/>
      <c r="YG72" s="19"/>
      <c r="YH72" s="19"/>
      <c r="YI72" s="19"/>
      <c r="YJ72" s="19"/>
      <c r="YK72" s="19"/>
      <c r="YL72" s="19"/>
      <c r="YM72" s="19"/>
      <c r="YN72" s="19"/>
      <c r="YO72" s="19"/>
      <c r="YP72" s="19"/>
      <c r="YQ72" s="19"/>
      <c r="YR72" s="19"/>
      <c r="YS72" s="19"/>
      <c r="YT72" s="19"/>
      <c r="YU72" s="19"/>
      <c r="YV72" s="19"/>
      <c r="YW72" s="19"/>
      <c r="YX72" s="19"/>
      <c r="YY72" s="19"/>
      <c r="YZ72" s="19"/>
      <c r="ZA72" s="19"/>
      <c r="ZB72" s="19"/>
      <c r="ZC72" s="19"/>
      <c r="ZD72" s="19"/>
      <c r="ZE72" s="19"/>
      <c r="ZF72" s="19"/>
      <c r="ZG72" s="19"/>
      <c r="ZH72" s="19"/>
      <c r="ZI72" s="19"/>
      <c r="ZJ72" s="19"/>
      <c r="ZK72" s="19"/>
      <c r="ZL72" s="19"/>
      <c r="ZM72" s="19"/>
      <c r="ZN72" s="19"/>
      <c r="ZO72" s="19"/>
      <c r="ZP72" s="19"/>
      <c r="ZQ72" s="19"/>
      <c r="ZR72" s="19"/>
      <c r="ZS72" s="19"/>
      <c r="ZT72" s="19"/>
      <c r="ZU72" s="19"/>
      <c r="ZV72" s="19"/>
      <c r="ZW72" s="19"/>
      <c r="ZX72" s="19"/>
      <c r="ZY72" s="19"/>
      <c r="ZZ72" s="19"/>
      <c r="AAA72" s="19"/>
      <c r="AAB72" s="19"/>
      <c r="AAC72" s="19"/>
      <c r="AAD72" s="19"/>
      <c r="AAE72" s="19"/>
      <c r="AAF72" s="19"/>
      <c r="AAG72" s="19"/>
      <c r="AAH72" s="19"/>
      <c r="AAI72" s="19"/>
      <c r="AAJ72" s="19"/>
      <c r="AAK72" s="19"/>
      <c r="AAL72" s="19"/>
      <c r="AAM72" s="19"/>
      <c r="AAN72" s="19"/>
      <c r="AAO72" s="19"/>
      <c r="AAP72" s="19"/>
      <c r="AAQ72" s="19"/>
      <c r="AAR72" s="19"/>
      <c r="AAS72" s="19"/>
      <c r="AAT72" s="19"/>
      <c r="AAU72" s="19"/>
      <c r="AAV72" s="19"/>
      <c r="AAW72" s="19"/>
      <c r="AAX72" s="19"/>
      <c r="AAY72" s="19"/>
      <c r="AAZ72" s="19"/>
      <c r="ABA72" s="19"/>
      <c r="ABB72" s="19"/>
      <c r="ABC72" s="19"/>
      <c r="ABD72" s="19"/>
      <c r="ABE72" s="19"/>
      <c r="ABF72" s="19"/>
      <c r="ABG72" s="19"/>
      <c r="ABH72" s="19"/>
      <c r="ABI72" s="19"/>
      <c r="ABJ72" s="19"/>
      <c r="ABK72" s="19"/>
      <c r="ABL72" s="19"/>
      <c r="ABM72" s="19"/>
      <c r="ABN72" s="19"/>
      <c r="ABO72" s="19"/>
      <c r="ABP72" s="19"/>
      <c r="ABQ72" s="19"/>
      <c r="ABR72" s="19"/>
      <c r="ABS72" s="19"/>
      <c r="ABT72" s="19"/>
      <c r="ABU72" s="19"/>
      <c r="ABV72" s="19"/>
      <c r="ABW72" s="19"/>
      <c r="ABX72" s="19"/>
      <c r="ABY72" s="19"/>
      <c r="ABZ72" s="19"/>
      <c r="ACA72" s="19"/>
      <c r="ACB72" s="19"/>
      <c r="ACC72" s="19"/>
      <c r="ACD72" s="19"/>
      <c r="ACE72" s="19"/>
      <c r="ACF72" s="19"/>
      <c r="ACG72" s="19"/>
      <c r="ACH72" s="19"/>
      <c r="ACI72" s="19"/>
      <c r="ACJ72" s="19"/>
      <c r="ACK72" s="19"/>
      <c r="ACL72" s="19"/>
      <c r="ACM72" s="19"/>
      <c r="ACN72" s="19"/>
      <c r="ACO72" s="19"/>
      <c r="ACP72" s="19"/>
      <c r="ACQ72" s="19"/>
      <c r="ACR72" s="19"/>
      <c r="ACS72" s="19"/>
      <c r="ACT72" s="19"/>
      <c r="ACU72" s="19"/>
      <c r="ACV72" s="19"/>
      <c r="ACW72" s="19"/>
      <c r="ACX72" s="19"/>
      <c r="ACY72" s="19"/>
      <c r="ACZ72" s="19"/>
      <c r="ADA72" s="19"/>
      <c r="ADB72" s="19"/>
      <c r="ADC72" s="19"/>
      <c r="ADD72" s="19"/>
      <c r="ADE72" s="19"/>
      <c r="ADF72" s="19"/>
      <c r="ADG72" s="19"/>
      <c r="ADH72" s="19"/>
      <c r="ADI72" s="19"/>
      <c r="ADJ72" s="19"/>
      <c r="ADK72" s="19"/>
      <c r="ADL72" s="19"/>
      <c r="ADM72" s="19"/>
      <c r="ADN72" s="19"/>
      <c r="ADO72" s="19"/>
      <c r="ADP72" s="19"/>
      <c r="ADQ72" s="19"/>
      <c r="ADR72" s="19"/>
      <c r="ADS72" s="19"/>
      <c r="ADT72" s="19"/>
      <c r="ADU72" s="19"/>
      <c r="ADV72" s="19"/>
      <c r="ADW72" s="19"/>
      <c r="ADX72" s="19"/>
      <c r="ADY72" s="19"/>
      <c r="ADZ72" s="19"/>
      <c r="AEA72" s="19"/>
      <c r="AEB72" s="19"/>
      <c r="AEC72" s="19"/>
      <c r="AED72" s="19"/>
      <c r="AEE72" s="19"/>
      <c r="AEF72" s="19"/>
      <c r="AEG72" s="19"/>
      <c r="AEH72" s="19"/>
      <c r="AEI72" s="19"/>
      <c r="AEJ72" s="19"/>
      <c r="AEK72" s="19"/>
      <c r="AEL72" s="19"/>
      <c r="AEM72" s="19"/>
      <c r="AEN72" s="19"/>
      <c r="AEO72" s="19"/>
      <c r="AEP72" s="19"/>
      <c r="AEQ72" s="19"/>
      <c r="AER72" s="19"/>
      <c r="AES72" s="19"/>
      <c r="AET72" s="19"/>
      <c r="AEU72" s="19"/>
      <c r="AEV72" s="19"/>
      <c r="AEW72" s="19"/>
      <c r="AEX72" s="19"/>
      <c r="AEY72" s="19"/>
      <c r="AEZ72" s="19"/>
      <c r="AFA72" s="19"/>
      <c r="AFB72" s="19"/>
      <c r="AFC72" s="19"/>
      <c r="AFD72" s="19"/>
      <c r="AFE72" s="19"/>
      <c r="AFF72" s="19"/>
      <c r="AFG72" s="19"/>
      <c r="AFH72" s="19"/>
      <c r="AFI72" s="19"/>
      <c r="AFJ72" s="19"/>
      <c r="AFK72" s="19"/>
      <c r="AFL72" s="19"/>
      <c r="AFM72" s="19"/>
      <c r="AFN72" s="19"/>
      <c r="AFO72" s="19"/>
      <c r="AFP72" s="19"/>
      <c r="AFQ72" s="19"/>
      <c r="AFR72" s="19"/>
      <c r="AFS72" s="19"/>
      <c r="AFT72" s="19"/>
      <c r="AFU72" s="19"/>
      <c r="AFV72" s="19"/>
      <c r="AFW72" s="19"/>
      <c r="AFX72" s="19"/>
      <c r="AFY72" s="19"/>
      <c r="AFZ72" s="19"/>
      <c r="AGA72" s="19"/>
      <c r="AGB72" s="19"/>
      <c r="AGC72" s="19"/>
      <c r="AGD72" s="19"/>
      <c r="AGE72" s="19"/>
      <c r="AGF72" s="19"/>
      <c r="AGG72" s="19"/>
      <c r="AGH72" s="19"/>
      <c r="AGI72" s="19"/>
      <c r="AGJ72" s="19"/>
      <c r="AGK72" s="19"/>
      <c r="AGL72" s="19"/>
      <c r="AGM72" s="19"/>
      <c r="AGN72" s="19"/>
      <c r="AGO72" s="19"/>
      <c r="AGP72" s="19"/>
      <c r="AGQ72" s="19"/>
      <c r="AGR72" s="19"/>
      <c r="AGS72" s="19"/>
      <c r="AGT72" s="19"/>
      <c r="AGU72" s="19"/>
      <c r="AGV72" s="19"/>
      <c r="AGW72" s="19"/>
      <c r="AGX72" s="19"/>
      <c r="AGY72" s="19"/>
      <c r="AGZ72" s="19"/>
      <c r="AHA72" s="19"/>
      <c r="AHB72" s="19"/>
      <c r="AHC72" s="19"/>
      <c r="AHD72" s="19"/>
      <c r="AHE72" s="19"/>
      <c r="AHF72" s="19"/>
      <c r="AHG72" s="19"/>
      <c r="AHH72" s="19"/>
      <c r="AHI72" s="19"/>
      <c r="AHJ72" s="19"/>
      <c r="AHK72" s="19"/>
      <c r="AHL72" s="19"/>
      <c r="AHM72" s="19"/>
      <c r="AHN72" s="19"/>
      <c r="AHO72" s="19"/>
      <c r="AHP72" s="19"/>
      <c r="AHQ72" s="19"/>
      <c r="AHR72" s="19"/>
      <c r="AHS72" s="19"/>
      <c r="AHT72" s="19"/>
      <c r="AHU72" s="19"/>
      <c r="AHV72" s="19"/>
      <c r="AHW72" s="19"/>
      <c r="AHX72" s="19"/>
      <c r="AHY72" s="19"/>
      <c r="AHZ72" s="19"/>
      <c r="AIA72" s="19"/>
      <c r="AIB72" s="19"/>
      <c r="AIC72" s="19"/>
      <c r="AID72" s="19"/>
      <c r="AIE72" s="19"/>
      <c r="AIF72" s="19"/>
      <c r="AIG72" s="19"/>
      <c r="AIH72" s="19"/>
      <c r="AII72" s="19"/>
      <c r="AIJ72" s="19"/>
      <c r="AIK72" s="19"/>
      <c r="AIL72" s="19"/>
      <c r="AIM72" s="19"/>
      <c r="AIN72" s="19"/>
      <c r="AIO72" s="19"/>
      <c r="AIP72" s="19"/>
      <c r="AIQ72" s="19"/>
      <c r="AIR72" s="19"/>
      <c r="AIS72" s="19"/>
      <c r="AIT72" s="19"/>
      <c r="AIU72" s="19"/>
      <c r="AIV72" s="19"/>
      <c r="AIW72" s="19"/>
      <c r="AIX72" s="19"/>
      <c r="AIY72" s="19"/>
      <c r="AIZ72" s="19"/>
      <c r="AJA72" s="19"/>
      <c r="AJB72" s="19"/>
      <c r="AJC72" s="19"/>
      <c r="AJD72" s="19"/>
      <c r="AJE72" s="19"/>
      <c r="AJF72" s="19"/>
      <c r="AJG72" s="19"/>
      <c r="AJH72" s="19"/>
      <c r="AJI72" s="19"/>
      <c r="AJJ72" s="19"/>
      <c r="AJK72" s="19"/>
      <c r="AJL72" s="19"/>
      <c r="AJM72" s="19"/>
      <c r="AJN72" s="19"/>
      <c r="AJO72" s="19"/>
      <c r="AJP72" s="19"/>
      <c r="AJQ72" s="19"/>
      <c r="AJR72" s="19"/>
      <c r="AJS72" s="19"/>
      <c r="AJT72" s="19"/>
      <c r="AJU72" s="19"/>
      <c r="AJV72" s="19"/>
      <c r="AJW72" s="19"/>
      <c r="AJX72" s="19"/>
      <c r="AJY72" s="19"/>
      <c r="AJZ72" s="19"/>
      <c r="AKA72" s="19"/>
      <c r="AKB72" s="19"/>
      <c r="AKC72" s="19"/>
      <c r="AKD72" s="19"/>
      <c r="AKE72" s="19"/>
      <c r="AKF72" s="19"/>
      <c r="AKG72" s="19"/>
      <c r="AKH72" s="19"/>
      <c r="AKI72" s="19"/>
      <c r="AKJ72" s="19"/>
      <c r="AKK72" s="19"/>
      <c r="AKL72" s="19"/>
      <c r="AKM72" s="19"/>
      <c r="AKN72" s="19"/>
      <c r="AKO72" s="19"/>
      <c r="AKP72" s="19"/>
      <c r="AKQ72" s="19"/>
      <c r="AKR72" s="19"/>
      <c r="AKS72" s="19"/>
      <c r="AKT72" s="19"/>
      <c r="AKU72" s="19"/>
      <c r="AKV72" s="19"/>
      <c r="AKW72" s="19"/>
      <c r="AKX72" s="19"/>
      <c r="AKY72" s="19"/>
      <c r="AKZ72" s="19"/>
      <c r="ALA72" s="19"/>
      <c r="ALB72" s="19"/>
      <c r="ALC72" s="19"/>
      <c r="ALD72" s="19"/>
      <c r="ALE72" s="19"/>
      <c r="ALF72" s="19"/>
      <c r="ALG72" s="19"/>
      <c r="ALH72" s="19"/>
      <c r="ALI72" s="19"/>
      <c r="ALJ72" s="19"/>
      <c r="ALK72" s="19"/>
      <c r="ALL72" s="19"/>
      <c r="ALM72" s="19"/>
      <c r="ALN72" s="19"/>
      <c r="ALO72" s="19"/>
      <c r="ALP72" s="19"/>
      <c r="ALQ72" s="19"/>
      <c r="ALR72" s="19"/>
      <c r="ALS72" s="19"/>
      <c r="ALT72" s="19"/>
      <c r="ALU72" s="19"/>
      <c r="ALV72" s="19"/>
      <c r="ALW72" s="19"/>
      <c r="ALX72" s="19"/>
      <c r="ALY72" s="19"/>
      <c r="ALZ72" s="19"/>
    </row>
    <row r="73" spans="1:1014" s="8" customFormat="1" x14ac:dyDescent="0.3">
      <c r="A73" s="9"/>
      <c r="B73" s="9"/>
      <c r="C73" s="21"/>
      <c r="D73" s="9"/>
      <c r="E73" s="9"/>
      <c r="F73" s="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  <c r="EM73" s="19"/>
      <c r="EN73" s="19"/>
      <c r="EO73" s="19"/>
      <c r="EP73" s="19"/>
      <c r="EQ73" s="19"/>
      <c r="ER73" s="19"/>
      <c r="ES73" s="19"/>
      <c r="ET73" s="19"/>
      <c r="EU73" s="19"/>
      <c r="EV73" s="19"/>
      <c r="EW73" s="19"/>
      <c r="EX73" s="19"/>
      <c r="EY73" s="19"/>
      <c r="EZ73" s="19"/>
      <c r="FA73" s="19"/>
      <c r="FB73" s="19"/>
      <c r="FC73" s="19"/>
      <c r="FD73" s="19"/>
      <c r="FE73" s="19"/>
      <c r="FF73" s="19"/>
      <c r="FG73" s="19"/>
      <c r="FH73" s="19"/>
      <c r="FI73" s="19"/>
      <c r="FJ73" s="19"/>
      <c r="FK73" s="19"/>
      <c r="FL73" s="19"/>
      <c r="FM73" s="19"/>
      <c r="FN73" s="19"/>
      <c r="FO73" s="19"/>
      <c r="FP73" s="19"/>
      <c r="FQ73" s="19"/>
      <c r="FR73" s="19"/>
      <c r="FS73" s="19"/>
      <c r="FT73" s="19"/>
      <c r="FU73" s="19"/>
      <c r="FV73" s="19"/>
      <c r="FW73" s="19"/>
      <c r="FX73" s="19"/>
      <c r="FY73" s="19"/>
      <c r="FZ73" s="19"/>
      <c r="GA73" s="19"/>
      <c r="GB73" s="19"/>
      <c r="GC73" s="19"/>
      <c r="GD73" s="19"/>
      <c r="GE73" s="19"/>
      <c r="GF73" s="19"/>
      <c r="GG73" s="19"/>
      <c r="GH73" s="19"/>
      <c r="GI73" s="19"/>
      <c r="GJ73" s="19"/>
      <c r="GK73" s="19"/>
      <c r="GL73" s="19"/>
      <c r="GM73" s="19"/>
      <c r="GN73" s="19"/>
      <c r="GO73" s="19"/>
      <c r="GP73" s="19"/>
      <c r="GQ73" s="19"/>
      <c r="GR73" s="19"/>
      <c r="GS73" s="19"/>
      <c r="GT73" s="19"/>
      <c r="GU73" s="19"/>
      <c r="GV73" s="19"/>
      <c r="GW73" s="19"/>
      <c r="GX73" s="19"/>
      <c r="GY73" s="19"/>
      <c r="GZ73" s="19"/>
      <c r="HA73" s="19"/>
      <c r="HB73" s="19"/>
      <c r="HC73" s="19"/>
      <c r="HD73" s="19"/>
      <c r="HE73" s="19"/>
      <c r="HF73" s="19"/>
      <c r="HG73" s="19"/>
      <c r="HH73" s="19"/>
      <c r="HI73" s="19"/>
      <c r="HJ73" s="19"/>
      <c r="HK73" s="19"/>
      <c r="HL73" s="19"/>
      <c r="HM73" s="19"/>
      <c r="HN73" s="19"/>
      <c r="HO73" s="19"/>
      <c r="HP73" s="19"/>
      <c r="HQ73" s="19"/>
      <c r="HR73" s="19"/>
      <c r="HS73" s="19"/>
      <c r="HT73" s="19"/>
      <c r="HU73" s="19"/>
      <c r="HV73" s="19"/>
      <c r="HW73" s="19"/>
      <c r="HX73" s="19"/>
      <c r="HY73" s="19"/>
      <c r="HZ73" s="19"/>
      <c r="IA73" s="19"/>
      <c r="IB73" s="19"/>
      <c r="IC73" s="19"/>
      <c r="ID73" s="19"/>
      <c r="IE73" s="19"/>
      <c r="IF73" s="19"/>
      <c r="IG73" s="19"/>
      <c r="IH73" s="19"/>
      <c r="II73" s="19"/>
      <c r="IJ73" s="19"/>
      <c r="IK73" s="19"/>
      <c r="IL73" s="19"/>
      <c r="IM73" s="19"/>
      <c r="IN73" s="19"/>
      <c r="IO73" s="19"/>
      <c r="IP73" s="19"/>
      <c r="IQ73" s="19"/>
      <c r="IR73" s="19"/>
      <c r="IS73" s="19"/>
      <c r="IT73" s="19"/>
      <c r="IU73" s="19"/>
      <c r="IV73" s="19"/>
      <c r="IW73" s="19"/>
      <c r="IX73" s="19"/>
      <c r="IY73" s="19"/>
      <c r="IZ73" s="19"/>
      <c r="JA73" s="19"/>
      <c r="JB73" s="19"/>
      <c r="JC73" s="19"/>
      <c r="JD73" s="19"/>
      <c r="JE73" s="19"/>
      <c r="JF73" s="19"/>
      <c r="JG73" s="19"/>
      <c r="JH73" s="19"/>
      <c r="JI73" s="19"/>
      <c r="JJ73" s="19"/>
      <c r="JK73" s="19"/>
      <c r="JL73" s="19"/>
      <c r="JM73" s="19"/>
      <c r="JN73" s="19"/>
      <c r="JO73" s="19"/>
      <c r="JP73" s="19"/>
      <c r="JQ73" s="19"/>
      <c r="JR73" s="19"/>
      <c r="JS73" s="19"/>
      <c r="JT73" s="19"/>
      <c r="JU73" s="19"/>
      <c r="JV73" s="19"/>
      <c r="JW73" s="19"/>
      <c r="JX73" s="19"/>
      <c r="JY73" s="19"/>
      <c r="JZ73" s="19"/>
      <c r="KA73" s="19"/>
      <c r="KB73" s="19"/>
      <c r="KC73" s="19"/>
      <c r="KD73" s="19"/>
      <c r="KE73" s="19"/>
      <c r="KF73" s="19"/>
      <c r="KG73" s="19"/>
      <c r="KH73" s="19"/>
      <c r="KI73" s="19"/>
      <c r="KJ73" s="19"/>
      <c r="KK73" s="19"/>
      <c r="KL73" s="19"/>
      <c r="KM73" s="19"/>
      <c r="KN73" s="19"/>
      <c r="KO73" s="19"/>
      <c r="KP73" s="19"/>
      <c r="KQ73" s="19"/>
      <c r="KR73" s="19"/>
      <c r="KS73" s="19"/>
      <c r="KT73" s="19"/>
      <c r="KU73" s="19"/>
      <c r="KV73" s="19"/>
      <c r="KW73" s="19"/>
      <c r="KX73" s="19"/>
      <c r="KY73" s="19"/>
      <c r="KZ73" s="19"/>
      <c r="LA73" s="19"/>
      <c r="LB73" s="19"/>
      <c r="LC73" s="19"/>
      <c r="LD73" s="19"/>
      <c r="LE73" s="19"/>
      <c r="LF73" s="19"/>
      <c r="LG73" s="19"/>
      <c r="LH73" s="19"/>
      <c r="LI73" s="19"/>
      <c r="LJ73" s="19"/>
      <c r="LK73" s="19"/>
      <c r="LL73" s="19"/>
      <c r="LM73" s="19"/>
      <c r="LN73" s="19"/>
      <c r="LO73" s="19"/>
      <c r="LP73" s="19"/>
      <c r="LQ73" s="19"/>
      <c r="LR73" s="19"/>
      <c r="LS73" s="19"/>
      <c r="LT73" s="19"/>
      <c r="LU73" s="19"/>
      <c r="LV73" s="19"/>
      <c r="LW73" s="19"/>
      <c r="LX73" s="19"/>
      <c r="LY73" s="19"/>
      <c r="LZ73" s="19"/>
      <c r="MA73" s="19"/>
      <c r="MB73" s="19"/>
      <c r="MC73" s="19"/>
      <c r="MD73" s="19"/>
      <c r="ME73" s="19"/>
      <c r="MF73" s="19"/>
      <c r="MG73" s="19"/>
      <c r="MH73" s="19"/>
      <c r="MI73" s="19"/>
      <c r="MJ73" s="19"/>
      <c r="MK73" s="19"/>
      <c r="ML73" s="19"/>
      <c r="MM73" s="19"/>
      <c r="MN73" s="19"/>
      <c r="MO73" s="19"/>
      <c r="MP73" s="19"/>
      <c r="MQ73" s="19"/>
      <c r="MR73" s="19"/>
      <c r="MS73" s="19"/>
      <c r="MT73" s="19"/>
      <c r="MU73" s="19"/>
      <c r="MV73" s="19"/>
      <c r="MW73" s="19"/>
      <c r="MX73" s="19"/>
      <c r="MY73" s="19"/>
      <c r="MZ73" s="19"/>
      <c r="NA73" s="19"/>
      <c r="NB73" s="19"/>
      <c r="NC73" s="19"/>
      <c r="ND73" s="19"/>
      <c r="NE73" s="19"/>
      <c r="NF73" s="19"/>
      <c r="NG73" s="19"/>
      <c r="NH73" s="19"/>
      <c r="NI73" s="19"/>
      <c r="NJ73" s="19"/>
      <c r="NK73" s="19"/>
      <c r="NL73" s="19"/>
      <c r="NM73" s="19"/>
      <c r="NN73" s="19"/>
      <c r="NO73" s="19"/>
      <c r="NP73" s="19"/>
      <c r="NQ73" s="19"/>
      <c r="NR73" s="19"/>
      <c r="NS73" s="19"/>
      <c r="NT73" s="19"/>
      <c r="NU73" s="19"/>
      <c r="NV73" s="19"/>
      <c r="NW73" s="19"/>
      <c r="NX73" s="19"/>
      <c r="NY73" s="19"/>
      <c r="NZ73" s="19"/>
      <c r="OA73" s="19"/>
      <c r="OB73" s="19"/>
      <c r="OC73" s="19"/>
      <c r="OD73" s="19"/>
      <c r="OE73" s="19"/>
      <c r="OF73" s="19"/>
      <c r="OG73" s="19"/>
      <c r="OH73" s="19"/>
      <c r="OI73" s="19"/>
      <c r="OJ73" s="19"/>
      <c r="OK73" s="19"/>
      <c r="OL73" s="19"/>
      <c r="OM73" s="19"/>
      <c r="ON73" s="19"/>
      <c r="OO73" s="19"/>
      <c r="OP73" s="19"/>
      <c r="OQ73" s="19"/>
      <c r="OR73" s="19"/>
      <c r="OS73" s="19"/>
      <c r="OT73" s="19"/>
      <c r="OU73" s="19"/>
      <c r="OV73" s="19"/>
      <c r="OW73" s="19"/>
      <c r="OX73" s="19"/>
      <c r="OY73" s="19"/>
      <c r="OZ73" s="19"/>
      <c r="PA73" s="19"/>
      <c r="PB73" s="19"/>
      <c r="PC73" s="19"/>
      <c r="PD73" s="19"/>
      <c r="PE73" s="19"/>
      <c r="PF73" s="19"/>
      <c r="PG73" s="19"/>
      <c r="PH73" s="19"/>
      <c r="PI73" s="19"/>
      <c r="PJ73" s="19"/>
      <c r="PK73" s="19"/>
      <c r="PL73" s="19"/>
      <c r="PM73" s="19"/>
      <c r="PN73" s="19"/>
      <c r="PO73" s="19"/>
      <c r="PP73" s="19"/>
      <c r="PQ73" s="19"/>
      <c r="PR73" s="19"/>
      <c r="PS73" s="19"/>
      <c r="PT73" s="19"/>
      <c r="PU73" s="19"/>
      <c r="PV73" s="19"/>
      <c r="PW73" s="19"/>
      <c r="PX73" s="19"/>
      <c r="PY73" s="19"/>
      <c r="PZ73" s="19"/>
      <c r="QA73" s="19"/>
      <c r="QB73" s="19"/>
      <c r="QC73" s="19"/>
      <c r="QD73" s="19"/>
      <c r="QE73" s="19"/>
      <c r="QF73" s="19"/>
      <c r="QG73" s="19"/>
      <c r="QH73" s="19"/>
      <c r="QI73" s="19"/>
      <c r="QJ73" s="19"/>
      <c r="QK73" s="19"/>
      <c r="QL73" s="19"/>
      <c r="QM73" s="19"/>
      <c r="QN73" s="19"/>
      <c r="QO73" s="19"/>
      <c r="QP73" s="19"/>
      <c r="QQ73" s="19"/>
      <c r="QR73" s="19"/>
      <c r="QS73" s="19"/>
      <c r="QT73" s="19"/>
      <c r="QU73" s="19"/>
      <c r="QV73" s="19"/>
      <c r="QW73" s="19"/>
      <c r="QX73" s="19"/>
      <c r="QY73" s="19"/>
      <c r="QZ73" s="19"/>
      <c r="RA73" s="19"/>
      <c r="RB73" s="19"/>
      <c r="RC73" s="19"/>
      <c r="RD73" s="19"/>
      <c r="RE73" s="19"/>
      <c r="RF73" s="19"/>
      <c r="RG73" s="19"/>
      <c r="RH73" s="19"/>
      <c r="RI73" s="19"/>
      <c r="RJ73" s="19"/>
      <c r="RK73" s="19"/>
      <c r="RL73" s="19"/>
      <c r="RM73" s="19"/>
      <c r="RN73" s="19"/>
      <c r="RO73" s="19"/>
      <c r="RP73" s="19"/>
      <c r="RQ73" s="19"/>
      <c r="RR73" s="19"/>
      <c r="RS73" s="19"/>
      <c r="RT73" s="19"/>
      <c r="RU73" s="19"/>
      <c r="RV73" s="19"/>
      <c r="RW73" s="19"/>
      <c r="RX73" s="19"/>
      <c r="RY73" s="19"/>
      <c r="RZ73" s="19"/>
      <c r="SA73" s="19"/>
      <c r="SB73" s="19"/>
      <c r="SC73" s="19"/>
      <c r="SD73" s="19"/>
      <c r="SE73" s="19"/>
      <c r="SF73" s="19"/>
      <c r="SG73" s="19"/>
      <c r="SH73" s="19"/>
      <c r="SI73" s="19"/>
      <c r="SJ73" s="19"/>
      <c r="SK73" s="19"/>
      <c r="SL73" s="19"/>
      <c r="SM73" s="19"/>
      <c r="SN73" s="19"/>
      <c r="SO73" s="19"/>
      <c r="SP73" s="19"/>
      <c r="SQ73" s="19"/>
      <c r="SR73" s="19"/>
      <c r="SS73" s="19"/>
      <c r="ST73" s="19"/>
      <c r="SU73" s="19"/>
      <c r="SV73" s="19"/>
      <c r="SW73" s="19"/>
      <c r="SX73" s="19"/>
      <c r="SY73" s="19"/>
      <c r="SZ73" s="19"/>
      <c r="TA73" s="19"/>
      <c r="TB73" s="19"/>
      <c r="TC73" s="19"/>
      <c r="TD73" s="19"/>
      <c r="TE73" s="19"/>
      <c r="TF73" s="19"/>
      <c r="TG73" s="19"/>
      <c r="TH73" s="19"/>
      <c r="TI73" s="19"/>
      <c r="TJ73" s="19"/>
      <c r="TK73" s="19"/>
      <c r="TL73" s="19"/>
      <c r="TM73" s="19"/>
      <c r="TN73" s="19"/>
      <c r="TO73" s="19"/>
      <c r="TP73" s="19"/>
      <c r="TQ73" s="19"/>
      <c r="TR73" s="19"/>
      <c r="TS73" s="19"/>
      <c r="TT73" s="19"/>
      <c r="TU73" s="19"/>
      <c r="TV73" s="19"/>
      <c r="TW73" s="19"/>
      <c r="TX73" s="19"/>
      <c r="TY73" s="19"/>
      <c r="TZ73" s="19"/>
      <c r="UA73" s="19"/>
      <c r="UB73" s="19"/>
      <c r="UC73" s="19"/>
      <c r="UD73" s="19"/>
      <c r="UE73" s="19"/>
      <c r="UF73" s="19"/>
      <c r="UG73" s="19"/>
      <c r="UH73" s="19"/>
      <c r="UI73" s="19"/>
      <c r="UJ73" s="19"/>
      <c r="UK73" s="19"/>
      <c r="UL73" s="19"/>
      <c r="UM73" s="19"/>
      <c r="UN73" s="19"/>
      <c r="UO73" s="19"/>
      <c r="UP73" s="19"/>
      <c r="UQ73" s="19"/>
      <c r="UR73" s="19"/>
      <c r="US73" s="19"/>
      <c r="UT73" s="19"/>
      <c r="UU73" s="19"/>
      <c r="UV73" s="19"/>
      <c r="UW73" s="19"/>
      <c r="UX73" s="19"/>
      <c r="UY73" s="19"/>
      <c r="UZ73" s="19"/>
      <c r="VA73" s="19"/>
      <c r="VB73" s="19"/>
      <c r="VC73" s="19"/>
      <c r="VD73" s="19"/>
      <c r="VE73" s="19"/>
      <c r="VF73" s="19"/>
      <c r="VG73" s="19"/>
      <c r="VH73" s="19"/>
      <c r="VI73" s="19"/>
      <c r="VJ73" s="19"/>
      <c r="VK73" s="19"/>
      <c r="VL73" s="19"/>
      <c r="VM73" s="19"/>
      <c r="VN73" s="19"/>
      <c r="VO73" s="19"/>
      <c r="VP73" s="19"/>
      <c r="VQ73" s="19"/>
      <c r="VR73" s="19"/>
      <c r="VS73" s="19"/>
      <c r="VT73" s="19"/>
      <c r="VU73" s="19"/>
      <c r="VV73" s="19"/>
      <c r="VW73" s="19"/>
      <c r="VX73" s="19"/>
      <c r="VY73" s="19"/>
      <c r="VZ73" s="19"/>
      <c r="WA73" s="19"/>
      <c r="WB73" s="19"/>
      <c r="WC73" s="19"/>
      <c r="WD73" s="19"/>
      <c r="WE73" s="19"/>
      <c r="WF73" s="19"/>
      <c r="WG73" s="19"/>
      <c r="WH73" s="19"/>
      <c r="WI73" s="19"/>
      <c r="WJ73" s="19"/>
      <c r="WK73" s="19"/>
      <c r="WL73" s="19"/>
      <c r="WM73" s="19"/>
      <c r="WN73" s="19"/>
      <c r="WO73" s="19"/>
      <c r="WP73" s="19"/>
      <c r="WQ73" s="19"/>
      <c r="WR73" s="19"/>
      <c r="WS73" s="19"/>
      <c r="WT73" s="19"/>
      <c r="WU73" s="19"/>
      <c r="WV73" s="19"/>
      <c r="WW73" s="19"/>
      <c r="WX73" s="19"/>
      <c r="WY73" s="19"/>
      <c r="WZ73" s="19"/>
      <c r="XA73" s="19"/>
      <c r="XB73" s="19"/>
      <c r="XC73" s="19"/>
      <c r="XD73" s="19"/>
      <c r="XE73" s="19"/>
      <c r="XF73" s="19"/>
      <c r="XG73" s="19"/>
      <c r="XH73" s="19"/>
      <c r="XI73" s="19"/>
      <c r="XJ73" s="19"/>
      <c r="XK73" s="19"/>
      <c r="XL73" s="19"/>
      <c r="XM73" s="19"/>
      <c r="XN73" s="19"/>
      <c r="XO73" s="19"/>
      <c r="XP73" s="19"/>
      <c r="XQ73" s="19"/>
      <c r="XR73" s="19"/>
      <c r="XS73" s="19"/>
      <c r="XT73" s="19"/>
      <c r="XU73" s="19"/>
      <c r="XV73" s="19"/>
      <c r="XW73" s="19"/>
      <c r="XX73" s="19"/>
      <c r="XY73" s="19"/>
      <c r="XZ73" s="19"/>
      <c r="YA73" s="19"/>
      <c r="YB73" s="19"/>
      <c r="YC73" s="19"/>
      <c r="YD73" s="19"/>
      <c r="YE73" s="19"/>
      <c r="YF73" s="19"/>
      <c r="YG73" s="19"/>
      <c r="YH73" s="19"/>
      <c r="YI73" s="19"/>
      <c r="YJ73" s="19"/>
      <c r="YK73" s="19"/>
      <c r="YL73" s="19"/>
      <c r="YM73" s="19"/>
      <c r="YN73" s="19"/>
      <c r="YO73" s="19"/>
      <c r="YP73" s="19"/>
      <c r="YQ73" s="19"/>
      <c r="YR73" s="19"/>
      <c r="YS73" s="19"/>
      <c r="YT73" s="19"/>
      <c r="YU73" s="19"/>
      <c r="YV73" s="19"/>
      <c r="YW73" s="19"/>
      <c r="YX73" s="19"/>
      <c r="YY73" s="19"/>
      <c r="YZ73" s="19"/>
      <c r="ZA73" s="19"/>
      <c r="ZB73" s="19"/>
      <c r="ZC73" s="19"/>
      <c r="ZD73" s="19"/>
      <c r="ZE73" s="19"/>
      <c r="ZF73" s="19"/>
      <c r="ZG73" s="19"/>
      <c r="ZH73" s="19"/>
      <c r="ZI73" s="19"/>
      <c r="ZJ73" s="19"/>
      <c r="ZK73" s="19"/>
      <c r="ZL73" s="19"/>
      <c r="ZM73" s="19"/>
      <c r="ZN73" s="19"/>
      <c r="ZO73" s="19"/>
      <c r="ZP73" s="19"/>
      <c r="ZQ73" s="19"/>
      <c r="ZR73" s="19"/>
      <c r="ZS73" s="19"/>
      <c r="ZT73" s="19"/>
      <c r="ZU73" s="19"/>
      <c r="ZV73" s="19"/>
      <c r="ZW73" s="19"/>
      <c r="ZX73" s="19"/>
      <c r="ZY73" s="19"/>
      <c r="ZZ73" s="19"/>
      <c r="AAA73" s="19"/>
      <c r="AAB73" s="19"/>
      <c r="AAC73" s="19"/>
      <c r="AAD73" s="19"/>
      <c r="AAE73" s="19"/>
      <c r="AAF73" s="19"/>
      <c r="AAG73" s="19"/>
      <c r="AAH73" s="19"/>
      <c r="AAI73" s="19"/>
      <c r="AAJ73" s="19"/>
      <c r="AAK73" s="19"/>
      <c r="AAL73" s="19"/>
      <c r="AAM73" s="19"/>
      <c r="AAN73" s="19"/>
      <c r="AAO73" s="19"/>
      <c r="AAP73" s="19"/>
      <c r="AAQ73" s="19"/>
      <c r="AAR73" s="19"/>
      <c r="AAS73" s="19"/>
      <c r="AAT73" s="19"/>
      <c r="AAU73" s="19"/>
      <c r="AAV73" s="19"/>
      <c r="AAW73" s="19"/>
      <c r="AAX73" s="19"/>
      <c r="AAY73" s="19"/>
      <c r="AAZ73" s="19"/>
      <c r="ABA73" s="19"/>
      <c r="ABB73" s="19"/>
      <c r="ABC73" s="19"/>
      <c r="ABD73" s="19"/>
      <c r="ABE73" s="19"/>
      <c r="ABF73" s="19"/>
      <c r="ABG73" s="19"/>
      <c r="ABH73" s="19"/>
      <c r="ABI73" s="19"/>
      <c r="ABJ73" s="19"/>
      <c r="ABK73" s="19"/>
      <c r="ABL73" s="19"/>
      <c r="ABM73" s="19"/>
      <c r="ABN73" s="19"/>
      <c r="ABO73" s="19"/>
      <c r="ABP73" s="19"/>
      <c r="ABQ73" s="19"/>
      <c r="ABR73" s="19"/>
      <c r="ABS73" s="19"/>
      <c r="ABT73" s="19"/>
      <c r="ABU73" s="19"/>
      <c r="ABV73" s="19"/>
      <c r="ABW73" s="19"/>
      <c r="ABX73" s="19"/>
      <c r="ABY73" s="19"/>
      <c r="ABZ73" s="19"/>
      <c r="ACA73" s="19"/>
      <c r="ACB73" s="19"/>
      <c r="ACC73" s="19"/>
      <c r="ACD73" s="19"/>
      <c r="ACE73" s="19"/>
      <c r="ACF73" s="19"/>
      <c r="ACG73" s="19"/>
      <c r="ACH73" s="19"/>
      <c r="ACI73" s="19"/>
      <c r="ACJ73" s="19"/>
      <c r="ACK73" s="19"/>
      <c r="ACL73" s="19"/>
      <c r="ACM73" s="19"/>
      <c r="ACN73" s="19"/>
      <c r="ACO73" s="19"/>
      <c r="ACP73" s="19"/>
      <c r="ACQ73" s="19"/>
      <c r="ACR73" s="19"/>
      <c r="ACS73" s="19"/>
      <c r="ACT73" s="19"/>
      <c r="ACU73" s="19"/>
      <c r="ACV73" s="19"/>
      <c r="ACW73" s="19"/>
      <c r="ACX73" s="19"/>
      <c r="ACY73" s="19"/>
      <c r="ACZ73" s="19"/>
      <c r="ADA73" s="19"/>
      <c r="ADB73" s="19"/>
      <c r="ADC73" s="19"/>
      <c r="ADD73" s="19"/>
      <c r="ADE73" s="19"/>
      <c r="ADF73" s="19"/>
      <c r="ADG73" s="19"/>
      <c r="ADH73" s="19"/>
      <c r="ADI73" s="19"/>
      <c r="ADJ73" s="19"/>
      <c r="ADK73" s="19"/>
      <c r="ADL73" s="19"/>
      <c r="ADM73" s="19"/>
      <c r="ADN73" s="19"/>
      <c r="ADO73" s="19"/>
      <c r="ADP73" s="19"/>
      <c r="ADQ73" s="19"/>
      <c r="ADR73" s="19"/>
      <c r="ADS73" s="19"/>
      <c r="ADT73" s="19"/>
      <c r="ADU73" s="19"/>
      <c r="ADV73" s="19"/>
      <c r="ADW73" s="19"/>
      <c r="ADX73" s="19"/>
      <c r="ADY73" s="19"/>
      <c r="ADZ73" s="19"/>
      <c r="AEA73" s="19"/>
      <c r="AEB73" s="19"/>
      <c r="AEC73" s="19"/>
      <c r="AED73" s="19"/>
      <c r="AEE73" s="19"/>
      <c r="AEF73" s="19"/>
      <c r="AEG73" s="19"/>
      <c r="AEH73" s="19"/>
      <c r="AEI73" s="19"/>
      <c r="AEJ73" s="19"/>
      <c r="AEK73" s="19"/>
      <c r="AEL73" s="19"/>
      <c r="AEM73" s="19"/>
      <c r="AEN73" s="19"/>
      <c r="AEO73" s="19"/>
      <c r="AEP73" s="19"/>
      <c r="AEQ73" s="19"/>
      <c r="AER73" s="19"/>
      <c r="AES73" s="19"/>
      <c r="AET73" s="19"/>
      <c r="AEU73" s="19"/>
      <c r="AEV73" s="19"/>
      <c r="AEW73" s="19"/>
      <c r="AEX73" s="19"/>
      <c r="AEY73" s="19"/>
      <c r="AEZ73" s="19"/>
      <c r="AFA73" s="19"/>
      <c r="AFB73" s="19"/>
      <c r="AFC73" s="19"/>
      <c r="AFD73" s="19"/>
      <c r="AFE73" s="19"/>
      <c r="AFF73" s="19"/>
      <c r="AFG73" s="19"/>
      <c r="AFH73" s="19"/>
      <c r="AFI73" s="19"/>
      <c r="AFJ73" s="19"/>
      <c r="AFK73" s="19"/>
      <c r="AFL73" s="19"/>
      <c r="AFM73" s="19"/>
      <c r="AFN73" s="19"/>
      <c r="AFO73" s="19"/>
      <c r="AFP73" s="19"/>
      <c r="AFQ73" s="19"/>
      <c r="AFR73" s="19"/>
      <c r="AFS73" s="19"/>
      <c r="AFT73" s="19"/>
      <c r="AFU73" s="19"/>
      <c r="AFV73" s="19"/>
      <c r="AFW73" s="19"/>
      <c r="AFX73" s="19"/>
      <c r="AFY73" s="19"/>
      <c r="AFZ73" s="19"/>
      <c r="AGA73" s="19"/>
      <c r="AGB73" s="19"/>
      <c r="AGC73" s="19"/>
      <c r="AGD73" s="19"/>
      <c r="AGE73" s="19"/>
      <c r="AGF73" s="19"/>
      <c r="AGG73" s="19"/>
      <c r="AGH73" s="19"/>
      <c r="AGI73" s="19"/>
      <c r="AGJ73" s="19"/>
      <c r="AGK73" s="19"/>
      <c r="AGL73" s="19"/>
      <c r="AGM73" s="19"/>
      <c r="AGN73" s="19"/>
      <c r="AGO73" s="19"/>
      <c r="AGP73" s="19"/>
      <c r="AGQ73" s="19"/>
      <c r="AGR73" s="19"/>
      <c r="AGS73" s="19"/>
      <c r="AGT73" s="19"/>
      <c r="AGU73" s="19"/>
      <c r="AGV73" s="19"/>
      <c r="AGW73" s="19"/>
      <c r="AGX73" s="19"/>
      <c r="AGY73" s="19"/>
      <c r="AGZ73" s="19"/>
      <c r="AHA73" s="19"/>
      <c r="AHB73" s="19"/>
      <c r="AHC73" s="19"/>
      <c r="AHD73" s="19"/>
      <c r="AHE73" s="19"/>
      <c r="AHF73" s="19"/>
      <c r="AHG73" s="19"/>
      <c r="AHH73" s="19"/>
      <c r="AHI73" s="19"/>
      <c r="AHJ73" s="19"/>
      <c r="AHK73" s="19"/>
      <c r="AHL73" s="19"/>
      <c r="AHM73" s="19"/>
      <c r="AHN73" s="19"/>
      <c r="AHO73" s="19"/>
      <c r="AHP73" s="19"/>
      <c r="AHQ73" s="19"/>
      <c r="AHR73" s="19"/>
      <c r="AHS73" s="19"/>
      <c r="AHT73" s="19"/>
      <c r="AHU73" s="19"/>
      <c r="AHV73" s="19"/>
      <c r="AHW73" s="19"/>
      <c r="AHX73" s="19"/>
      <c r="AHY73" s="19"/>
      <c r="AHZ73" s="19"/>
      <c r="AIA73" s="19"/>
      <c r="AIB73" s="19"/>
      <c r="AIC73" s="19"/>
      <c r="AID73" s="19"/>
      <c r="AIE73" s="19"/>
      <c r="AIF73" s="19"/>
      <c r="AIG73" s="19"/>
      <c r="AIH73" s="19"/>
      <c r="AII73" s="19"/>
      <c r="AIJ73" s="19"/>
      <c r="AIK73" s="19"/>
      <c r="AIL73" s="19"/>
      <c r="AIM73" s="19"/>
      <c r="AIN73" s="19"/>
      <c r="AIO73" s="19"/>
      <c r="AIP73" s="19"/>
      <c r="AIQ73" s="19"/>
      <c r="AIR73" s="19"/>
      <c r="AIS73" s="19"/>
      <c r="AIT73" s="19"/>
      <c r="AIU73" s="19"/>
      <c r="AIV73" s="19"/>
      <c r="AIW73" s="19"/>
      <c r="AIX73" s="19"/>
      <c r="AIY73" s="19"/>
      <c r="AIZ73" s="19"/>
      <c r="AJA73" s="19"/>
      <c r="AJB73" s="19"/>
      <c r="AJC73" s="19"/>
      <c r="AJD73" s="19"/>
      <c r="AJE73" s="19"/>
      <c r="AJF73" s="19"/>
      <c r="AJG73" s="19"/>
      <c r="AJH73" s="19"/>
      <c r="AJI73" s="19"/>
      <c r="AJJ73" s="19"/>
      <c r="AJK73" s="19"/>
      <c r="AJL73" s="19"/>
      <c r="AJM73" s="19"/>
      <c r="AJN73" s="19"/>
      <c r="AJO73" s="19"/>
      <c r="AJP73" s="19"/>
      <c r="AJQ73" s="19"/>
      <c r="AJR73" s="19"/>
      <c r="AJS73" s="19"/>
      <c r="AJT73" s="19"/>
      <c r="AJU73" s="19"/>
      <c r="AJV73" s="19"/>
      <c r="AJW73" s="19"/>
      <c r="AJX73" s="19"/>
      <c r="AJY73" s="19"/>
      <c r="AJZ73" s="19"/>
      <c r="AKA73" s="19"/>
      <c r="AKB73" s="19"/>
      <c r="AKC73" s="19"/>
      <c r="AKD73" s="19"/>
      <c r="AKE73" s="19"/>
      <c r="AKF73" s="19"/>
      <c r="AKG73" s="19"/>
      <c r="AKH73" s="19"/>
      <c r="AKI73" s="19"/>
      <c r="AKJ73" s="19"/>
      <c r="AKK73" s="19"/>
      <c r="AKL73" s="19"/>
      <c r="AKM73" s="19"/>
      <c r="AKN73" s="19"/>
      <c r="AKO73" s="19"/>
      <c r="AKP73" s="19"/>
      <c r="AKQ73" s="19"/>
      <c r="AKR73" s="19"/>
      <c r="AKS73" s="19"/>
      <c r="AKT73" s="19"/>
      <c r="AKU73" s="19"/>
      <c r="AKV73" s="19"/>
      <c r="AKW73" s="19"/>
      <c r="AKX73" s="19"/>
      <c r="AKY73" s="19"/>
      <c r="AKZ73" s="19"/>
      <c r="ALA73" s="19"/>
      <c r="ALB73" s="19"/>
      <c r="ALC73" s="19"/>
      <c r="ALD73" s="19"/>
      <c r="ALE73" s="19"/>
      <c r="ALF73" s="19"/>
      <c r="ALG73" s="19"/>
      <c r="ALH73" s="19"/>
      <c r="ALI73" s="19"/>
      <c r="ALJ73" s="19"/>
      <c r="ALK73" s="19"/>
      <c r="ALL73" s="19"/>
      <c r="ALM73" s="19"/>
      <c r="ALN73" s="19"/>
      <c r="ALO73" s="19"/>
      <c r="ALP73" s="19"/>
      <c r="ALQ73" s="19"/>
      <c r="ALR73" s="19"/>
      <c r="ALS73" s="19"/>
      <c r="ALT73" s="19"/>
      <c r="ALU73" s="19"/>
      <c r="ALV73" s="19"/>
      <c r="ALW73" s="19"/>
      <c r="ALX73" s="19"/>
      <c r="ALY73" s="19"/>
      <c r="ALZ73" s="19"/>
    </row>
    <row r="74" spans="1:1014" x14ac:dyDescent="0.3">
      <c r="ALU74" s="9"/>
      <c r="ALV74" s="9"/>
      <c r="ALW74" s="9"/>
      <c r="ALX74" s="9"/>
      <c r="ALY74" s="9"/>
      <c r="ALZ74" s="9"/>
    </row>
    <row r="75" spans="1:1014" x14ac:dyDescent="0.3">
      <c r="A75" s="11"/>
      <c r="B75" s="74"/>
      <c r="C75" s="75"/>
      <c r="D75" s="63" t="s">
        <v>74</v>
      </c>
      <c r="E75" s="76"/>
      <c r="F75" s="75"/>
      <c r="G75" s="77"/>
      <c r="H75" s="74"/>
      <c r="I75" s="75"/>
      <c r="J75" s="75"/>
      <c r="K75" s="76">
        <v>43919</v>
      </c>
      <c r="L75" s="75"/>
      <c r="M75" s="75"/>
      <c r="N75" s="77"/>
      <c r="ALU75" s="9"/>
      <c r="ALV75" s="9"/>
      <c r="ALW75" s="9"/>
      <c r="ALX75" s="9"/>
      <c r="ALY75" s="9"/>
      <c r="ALZ75" s="9"/>
    </row>
    <row r="76" spans="1:1014" x14ac:dyDescent="0.3">
      <c r="A76" s="12" t="s">
        <v>1</v>
      </c>
      <c r="B76" s="31" t="s">
        <v>14</v>
      </c>
      <c r="C76" s="37" t="s">
        <v>64</v>
      </c>
      <c r="D76" s="27" t="s">
        <v>15</v>
      </c>
      <c r="E76" s="37" t="s">
        <v>64</v>
      </c>
      <c r="F76" s="27" t="s">
        <v>63</v>
      </c>
      <c r="G76" s="44" t="s">
        <v>64</v>
      </c>
      <c r="H76" s="31" t="s">
        <v>14</v>
      </c>
      <c r="I76" s="37" t="s">
        <v>64</v>
      </c>
      <c r="J76" s="27" t="s">
        <v>15</v>
      </c>
      <c r="K76" s="37" t="s">
        <v>64</v>
      </c>
      <c r="L76" s="27" t="s">
        <v>16</v>
      </c>
      <c r="M76" s="27" t="s">
        <v>63</v>
      </c>
      <c r="N76" s="44" t="s">
        <v>64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2</v>
      </c>
      <c r="B77" s="60">
        <v>3896272</v>
      </c>
      <c r="C77" s="38">
        <f t="shared" ref="C77:C86" si="162">B77/B$88*100</f>
        <v>9.5108291758297003</v>
      </c>
      <c r="D77" s="60">
        <v>3692363</v>
      </c>
      <c r="E77" s="38">
        <f t="shared" ref="E77:E86" si="163">D77/D$88*100</f>
        <v>8.7803604264210353</v>
      </c>
      <c r="F77" s="55">
        <f t="shared" ref="F77:F86" si="164">SUM(B77+D77)</f>
        <v>7588635</v>
      </c>
      <c r="G77" s="45">
        <f t="shared" ref="G77:G86" si="165">F77/F$88*100</f>
        <v>9.1408178008143732</v>
      </c>
      <c r="H77" s="14"/>
      <c r="I77" s="38">
        <f t="shared" ref="I77:I86" si="166">H77/H$88*100</f>
        <v>0</v>
      </c>
      <c r="J77" s="15"/>
      <c r="K77" s="38">
        <f t="shared" ref="K77:K86" si="167">J77/J$88*100</f>
        <v>0</v>
      </c>
      <c r="L77" s="15"/>
      <c r="M77" s="15">
        <f t="shared" ref="M77:M86" si="168">SUM(H77+J77+L77)</f>
        <v>0</v>
      </c>
      <c r="N77" s="45">
        <f t="shared" ref="N77:N86" si="169">M77/M$88*100</f>
        <v>0</v>
      </c>
      <c r="ALU77" s="9"/>
      <c r="ALV77" s="9"/>
      <c r="ALW77" s="9"/>
      <c r="ALX77" s="9"/>
      <c r="ALY77" s="9"/>
      <c r="ALZ77" s="9"/>
    </row>
    <row r="78" spans="1:1014" x14ac:dyDescent="0.3">
      <c r="A78" s="17" t="s">
        <v>3</v>
      </c>
      <c r="B78" s="60">
        <v>3987129</v>
      </c>
      <c r="C78" s="38">
        <f t="shared" si="162"/>
        <v>9.7326117942989345</v>
      </c>
      <c r="D78" s="60">
        <v>3718528</v>
      </c>
      <c r="E78" s="38">
        <f t="shared" si="163"/>
        <v>8.8425802381127099</v>
      </c>
      <c r="F78" s="55">
        <f t="shared" si="164"/>
        <v>7705657</v>
      </c>
      <c r="G78" s="45">
        <f t="shared" si="165"/>
        <v>9.2817755330925618</v>
      </c>
      <c r="H78" s="14"/>
      <c r="I78" s="38">
        <f t="shared" si="166"/>
        <v>0</v>
      </c>
      <c r="J78" s="15"/>
      <c r="K78" s="38">
        <f t="shared" si="167"/>
        <v>0</v>
      </c>
      <c r="L78" s="15"/>
      <c r="M78" s="15">
        <f t="shared" si="168"/>
        <v>0</v>
      </c>
      <c r="N78" s="45">
        <f t="shared" si="169"/>
        <v>0</v>
      </c>
      <c r="ALU78" s="9"/>
      <c r="ALV78" s="9"/>
      <c r="ALW78" s="9"/>
      <c r="ALX78" s="9"/>
      <c r="ALY78" s="9"/>
      <c r="ALZ78" s="9"/>
    </row>
    <row r="79" spans="1:1014" x14ac:dyDescent="0.3">
      <c r="A79" s="17" t="s">
        <v>4</v>
      </c>
      <c r="B79" s="60">
        <v>5110948</v>
      </c>
      <c r="C79" s="38">
        <f t="shared" si="162"/>
        <v>12.475862402457645</v>
      </c>
      <c r="D79" s="60">
        <v>4689659</v>
      </c>
      <c r="E79" s="38">
        <f t="shared" si="163"/>
        <v>11.151909034135931</v>
      </c>
      <c r="F79" s="55">
        <f t="shared" si="164"/>
        <v>9800607</v>
      </c>
      <c r="G79" s="45">
        <f t="shared" si="165"/>
        <v>11.805227544134873</v>
      </c>
      <c r="H79" s="14"/>
      <c r="I79" s="38">
        <f t="shared" si="166"/>
        <v>0</v>
      </c>
      <c r="J79" s="15">
        <v>1</v>
      </c>
      <c r="K79" s="38">
        <f t="shared" si="167"/>
        <v>0.75757575757575757</v>
      </c>
      <c r="L79" s="15"/>
      <c r="M79" s="15">
        <f t="shared" si="168"/>
        <v>1</v>
      </c>
      <c r="N79" s="45">
        <f t="shared" si="169"/>
        <v>0.25773195876288657</v>
      </c>
      <c r="ALU79" s="9"/>
      <c r="ALV79" s="9"/>
      <c r="ALW79" s="9"/>
      <c r="ALX79" s="9"/>
      <c r="ALY79" s="9"/>
      <c r="ALZ79" s="9"/>
    </row>
    <row r="80" spans="1:1014" x14ac:dyDescent="0.3">
      <c r="A80" s="17" t="s">
        <v>5</v>
      </c>
      <c r="B80" s="60">
        <v>5437398</v>
      </c>
      <c r="C80" s="38">
        <f t="shared" si="162"/>
        <v>13.272729300982597</v>
      </c>
      <c r="D80" s="60">
        <v>5209047</v>
      </c>
      <c r="E80" s="38">
        <f t="shared" si="163"/>
        <v>12.387002615443611</v>
      </c>
      <c r="F80" s="55">
        <f t="shared" si="164"/>
        <v>10646445</v>
      </c>
      <c r="G80" s="45">
        <f t="shared" si="165"/>
        <v>12.824073627390325</v>
      </c>
      <c r="H80" s="14"/>
      <c r="I80" s="38">
        <f t="shared" si="166"/>
        <v>0</v>
      </c>
      <c r="J80" s="15"/>
      <c r="K80" s="38">
        <f t="shared" si="167"/>
        <v>0</v>
      </c>
      <c r="L80" s="15"/>
      <c r="M80" s="15">
        <f t="shared" si="168"/>
        <v>0</v>
      </c>
      <c r="N80" s="45">
        <f t="shared" si="169"/>
        <v>0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6</v>
      </c>
      <c r="B81" s="60">
        <v>5251175</v>
      </c>
      <c r="C81" s="38">
        <f t="shared" si="162"/>
        <v>12.818157561224558</v>
      </c>
      <c r="D81" s="60">
        <v>5175082</v>
      </c>
      <c r="E81" s="38">
        <f t="shared" si="163"/>
        <v>12.306234570188204</v>
      </c>
      <c r="F81" s="55">
        <f t="shared" si="164"/>
        <v>10426257</v>
      </c>
      <c r="G81" s="45">
        <f t="shared" si="165"/>
        <v>12.558848275278159</v>
      </c>
      <c r="H81" s="14">
        <v>4</v>
      </c>
      <c r="I81" s="38">
        <f t="shared" si="166"/>
        <v>1.5686274509803921</v>
      </c>
      <c r="J81" s="15">
        <v>1</v>
      </c>
      <c r="K81" s="38">
        <f t="shared" si="167"/>
        <v>0.75757575757575757</v>
      </c>
      <c r="L81" s="15"/>
      <c r="M81" s="15">
        <f t="shared" si="168"/>
        <v>5</v>
      </c>
      <c r="N81" s="45">
        <f t="shared" si="169"/>
        <v>1.2886597938144329</v>
      </c>
      <c r="ALU81" s="9"/>
      <c r="ALV81" s="9"/>
      <c r="ALW81" s="9"/>
      <c r="ALX81" s="9"/>
      <c r="ALY81" s="9"/>
      <c r="ALZ81" s="9"/>
    </row>
    <row r="82" spans="1:1014" x14ac:dyDescent="0.3">
      <c r="A82" s="17" t="s">
        <v>7</v>
      </c>
      <c r="B82" s="60">
        <v>6767896</v>
      </c>
      <c r="C82" s="38">
        <f t="shared" si="162"/>
        <v>16.520484898328743</v>
      </c>
      <c r="D82" s="60">
        <v>6706270</v>
      </c>
      <c r="E82" s="38">
        <f t="shared" si="163"/>
        <v>15.947366961724674</v>
      </c>
      <c r="F82" s="55">
        <f t="shared" si="164"/>
        <v>13474166</v>
      </c>
      <c r="G82" s="45">
        <f t="shared" si="165"/>
        <v>16.230177946880804</v>
      </c>
      <c r="H82" s="14">
        <v>12</v>
      </c>
      <c r="I82" s="38">
        <f t="shared" si="166"/>
        <v>4.7058823529411766</v>
      </c>
      <c r="J82" s="15">
        <v>3</v>
      </c>
      <c r="K82" s="38">
        <f t="shared" si="167"/>
        <v>2.2727272727272729</v>
      </c>
      <c r="L82" s="15"/>
      <c r="M82" s="15">
        <f t="shared" si="168"/>
        <v>15</v>
      </c>
      <c r="N82" s="45">
        <f t="shared" si="169"/>
        <v>3.865979381443299</v>
      </c>
      <c r="ALU82" s="9"/>
      <c r="ALV82" s="9"/>
      <c r="ALW82" s="9"/>
      <c r="ALX82" s="9"/>
      <c r="ALY82" s="9"/>
      <c r="ALZ82" s="9"/>
    </row>
    <row r="83" spans="1:1014" x14ac:dyDescent="0.3">
      <c r="A83" s="17" t="s">
        <v>8</v>
      </c>
      <c r="B83" s="60">
        <v>4987359</v>
      </c>
      <c r="C83" s="38">
        <f t="shared" si="162"/>
        <v>12.174180726483376</v>
      </c>
      <c r="D83" s="60">
        <v>5315052</v>
      </c>
      <c r="E83" s="38">
        <f t="shared" si="163"/>
        <v>12.639080243510723</v>
      </c>
      <c r="F83" s="55">
        <f t="shared" si="164"/>
        <v>10302411</v>
      </c>
      <c r="G83" s="45">
        <f t="shared" si="165"/>
        <v>12.409670758984429</v>
      </c>
      <c r="H83" s="14">
        <v>20</v>
      </c>
      <c r="I83" s="38">
        <f t="shared" si="166"/>
        <v>7.8431372549019605</v>
      </c>
      <c r="J83" s="15">
        <v>6</v>
      </c>
      <c r="K83" s="38">
        <f t="shared" si="167"/>
        <v>4.5454545454545459</v>
      </c>
      <c r="L83" s="25"/>
      <c r="M83" s="15">
        <f t="shared" si="168"/>
        <v>26</v>
      </c>
      <c r="N83" s="45">
        <f t="shared" si="169"/>
        <v>6.7010309278350517</v>
      </c>
      <c r="ALU83" s="9"/>
      <c r="ALV83" s="9"/>
      <c r="ALW83" s="9"/>
      <c r="ALX83" s="9"/>
      <c r="ALY83" s="9"/>
      <c r="ALZ83" s="9"/>
    </row>
    <row r="84" spans="1:1014" x14ac:dyDescent="0.3">
      <c r="A84" s="17" t="s">
        <v>9</v>
      </c>
      <c r="B84" s="60">
        <v>3503497</v>
      </c>
      <c r="C84" s="38">
        <f t="shared" si="162"/>
        <v>8.5520624548367845</v>
      </c>
      <c r="D84" s="60">
        <v>4182432</v>
      </c>
      <c r="E84" s="38">
        <f t="shared" si="163"/>
        <v>9.9457340513370394</v>
      </c>
      <c r="F84" s="55">
        <f t="shared" si="164"/>
        <v>7685929</v>
      </c>
      <c r="G84" s="45">
        <f t="shared" si="165"/>
        <v>9.2580123591390819</v>
      </c>
      <c r="H84" s="14">
        <v>69</v>
      </c>
      <c r="I84" s="38">
        <f t="shared" si="166"/>
        <v>27.058823529411764</v>
      </c>
      <c r="J84" s="15">
        <v>20</v>
      </c>
      <c r="K84" s="38">
        <f t="shared" si="167"/>
        <v>15.151515151515152</v>
      </c>
      <c r="L84" s="15"/>
      <c r="M84" s="15">
        <f t="shared" si="168"/>
        <v>89</v>
      </c>
      <c r="N84" s="45">
        <f t="shared" si="169"/>
        <v>22.938144329896907</v>
      </c>
      <c r="ALU84" s="9"/>
      <c r="ALV84" s="9"/>
      <c r="ALW84" s="9"/>
      <c r="ALX84" s="9"/>
      <c r="ALY84" s="9"/>
      <c r="ALZ84" s="9"/>
    </row>
    <row r="85" spans="1:1014" x14ac:dyDescent="0.3">
      <c r="A85" s="17" t="s">
        <v>10</v>
      </c>
      <c r="B85" s="60">
        <v>1817424</v>
      </c>
      <c r="C85" s="38">
        <f t="shared" si="162"/>
        <v>4.4363456155148091</v>
      </c>
      <c r="D85" s="60">
        <v>2776739</v>
      </c>
      <c r="E85" s="38">
        <f t="shared" si="163"/>
        <v>6.603026091990392</v>
      </c>
      <c r="F85" s="55">
        <f t="shared" si="164"/>
        <v>4594163</v>
      </c>
      <c r="G85" s="45">
        <f t="shared" si="165"/>
        <v>5.5338551571188708</v>
      </c>
      <c r="H85" s="14">
        <v>126</v>
      </c>
      <c r="I85" s="38">
        <f t="shared" si="166"/>
        <v>49.411764705882355</v>
      </c>
      <c r="J85" s="15">
        <v>81</v>
      </c>
      <c r="K85" s="38">
        <f t="shared" si="167"/>
        <v>61.363636363636367</v>
      </c>
      <c r="L85" s="29">
        <v>1</v>
      </c>
      <c r="M85" s="15">
        <f t="shared" si="168"/>
        <v>208</v>
      </c>
      <c r="N85" s="45">
        <f t="shared" si="169"/>
        <v>53.608247422680414</v>
      </c>
      <c r="ALU85" s="9"/>
      <c r="ALV85" s="9"/>
      <c r="ALW85" s="9"/>
      <c r="ALX85" s="9"/>
      <c r="ALY85" s="9"/>
      <c r="ALZ85" s="9"/>
    </row>
    <row r="86" spans="1:1014" x14ac:dyDescent="0.3">
      <c r="A86" s="17" t="s">
        <v>11</v>
      </c>
      <c r="B86" s="60">
        <v>207593</v>
      </c>
      <c r="C86" s="38">
        <f t="shared" si="162"/>
        <v>0.50673607004285515</v>
      </c>
      <c r="D86" s="60">
        <v>587350</v>
      </c>
      <c r="E86" s="38">
        <f t="shared" si="163"/>
        <v>1.3967057671356786</v>
      </c>
      <c r="F86" s="55">
        <f t="shared" si="164"/>
        <v>794943</v>
      </c>
      <c r="G86" s="45">
        <f t="shared" si="165"/>
        <v>0.95754099716652341</v>
      </c>
      <c r="H86" s="14">
        <v>24</v>
      </c>
      <c r="I86" s="38">
        <f t="shared" si="166"/>
        <v>9.4117647058823533</v>
      </c>
      <c r="J86" s="15">
        <v>20</v>
      </c>
      <c r="K86" s="38">
        <f t="shared" si="167"/>
        <v>15.151515151515152</v>
      </c>
      <c r="L86" s="43"/>
      <c r="M86" s="15">
        <f t="shared" si="168"/>
        <v>44</v>
      </c>
      <c r="N86" s="45">
        <f t="shared" si="169"/>
        <v>11.340206185567011</v>
      </c>
      <c r="ALU86" s="9"/>
      <c r="ALV86" s="9"/>
      <c r="ALW86" s="9"/>
      <c r="ALX86" s="9"/>
      <c r="ALY86" s="9"/>
      <c r="ALZ86" s="9"/>
    </row>
    <row r="87" spans="1:1014" x14ac:dyDescent="0.3">
      <c r="A87" s="17"/>
      <c r="B87" s="43"/>
      <c r="C87" s="43"/>
      <c r="D87" s="43"/>
      <c r="E87" s="43"/>
      <c r="F87" s="43"/>
      <c r="G87" s="48"/>
      <c r="H87" s="43"/>
      <c r="I87" s="43"/>
      <c r="J87" s="43"/>
      <c r="K87" s="43"/>
      <c r="L87" s="43"/>
      <c r="M87" s="43"/>
      <c r="N87" s="48"/>
      <c r="ALU87" s="9"/>
      <c r="ALV87" s="9"/>
      <c r="ALW87" s="9"/>
      <c r="ALX87" s="9"/>
      <c r="ALY87" s="9"/>
      <c r="ALZ87" s="9"/>
    </row>
    <row r="88" spans="1:1014" x14ac:dyDescent="0.3">
      <c r="A88" s="49" t="s">
        <v>62</v>
      </c>
      <c r="B88" s="59">
        <f t="shared" ref="B88:F88" si="170">SUM(B77:B86)</f>
        <v>40966691</v>
      </c>
      <c r="C88" s="40">
        <f t="shared" si="170"/>
        <v>100</v>
      </c>
      <c r="D88" s="56">
        <f t="shared" si="170"/>
        <v>42052522</v>
      </c>
      <c r="E88" s="40">
        <f t="shared" si="170"/>
        <v>100</v>
      </c>
      <c r="F88" s="56">
        <f t="shared" si="170"/>
        <v>83019213</v>
      </c>
      <c r="G88" s="47">
        <f>SUM(G77:G86)</f>
        <v>100</v>
      </c>
      <c r="H88" s="51">
        <f t="shared" ref="H88:N88" si="171">SUM(H77:H86)</f>
        <v>255</v>
      </c>
      <c r="I88" s="40">
        <f t="shared" si="171"/>
        <v>100</v>
      </c>
      <c r="J88" s="25">
        <f t="shared" si="171"/>
        <v>132</v>
      </c>
      <c r="K88" s="40">
        <f t="shared" si="171"/>
        <v>100</v>
      </c>
      <c r="L88" s="25">
        <f t="shared" si="171"/>
        <v>1</v>
      </c>
      <c r="M88" s="25">
        <f t="shared" si="171"/>
        <v>388</v>
      </c>
      <c r="N88" s="47">
        <f t="shared" si="171"/>
        <v>100</v>
      </c>
      <c r="ALU88" s="9"/>
      <c r="ALV88" s="9"/>
      <c r="ALW88" s="9"/>
      <c r="ALX88" s="9"/>
      <c r="ALY88" s="9"/>
      <c r="ALZ88" s="9"/>
    </row>
    <row r="89" spans="1:1014" x14ac:dyDescent="0.3">
      <c r="A89" s="50"/>
      <c r="B89" s="14"/>
      <c r="C89" s="28"/>
      <c r="D89" s="28"/>
      <c r="E89" s="28"/>
      <c r="F89" s="28"/>
      <c r="G89" s="30"/>
      <c r="H89" s="14"/>
      <c r="I89" s="28"/>
      <c r="J89" s="28"/>
      <c r="K89" s="28"/>
      <c r="L89" s="28"/>
      <c r="M89" s="28"/>
      <c r="N89" s="30"/>
      <c r="ALU89" s="9"/>
      <c r="ALV89" s="9"/>
      <c r="ALW89" s="9"/>
      <c r="ALX89" s="9"/>
      <c r="ALY89" s="9"/>
      <c r="ALZ89" s="9"/>
    </row>
    <row r="90" spans="1:1014" x14ac:dyDescent="0.3">
      <c r="A90" s="17" t="s">
        <v>16</v>
      </c>
      <c r="B90" s="15"/>
      <c r="C90" s="28"/>
      <c r="D90" s="28"/>
      <c r="E90" s="28"/>
      <c r="F90" s="15"/>
      <c r="G90" s="30"/>
      <c r="H90" s="15">
        <v>1</v>
      </c>
      <c r="I90" s="28"/>
      <c r="J90" s="28"/>
      <c r="K90" s="28"/>
      <c r="L90" s="28"/>
      <c r="M90" s="15">
        <f>SUM(H90+J90+L90)</f>
        <v>1</v>
      </c>
      <c r="N90" s="30"/>
      <c r="ALU90" s="9"/>
      <c r="ALV90" s="9"/>
      <c r="ALW90" s="9"/>
      <c r="ALX90" s="9"/>
      <c r="ALY90" s="9"/>
      <c r="ALZ90" s="9"/>
    </row>
    <row r="91" spans="1:1014" x14ac:dyDescent="0.3">
      <c r="A91" s="36" t="s">
        <v>12</v>
      </c>
      <c r="B91" s="57">
        <f>B88+B90</f>
        <v>40966691</v>
      </c>
      <c r="C91" s="34"/>
      <c r="D91" s="58">
        <f>D88+D90</f>
        <v>42052522</v>
      </c>
      <c r="E91" s="34"/>
      <c r="F91" s="58">
        <f>F88+F90</f>
        <v>83019213</v>
      </c>
      <c r="G91" s="35"/>
      <c r="H91" s="33">
        <f>H88+H90</f>
        <v>256</v>
      </c>
      <c r="I91" s="34"/>
      <c r="J91" s="34">
        <f>J88+J90</f>
        <v>132</v>
      </c>
      <c r="K91" s="34"/>
      <c r="L91" s="34">
        <f>L88+L90</f>
        <v>1</v>
      </c>
      <c r="M91" s="34">
        <f>M88+M90</f>
        <v>389</v>
      </c>
      <c r="N91" s="35"/>
      <c r="ALU91" s="9"/>
      <c r="ALV91" s="9"/>
      <c r="ALW91" s="9"/>
      <c r="ALX91" s="9"/>
      <c r="ALY91" s="9"/>
      <c r="ALZ91" s="9"/>
    </row>
    <row r="92" spans="1:1014" x14ac:dyDescent="0.3">
      <c r="A92" s="43"/>
      <c r="B92" s="80"/>
      <c r="C92" s="43"/>
      <c r="D92" s="80"/>
      <c r="E92" s="43"/>
      <c r="F92" s="80"/>
    </row>
    <row r="93" spans="1:1014" x14ac:dyDescent="0.3">
      <c r="A93" s="43"/>
      <c r="B93" s="80"/>
      <c r="C93" s="43"/>
      <c r="D93" s="80"/>
      <c r="E93" s="43"/>
      <c r="F93" s="80"/>
      <c r="L93" s="21"/>
    </row>
    <row r="94" spans="1:1014" x14ac:dyDescent="0.3">
      <c r="A94" s="19" t="s">
        <v>13</v>
      </c>
      <c r="B94" s="10"/>
      <c r="L94" s="21"/>
    </row>
    <row r="95" spans="1:1014" x14ac:dyDescent="0.3">
      <c r="A95" s="78" t="s">
        <v>72</v>
      </c>
      <c r="B95" s="79" t="s">
        <v>73</v>
      </c>
    </row>
    <row r="96" spans="1:1014" x14ac:dyDescent="0.3">
      <c r="A96" s="78"/>
      <c r="B96" s="9" t="s">
        <v>23</v>
      </c>
    </row>
    <row r="97" spans="1:2" x14ac:dyDescent="0.3">
      <c r="A97" s="9" t="s">
        <v>18</v>
      </c>
      <c r="B97" s="9" t="s">
        <v>21</v>
      </c>
    </row>
    <row r="98" spans="1:2" x14ac:dyDescent="0.3">
      <c r="B98" s="9" t="s">
        <v>20</v>
      </c>
    </row>
    <row r="99" spans="1:2" x14ac:dyDescent="0.3">
      <c r="A99" s="9" t="s">
        <v>19</v>
      </c>
      <c r="B99" s="21" t="s">
        <v>17</v>
      </c>
    </row>
  </sheetData>
  <hyperlinks>
    <hyperlink ref="B99" r:id="rId1"/>
    <hyperlink ref="C71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2020-04-23T05:20:41Z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