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3840" windowHeight="14480" tabRatio="372" activeTab="1"/>
  </bookViews>
  <sheets>
    <sheet name="Metadata" sheetId="1" r:id="rId1"/>
    <sheet name="Daily Report RKI_Data" sheetId="2" r:id="rId2"/>
  </sheets>
  <calcPr calcId="162913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N11" i="2" s="1"/>
  <c r="M17" i="2"/>
  <c r="L15" i="2"/>
  <c r="L18" i="2" s="1"/>
  <c r="J15" i="2"/>
  <c r="J18" i="2" s="1"/>
  <c r="H15" i="2"/>
  <c r="H18" i="2"/>
  <c r="K9" i="2"/>
  <c r="K10" i="2"/>
  <c r="K15" i="2" s="1"/>
  <c r="K11" i="2"/>
  <c r="K12" i="2"/>
  <c r="K13" i="2"/>
  <c r="I9" i="2"/>
  <c r="I10" i="2"/>
  <c r="I11" i="2"/>
  <c r="I12" i="2"/>
  <c r="I15" i="2" s="1"/>
  <c r="I13" i="2"/>
  <c r="T9" i="2"/>
  <c r="T10" i="2"/>
  <c r="T11" i="2"/>
  <c r="T12" i="2"/>
  <c r="T13" i="2"/>
  <c r="T15" i="2"/>
  <c r="U11" i="2" s="1"/>
  <c r="T17" i="2"/>
  <c r="S15" i="2"/>
  <c r="S18" i="2" s="1"/>
  <c r="Q15" i="2"/>
  <c r="Q18" i="2" s="1"/>
  <c r="O15" i="2"/>
  <c r="O18" i="2"/>
  <c r="R9" i="2"/>
  <c r="R10" i="2"/>
  <c r="R15" i="2" s="1"/>
  <c r="R11" i="2"/>
  <c r="R12" i="2"/>
  <c r="R13" i="2"/>
  <c r="P9" i="2"/>
  <c r="P10" i="2"/>
  <c r="P11" i="2"/>
  <c r="P12" i="2"/>
  <c r="P15" i="2" s="1"/>
  <c r="P13" i="2"/>
  <c r="AA9" i="2"/>
  <c r="AA10" i="2"/>
  <c r="AA11" i="2"/>
  <c r="AA12" i="2"/>
  <c r="AA13" i="2"/>
  <c r="AA15" i="2"/>
  <c r="AB11" i="2" s="1"/>
  <c r="AA17" i="2"/>
  <c r="Z15" i="2"/>
  <c r="Z18" i="2" s="1"/>
  <c r="X15" i="2"/>
  <c r="X18" i="2" s="1"/>
  <c r="V15" i="2"/>
  <c r="V18" i="2"/>
  <c r="Y9" i="2"/>
  <c r="Y10" i="2"/>
  <c r="Y15" i="2" s="1"/>
  <c r="Y11" i="2"/>
  <c r="Y12" i="2"/>
  <c r="Y13" i="2"/>
  <c r="W9" i="2"/>
  <c r="W10" i="2"/>
  <c r="W11" i="2"/>
  <c r="W12" i="2"/>
  <c r="W15" i="2" s="1"/>
  <c r="W13" i="2"/>
  <c r="AH9" i="2"/>
  <c r="AH10" i="2"/>
  <c r="AH11" i="2"/>
  <c r="AH12" i="2"/>
  <c r="AH13" i="2"/>
  <c r="AH15" i="2"/>
  <c r="AI11" i="2" s="1"/>
  <c r="AH17" i="2"/>
  <c r="AG15" i="2"/>
  <c r="AG18" i="2" s="1"/>
  <c r="AE15" i="2"/>
  <c r="AE18" i="2" s="1"/>
  <c r="AC15" i="2"/>
  <c r="AC18" i="2"/>
  <c r="AF9" i="2"/>
  <c r="AF10" i="2"/>
  <c r="AF15" i="2" s="1"/>
  <c r="AF11" i="2"/>
  <c r="AF12" i="2"/>
  <c r="AF13" i="2"/>
  <c r="AD9" i="2"/>
  <c r="AD10" i="2"/>
  <c r="AD11" i="2"/>
  <c r="AD12" i="2"/>
  <c r="AD15" i="2" s="1"/>
  <c r="AD13" i="2"/>
  <c r="AO9" i="2"/>
  <c r="AO10" i="2"/>
  <c r="AO11" i="2"/>
  <c r="AO12" i="2"/>
  <c r="AO13" i="2"/>
  <c r="AO15" i="2"/>
  <c r="AP11" i="2" s="1"/>
  <c r="AO17" i="2"/>
  <c r="AN15" i="2"/>
  <c r="AN18" i="2" s="1"/>
  <c r="AL15" i="2"/>
  <c r="AL18" i="2" s="1"/>
  <c r="AJ15" i="2"/>
  <c r="AJ18" i="2"/>
  <c r="AM9" i="2"/>
  <c r="AM10" i="2"/>
  <c r="AM15" i="2" s="1"/>
  <c r="AM11" i="2"/>
  <c r="AM12" i="2"/>
  <c r="AM13" i="2"/>
  <c r="AK9" i="2"/>
  <c r="AK10" i="2"/>
  <c r="AK11" i="2"/>
  <c r="AK12" i="2"/>
  <c r="AK15" i="2" s="1"/>
  <c r="AK13" i="2"/>
  <c r="AV9" i="2"/>
  <c r="AV10" i="2"/>
  <c r="AV11" i="2"/>
  <c r="AV12" i="2"/>
  <c r="AV13" i="2"/>
  <c r="AV15" i="2"/>
  <c r="AW11" i="2" s="1"/>
  <c r="AV17" i="2"/>
  <c r="AU15" i="2"/>
  <c r="AU18" i="2" s="1"/>
  <c r="AS15" i="2"/>
  <c r="AS18" i="2"/>
  <c r="AQ15" i="2"/>
  <c r="AQ18" i="2"/>
  <c r="AT9" i="2"/>
  <c r="AT10" i="2"/>
  <c r="AT15" i="2" s="1"/>
  <c r="AT11" i="2"/>
  <c r="AT12" i="2"/>
  <c r="AT13" i="2"/>
  <c r="AR9" i="2"/>
  <c r="AR10" i="2"/>
  <c r="AR11" i="2"/>
  <c r="AR12" i="2"/>
  <c r="AR15" i="2" s="1"/>
  <c r="AR13" i="2"/>
  <c r="BC9" i="2"/>
  <c r="BC10" i="2"/>
  <c r="BC11" i="2"/>
  <c r="BC12" i="2"/>
  <c r="BD12" i="2" s="1"/>
  <c r="BC13" i="2"/>
  <c r="BC15" i="2"/>
  <c r="BD11" i="2" s="1"/>
  <c r="BC17" i="2"/>
  <c r="BB15" i="2"/>
  <c r="BB18" i="2" s="1"/>
  <c r="AZ15" i="2"/>
  <c r="AZ18" i="2"/>
  <c r="AX15" i="2"/>
  <c r="AX18" i="2"/>
  <c r="BA9" i="2"/>
  <c r="BA10" i="2"/>
  <c r="BA15" i="2" s="1"/>
  <c r="BA11" i="2"/>
  <c r="BA12" i="2"/>
  <c r="BA13" i="2"/>
  <c r="AY9" i="2"/>
  <c r="AY10" i="2"/>
  <c r="AY11" i="2"/>
  <c r="AY12" i="2"/>
  <c r="AY15" i="2" s="1"/>
  <c r="AY13" i="2"/>
  <c r="BE15" i="2"/>
  <c r="BF9" i="2" s="1"/>
  <c r="BG15" i="2"/>
  <c r="BH9" i="2"/>
  <c r="BJ9" i="2"/>
  <c r="BJ10" i="2"/>
  <c r="BJ11" i="2"/>
  <c r="BJ12" i="2"/>
  <c r="BJ13" i="2"/>
  <c r="BH10" i="2"/>
  <c r="BF11" i="2"/>
  <c r="BH11" i="2"/>
  <c r="BH12" i="2"/>
  <c r="BH13" i="2"/>
  <c r="BH15" i="2" s="1"/>
  <c r="BI15" i="2"/>
  <c r="BJ17" i="2"/>
  <c r="BG18" i="2"/>
  <c r="BI18" i="2"/>
  <c r="BQ9" i="2"/>
  <c r="BQ10" i="2"/>
  <c r="BQ11" i="2"/>
  <c r="BQ12" i="2"/>
  <c r="BR12" i="2" s="1"/>
  <c r="BQ13" i="2"/>
  <c r="BR13" i="2" s="1"/>
  <c r="BQ15" i="2"/>
  <c r="BR11" i="2" s="1"/>
  <c r="BQ17" i="2"/>
  <c r="BP15" i="2"/>
  <c r="BP18" i="2" s="1"/>
  <c r="BN15" i="2"/>
  <c r="BN18" i="2"/>
  <c r="BL15" i="2"/>
  <c r="BM9" i="2" s="1"/>
  <c r="BM15" i="2" s="1"/>
  <c r="BL18" i="2"/>
  <c r="BO9" i="2"/>
  <c r="BO10" i="2"/>
  <c r="BO15" i="2" s="1"/>
  <c r="BO11" i="2"/>
  <c r="BO12" i="2"/>
  <c r="BO13" i="2"/>
  <c r="BM10" i="2"/>
  <c r="BM11" i="2"/>
  <c r="BM12" i="2"/>
  <c r="BM13" i="2"/>
  <c r="BX9" i="2"/>
  <c r="BX10" i="2"/>
  <c r="BX11" i="2"/>
  <c r="BX12" i="2"/>
  <c r="BY12" i="2" s="1"/>
  <c r="BX13" i="2"/>
  <c r="BY13" i="2" s="1"/>
  <c r="BX15" i="2"/>
  <c r="BY11" i="2" s="1"/>
  <c r="BX17" i="2"/>
  <c r="BW15" i="2"/>
  <c r="BW18" i="2" s="1"/>
  <c r="BU15" i="2"/>
  <c r="BU18" i="2"/>
  <c r="BS15" i="2"/>
  <c r="BT9" i="2" s="1"/>
  <c r="BT15" i="2" s="1"/>
  <c r="BS18" i="2"/>
  <c r="BV9" i="2"/>
  <c r="BV10" i="2"/>
  <c r="BV15" i="2" s="1"/>
  <c r="BV11" i="2"/>
  <c r="BV12" i="2"/>
  <c r="BV13" i="2"/>
  <c r="BT10" i="2"/>
  <c r="BT11" i="2"/>
  <c r="BT12" i="2"/>
  <c r="BT13" i="2"/>
  <c r="CE9" i="2"/>
  <c r="CE10" i="2"/>
  <c r="CE11" i="2"/>
  <c r="CE12" i="2"/>
  <c r="CF12" i="2" s="1"/>
  <c r="CE13" i="2"/>
  <c r="CF13" i="2" s="1"/>
  <c r="CE15" i="2"/>
  <c r="CF11" i="2" s="1"/>
  <c r="CE17" i="2"/>
  <c r="CD15" i="2"/>
  <c r="CD18" i="2" s="1"/>
  <c r="CB15" i="2"/>
  <c r="CB18" i="2"/>
  <c r="BZ15" i="2"/>
  <c r="CA9" i="2" s="1"/>
  <c r="CA15" i="2" s="1"/>
  <c r="BZ18" i="2"/>
  <c r="CC9" i="2"/>
  <c r="CC10" i="2"/>
  <c r="CC15" i="2" s="1"/>
  <c r="CC11" i="2"/>
  <c r="CC12" i="2"/>
  <c r="CC13" i="2"/>
  <c r="CA10" i="2"/>
  <c r="CA11" i="2"/>
  <c r="CA12" i="2"/>
  <c r="CA13" i="2"/>
  <c r="CL9" i="2"/>
  <c r="CL10" i="2"/>
  <c r="CL11" i="2"/>
  <c r="CL12" i="2"/>
  <c r="CM12" i="2" s="1"/>
  <c r="CL13" i="2"/>
  <c r="CM13" i="2" s="1"/>
  <c r="CL15" i="2"/>
  <c r="CM11" i="2" s="1"/>
  <c r="CL17" i="2"/>
  <c r="CK15" i="2"/>
  <c r="CK18" i="2" s="1"/>
  <c r="CI15" i="2"/>
  <c r="CI18" i="2"/>
  <c r="CG15" i="2"/>
  <c r="CH9" i="2" s="1"/>
  <c r="CH15" i="2" s="1"/>
  <c r="CG18" i="2"/>
  <c r="CJ9" i="2"/>
  <c r="CJ10" i="2"/>
  <c r="CJ15" i="2" s="1"/>
  <c r="CJ11" i="2"/>
  <c r="CJ12" i="2"/>
  <c r="CJ13" i="2"/>
  <c r="CH10" i="2"/>
  <c r="CH11" i="2"/>
  <c r="CH12" i="2"/>
  <c r="CH13" i="2"/>
  <c r="CS9" i="2"/>
  <c r="CS10" i="2"/>
  <c r="CS11" i="2"/>
  <c r="CS12" i="2"/>
  <c r="CT12" i="2" s="1"/>
  <c r="CS13" i="2"/>
  <c r="CT13" i="2" s="1"/>
  <c r="CS15" i="2"/>
  <c r="CT11" i="2" s="1"/>
  <c r="CS17" i="2"/>
  <c r="CR15" i="2"/>
  <c r="CR18" i="2" s="1"/>
  <c r="CP15" i="2"/>
  <c r="CP18" i="2"/>
  <c r="CN15" i="2"/>
  <c r="CO9" i="2" s="1"/>
  <c r="CO15" i="2" s="1"/>
  <c r="CN18" i="2"/>
  <c r="CQ9" i="2"/>
  <c r="CQ15" i="2" s="1"/>
  <c r="CQ10" i="2"/>
  <c r="CQ11" i="2"/>
  <c r="CQ12" i="2"/>
  <c r="CQ13" i="2"/>
  <c r="CO10" i="2"/>
  <c r="CO11" i="2"/>
  <c r="CO12" i="2"/>
  <c r="CO13" i="2"/>
  <c r="CU15" i="2"/>
  <c r="CV12" i="2" s="1"/>
  <c r="CZ9" i="2"/>
  <c r="CZ10" i="2"/>
  <c r="CZ11" i="2"/>
  <c r="CZ12" i="2"/>
  <c r="CZ13" i="2"/>
  <c r="CZ17" i="2"/>
  <c r="CY15" i="2"/>
  <c r="CY18" i="2"/>
  <c r="CW15" i="2"/>
  <c r="CX13" i="2" s="1"/>
  <c r="CW18" i="2"/>
  <c r="CU18" i="2"/>
  <c r="CX9" i="2"/>
  <c r="CX15" i="2" s="1"/>
  <c r="CX10" i="2"/>
  <c r="CX11" i="2"/>
  <c r="CX12" i="2"/>
  <c r="CV11" i="2"/>
  <c r="CV13" i="2"/>
  <c r="D9" i="2"/>
  <c r="E9" i="2" s="1"/>
  <c r="B9" i="2"/>
  <c r="F82" i="2"/>
  <c r="F83" i="2"/>
  <c r="F84" i="2"/>
  <c r="F85" i="2"/>
  <c r="F86" i="2"/>
  <c r="F87" i="2"/>
  <c r="F88" i="2"/>
  <c r="F89" i="2"/>
  <c r="F90" i="2"/>
  <c r="F81" i="2"/>
  <c r="D92" i="2"/>
  <c r="E84" i="2" s="1"/>
  <c r="B92" i="2"/>
  <c r="B95" i="2" s="1"/>
  <c r="E81" i="2"/>
  <c r="E82" i="2"/>
  <c r="E89" i="2"/>
  <c r="E90" i="2"/>
  <c r="C81" i="2"/>
  <c r="C86" i="2"/>
  <c r="C87" i="2"/>
  <c r="C89" i="2"/>
  <c r="F10" i="2"/>
  <c r="F11" i="2"/>
  <c r="F12" i="2"/>
  <c r="F13" i="2"/>
  <c r="D15" i="2"/>
  <c r="D18" i="2" s="1"/>
  <c r="B15" i="2"/>
  <c r="B18" i="2"/>
  <c r="E10" i="2"/>
  <c r="E11" i="2"/>
  <c r="E13" i="2"/>
  <c r="C9" i="2"/>
  <c r="C10" i="2"/>
  <c r="C11" i="2"/>
  <c r="C12" i="2"/>
  <c r="C15" i="2" s="1"/>
  <c r="C13" i="2"/>
  <c r="DG9" i="2"/>
  <c r="DG10" i="2"/>
  <c r="DG11" i="2"/>
  <c r="DG12" i="2"/>
  <c r="DH12" i="2" s="1"/>
  <c r="DG13" i="2"/>
  <c r="DG15" i="2"/>
  <c r="DH11" i="2" s="1"/>
  <c r="DG17" i="2"/>
  <c r="DF15" i="2"/>
  <c r="DF18" i="2" s="1"/>
  <c r="DD15" i="2"/>
  <c r="DD18" i="2"/>
  <c r="DB15" i="2"/>
  <c r="DB18" i="2"/>
  <c r="DE9" i="2"/>
  <c r="DE15" i="2" s="1"/>
  <c r="DE10" i="2"/>
  <c r="DE11" i="2"/>
  <c r="DE12" i="2"/>
  <c r="DE13" i="2"/>
  <c r="DC9" i="2"/>
  <c r="DC10" i="2"/>
  <c r="DC11" i="2"/>
  <c r="DC12" i="2"/>
  <c r="DC15" i="2" s="1"/>
  <c r="DC13" i="2"/>
  <c r="FO15" i="2"/>
  <c r="FP11" i="2" s="1"/>
  <c r="FP15" i="2" s="1"/>
  <c r="EP11" i="2"/>
  <c r="EP9" i="2"/>
  <c r="EP10" i="2"/>
  <c r="EP12" i="2"/>
  <c r="EP13" i="2"/>
  <c r="EF15" i="2"/>
  <c r="EG11" i="2"/>
  <c r="ED15" i="2"/>
  <c r="EE11" i="2" s="1"/>
  <c r="EE15" i="2" s="1"/>
  <c r="EB11" i="2"/>
  <c r="EB9" i="2"/>
  <c r="EB15" i="2" s="1"/>
  <c r="EB10" i="2"/>
  <c r="EB12" i="2"/>
  <c r="EB13" i="2"/>
  <c r="DY15" i="2"/>
  <c r="DZ11" i="2"/>
  <c r="DU11" i="2"/>
  <c r="DU9" i="2"/>
  <c r="DU15" i="2" s="1"/>
  <c r="DU10" i="2"/>
  <c r="DU12" i="2"/>
  <c r="DU13" i="2"/>
  <c r="DW15" i="2"/>
  <c r="DX10" i="2" s="1"/>
  <c r="DR15" i="2"/>
  <c r="DS11" i="2"/>
  <c r="DP15" i="2"/>
  <c r="DQ11" i="2"/>
  <c r="DN12" i="2"/>
  <c r="DO12" i="2" s="1"/>
  <c r="DN9" i="2"/>
  <c r="DN10" i="2"/>
  <c r="DN15" i="2" s="1"/>
  <c r="DN11" i="2"/>
  <c r="DN13" i="2"/>
  <c r="DK15" i="2"/>
  <c r="DL12" i="2"/>
  <c r="DI15" i="2"/>
  <c r="DJ12" i="2"/>
  <c r="FP12" i="2"/>
  <c r="FM15" i="2"/>
  <c r="FN12" i="2"/>
  <c r="H92" i="2"/>
  <c r="I86" i="2"/>
  <c r="DJ10" i="2"/>
  <c r="DJ13" i="2"/>
  <c r="DJ9" i="2"/>
  <c r="DJ15" i="2" s="1"/>
  <c r="DJ11" i="2"/>
  <c r="DN17" i="2"/>
  <c r="DM15" i="2"/>
  <c r="DM18" i="2"/>
  <c r="DL13" i="2"/>
  <c r="DI18" i="2"/>
  <c r="M81" i="2"/>
  <c r="M92" i="2" s="1"/>
  <c r="M82" i="2"/>
  <c r="M83" i="2"/>
  <c r="M84" i="2"/>
  <c r="M85" i="2"/>
  <c r="M86" i="2"/>
  <c r="M87" i="2"/>
  <c r="M88" i="2"/>
  <c r="M89" i="2"/>
  <c r="M90" i="2"/>
  <c r="M94" i="2"/>
  <c r="L92" i="2"/>
  <c r="L95" i="2"/>
  <c r="J92" i="2"/>
  <c r="K86" i="2" s="1"/>
  <c r="J95" i="2"/>
  <c r="I88" i="2"/>
  <c r="H95" i="2"/>
  <c r="K85" i="2"/>
  <c r="I81" i="2"/>
  <c r="I82" i="2"/>
  <c r="I83" i="2"/>
  <c r="I87" i="2"/>
  <c r="I92" i="2" s="1"/>
  <c r="I89" i="2"/>
  <c r="I90" i="2"/>
  <c r="EA15" i="2"/>
  <c r="DQ12" i="2"/>
  <c r="GF9" i="2"/>
  <c r="GF10" i="2"/>
  <c r="GF11" i="2"/>
  <c r="GF12" i="2"/>
  <c r="GF13" i="2"/>
  <c r="GF17" i="2"/>
  <c r="GE15" i="2"/>
  <c r="GE18" i="2"/>
  <c r="GC15" i="2"/>
  <c r="GD10" i="2" s="1"/>
  <c r="GA15" i="2"/>
  <c r="GA18" i="2" s="1"/>
  <c r="GB13" i="2"/>
  <c r="GB9" i="2"/>
  <c r="GB15" i="2" s="1"/>
  <c r="GB10" i="2"/>
  <c r="GB11" i="2"/>
  <c r="GB12" i="2"/>
  <c r="FY9" i="2"/>
  <c r="FY10" i="2"/>
  <c r="FY11" i="2"/>
  <c r="FY12" i="2"/>
  <c r="FY13" i="2"/>
  <c r="FY17" i="2"/>
  <c r="FX15" i="2"/>
  <c r="FX18" i="2" s="1"/>
  <c r="FV15" i="2"/>
  <c r="FW11" i="2" s="1"/>
  <c r="FT15" i="2"/>
  <c r="FU9" i="2" s="1"/>
  <c r="FU13" i="2"/>
  <c r="FT18" i="2"/>
  <c r="FW10" i="2"/>
  <c r="FW12" i="2"/>
  <c r="FW13" i="2"/>
  <c r="FU11" i="2"/>
  <c r="FU12" i="2"/>
  <c r="FR9" i="2"/>
  <c r="FR10" i="2"/>
  <c r="FR11" i="2"/>
  <c r="FR12" i="2"/>
  <c r="FR13" i="2"/>
  <c r="FR17" i="2"/>
  <c r="FQ15" i="2"/>
  <c r="FQ18" i="2" s="1"/>
  <c r="FN13" i="2"/>
  <c r="FM18" i="2"/>
  <c r="FP10" i="2"/>
  <c r="FP13" i="2"/>
  <c r="FN9" i="2"/>
  <c r="FN10" i="2"/>
  <c r="FN11" i="2"/>
  <c r="FN15" i="2" s="1"/>
  <c r="FK9" i="2"/>
  <c r="FK10" i="2"/>
  <c r="FK11" i="2"/>
  <c r="FK12" i="2"/>
  <c r="FK13" i="2"/>
  <c r="FK17" i="2"/>
  <c r="FJ15" i="2"/>
  <c r="FJ18" i="2" s="1"/>
  <c r="FH15" i="2"/>
  <c r="FI11" i="2"/>
  <c r="FF15" i="2"/>
  <c r="FG13" i="2" s="1"/>
  <c r="FF18" i="2"/>
  <c r="FI10" i="2"/>
  <c r="FI12" i="2"/>
  <c r="FI13" i="2"/>
  <c r="FG9" i="2"/>
  <c r="FG10" i="2"/>
  <c r="FG11" i="2"/>
  <c r="FG12" i="2"/>
  <c r="FD9" i="2"/>
  <c r="FD10" i="2"/>
  <c r="FD15" i="2" s="1"/>
  <c r="FD11" i="2"/>
  <c r="FD12" i="2"/>
  <c r="FD13" i="2"/>
  <c r="FD17" i="2"/>
  <c r="FC15" i="2"/>
  <c r="FC18" i="2" s="1"/>
  <c r="FA15" i="2"/>
  <c r="FB11" i="2"/>
  <c r="EY15" i="2"/>
  <c r="EY18" i="2" s="1"/>
  <c r="FB10" i="2"/>
  <c r="FB12" i="2"/>
  <c r="FB13" i="2"/>
  <c r="EZ10" i="2"/>
  <c r="EZ11" i="2"/>
  <c r="EW9" i="2"/>
  <c r="EW10" i="2"/>
  <c r="EW11" i="2"/>
  <c r="EW12" i="2"/>
  <c r="EW13" i="2"/>
  <c r="EW15" i="2" s="1"/>
  <c r="EW17" i="2"/>
  <c r="EV15" i="2"/>
  <c r="EV18" i="2"/>
  <c r="ET15" i="2"/>
  <c r="EU11" i="2"/>
  <c r="ER15" i="2"/>
  <c r="ES13" i="2"/>
  <c r="ER18" i="2"/>
  <c r="EU10" i="2"/>
  <c r="EU12" i="2"/>
  <c r="EU13" i="2"/>
  <c r="ES9" i="2"/>
  <c r="ES10" i="2"/>
  <c r="ES11" i="2"/>
  <c r="ES12" i="2"/>
  <c r="ES15" i="2"/>
  <c r="EP17" i="2"/>
  <c r="EO15" i="2"/>
  <c r="EO18" i="2"/>
  <c r="EM15" i="2"/>
  <c r="EN11" i="2"/>
  <c r="EK15" i="2"/>
  <c r="EL13" i="2"/>
  <c r="EK18" i="2"/>
  <c r="EN10" i="2"/>
  <c r="EN15" i="2" s="1"/>
  <c r="EN12" i="2"/>
  <c r="EN13" i="2"/>
  <c r="EL9" i="2"/>
  <c r="EL10" i="2"/>
  <c r="EL11" i="2"/>
  <c r="EL12" i="2"/>
  <c r="EL15" i="2"/>
  <c r="EI9" i="2"/>
  <c r="EI15" i="2" s="1"/>
  <c r="EI10" i="2"/>
  <c r="EI11" i="2"/>
  <c r="EI12" i="2"/>
  <c r="EI13" i="2"/>
  <c r="EI17" i="2"/>
  <c r="EH15" i="2"/>
  <c r="EH18" i="2"/>
  <c r="EE13" i="2"/>
  <c r="ED18" i="2"/>
  <c r="EG10" i="2"/>
  <c r="EG12" i="2"/>
  <c r="EG13" i="2"/>
  <c r="EE9" i="2"/>
  <c r="EE10" i="2"/>
  <c r="EE12" i="2"/>
  <c r="DZ9" i="2"/>
  <c r="DZ12" i="2"/>
  <c r="EB17" i="2"/>
  <c r="EA18" i="2"/>
  <c r="DQ9" i="2"/>
  <c r="DS9" i="2"/>
  <c r="DS15" i="2" s="1"/>
  <c r="DS10" i="2"/>
  <c r="DS12" i="2"/>
  <c r="DS13" i="2"/>
  <c r="DQ10" i="2"/>
  <c r="DQ13" i="2"/>
  <c r="DU17" i="2"/>
  <c r="DT15" i="2"/>
  <c r="DT18" i="2" s="1"/>
  <c r="DR18" i="2"/>
  <c r="DP18" i="2"/>
  <c r="FK15" i="2"/>
  <c r="FL10" i="2"/>
  <c r="DQ15" i="2"/>
  <c r="K90" i="2"/>
  <c r="K82" i="2"/>
  <c r="K92" i="2" s="1"/>
  <c r="EG9" i="2"/>
  <c r="EG15" i="2" s="1"/>
  <c r="EN9" i="2"/>
  <c r="EU9" i="2"/>
  <c r="EU15" i="2" s="1"/>
  <c r="FB9" i="2"/>
  <c r="FB15" i="2"/>
  <c r="FI9" i="2"/>
  <c r="FI15" i="2" s="1"/>
  <c r="FP9" i="2"/>
  <c r="FW9" i="2"/>
  <c r="FW15" i="2" s="1"/>
  <c r="K89" i="2"/>
  <c r="K81" i="2"/>
  <c r="DL11" i="2"/>
  <c r="FR15" i="2"/>
  <c r="FS12" i="2" s="1"/>
  <c r="EF18" i="2"/>
  <c r="EM18" i="2"/>
  <c r="ET18" i="2"/>
  <c r="FA18" i="2"/>
  <c r="FH18" i="2"/>
  <c r="FO18" i="2"/>
  <c r="FV18" i="2"/>
  <c r="I85" i="2"/>
  <c r="K88" i="2"/>
  <c r="DL10" i="2"/>
  <c r="DZ13" i="2"/>
  <c r="I84" i="2"/>
  <c r="K87" i="2"/>
  <c r="DL9" i="2"/>
  <c r="DK18" i="2"/>
  <c r="DZ10" i="2"/>
  <c r="DZ15" i="2" s="1"/>
  <c r="DY18" i="2"/>
  <c r="K84" i="2"/>
  <c r="K83" i="2"/>
  <c r="FK18" i="2"/>
  <c r="FL12" i="2"/>
  <c r="FL13" i="2"/>
  <c r="FL11" i="2"/>
  <c r="DL15" i="2"/>
  <c r="FL9" i="2"/>
  <c r="FL15" i="2" s="1"/>
  <c r="EB18" i="2" l="1"/>
  <c r="EC12" i="2"/>
  <c r="EC13" i="2"/>
  <c r="EC9" i="2"/>
  <c r="EC10" i="2"/>
  <c r="N87" i="2"/>
  <c r="N90" i="2"/>
  <c r="N81" i="2"/>
  <c r="N89" i="2"/>
  <c r="N83" i="2"/>
  <c r="N82" i="2"/>
  <c r="M95" i="2"/>
  <c r="N85" i="2"/>
  <c r="N86" i="2"/>
  <c r="N84" i="2"/>
  <c r="DV9" i="2"/>
  <c r="DV10" i="2"/>
  <c r="DV12" i="2"/>
  <c r="DV13" i="2"/>
  <c r="DU18" i="2"/>
  <c r="EC11" i="2"/>
  <c r="N88" i="2"/>
  <c r="DV11" i="2"/>
  <c r="DA13" i="2"/>
  <c r="FE12" i="2"/>
  <c r="FE13" i="2"/>
  <c r="FE9" i="2"/>
  <c r="FE11" i="2"/>
  <c r="FE10" i="2"/>
  <c r="FD18" i="2"/>
  <c r="FG15" i="2"/>
  <c r="EI18" i="2"/>
  <c r="EJ10" i="2"/>
  <c r="EJ11" i="2"/>
  <c r="EJ13" i="2"/>
  <c r="EJ12" i="2"/>
  <c r="EX10" i="2"/>
  <c r="EX9" i="2"/>
  <c r="EX13" i="2"/>
  <c r="EW18" i="2"/>
  <c r="EX12" i="2"/>
  <c r="EX11" i="2"/>
  <c r="DO11" i="2"/>
  <c r="GG10" i="2"/>
  <c r="DO9" i="2"/>
  <c r="DO13" i="2"/>
  <c r="DN18" i="2"/>
  <c r="FS10" i="2"/>
  <c r="EJ9" i="2"/>
  <c r="FR18" i="2"/>
  <c r="GC18" i="2"/>
  <c r="FS9" i="2"/>
  <c r="DX9" i="2"/>
  <c r="EZ12" i="2"/>
  <c r="EZ13" i="2"/>
  <c r="EP15" i="2"/>
  <c r="DH10" i="2"/>
  <c r="DG18" i="2"/>
  <c r="E12" i="2"/>
  <c r="E15" i="2" s="1"/>
  <c r="F9" i="2"/>
  <c r="C88" i="2"/>
  <c r="E83" i="2"/>
  <c r="E92" i="2" s="1"/>
  <c r="D95" i="2"/>
  <c r="CZ15" i="2"/>
  <c r="DA12" i="2" s="1"/>
  <c r="CT10" i="2"/>
  <c r="CS18" i="2"/>
  <c r="CM10" i="2"/>
  <c r="CL18" i="2"/>
  <c r="CF10" i="2"/>
  <c r="CE18" i="2"/>
  <c r="BY10" i="2"/>
  <c r="BX18" i="2"/>
  <c r="BR10" i="2"/>
  <c r="BQ18" i="2"/>
  <c r="BD10" i="2"/>
  <c r="BC18" i="2"/>
  <c r="AW10" i="2"/>
  <c r="AV18" i="2"/>
  <c r="AP10" i="2"/>
  <c r="AO18" i="2"/>
  <c r="AI10" i="2"/>
  <c r="AH18" i="2"/>
  <c r="AB10" i="2"/>
  <c r="AA18" i="2"/>
  <c r="U10" i="2"/>
  <c r="T18" i="2"/>
  <c r="N10" i="2"/>
  <c r="M18" i="2"/>
  <c r="GD11" i="2"/>
  <c r="DX11" i="2"/>
  <c r="DH9" i="2"/>
  <c r="CT9" i="2"/>
  <c r="CT15" i="2" s="1"/>
  <c r="CM9" i="2"/>
  <c r="CF9" i="2"/>
  <c r="CF15" i="2" s="1"/>
  <c r="BY9" i="2"/>
  <c r="BY15" i="2" s="1"/>
  <c r="BR9" i="2"/>
  <c r="BR15" i="2" s="1"/>
  <c r="BD9" i="2"/>
  <c r="AW9" i="2"/>
  <c r="AP9" i="2"/>
  <c r="AI9" i="2"/>
  <c r="AB9" i="2"/>
  <c r="U9" i="2"/>
  <c r="N9" i="2"/>
  <c r="GD9" i="2"/>
  <c r="FY15" i="2"/>
  <c r="FZ12" i="2" s="1"/>
  <c r="EZ9" i="2"/>
  <c r="EZ15" i="2" s="1"/>
  <c r="GD13" i="2"/>
  <c r="C85" i="2"/>
  <c r="E88" i="2"/>
  <c r="F92" i="2"/>
  <c r="G88" i="2" s="1"/>
  <c r="CV10" i="2"/>
  <c r="BE18" i="2"/>
  <c r="BF13" i="2"/>
  <c r="DO10" i="2"/>
  <c r="DW18" i="2"/>
  <c r="FU10" i="2"/>
  <c r="FU15" i="2" s="1"/>
  <c r="GD12" i="2"/>
  <c r="DX13" i="2"/>
  <c r="C84" i="2"/>
  <c r="E87" i="2"/>
  <c r="CV9" i="2"/>
  <c r="BF10" i="2"/>
  <c r="BF15" i="2" s="1"/>
  <c r="FS11" i="2"/>
  <c r="GF15" i="2"/>
  <c r="DX12" i="2"/>
  <c r="DH13" i="2"/>
  <c r="C83" i="2"/>
  <c r="E86" i="2"/>
  <c r="BD13" i="2"/>
  <c r="AW13" i="2"/>
  <c r="AP13" i="2"/>
  <c r="AI13" i="2"/>
  <c r="AB13" i="2"/>
  <c r="U13" i="2"/>
  <c r="N13" i="2"/>
  <c r="FS13" i="2"/>
  <c r="C90" i="2"/>
  <c r="C82" i="2"/>
  <c r="C92" i="2" s="1"/>
  <c r="E85" i="2"/>
  <c r="BF12" i="2"/>
  <c r="BJ15" i="2"/>
  <c r="BK9" i="2" s="1"/>
  <c r="AW12" i="2"/>
  <c r="AP12" i="2"/>
  <c r="AI12" i="2"/>
  <c r="AB12" i="2"/>
  <c r="U12" i="2"/>
  <c r="N12" i="2"/>
  <c r="AW15" i="2" l="1"/>
  <c r="GG11" i="2"/>
  <c r="GF18" i="2"/>
  <c r="GG12" i="2"/>
  <c r="GG13" i="2"/>
  <c r="AI15" i="2"/>
  <c r="F15" i="2"/>
  <c r="FS15" i="2"/>
  <c r="DA11" i="2"/>
  <c r="AP15" i="2"/>
  <c r="DH15" i="2"/>
  <c r="DO15" i="2"/>
  <c r="G85" i="2"/>
  <c r="CV15" i="2"/>
  <c r="FZ13" i="2"/>
  <c r="FZ11" i="2"/>
  <c r="FZ9" i="2"/>
  <c r="FZ15" i="2" s="1"/>
  <c r="FZ10" i="2"/>
  <c r="FY18" i="2"/>
  <c r="BD15" i="2"/>
  <c r="EJ15" i="2"/>
  <c r="BK10" i="2"/>
  <c r="BK15" i="2" s="1"/>
  <c r="G81" i="2"/>
  <c r="EC15" i="2"/>
  <c r="GD15" i="2"/>
  <c r="DA10" i="2"/>
  <c r="CZ18" i="2"/>
  <c r="DA9" i="2"/>
  <c r="DA15" i="2" s="1"/>
  <c r="EQ11" i="2"/>
  <c r="EQ9" i="2"/>
  <c r="EQ10" i="2"/>
  <c r="EQ13" i="2"/>
  <c r="EP18" i="2"/>
  <c r="N15" i="2"/>
  <c r="EX15" i="2"/>
  <c r="DV15" i="2"/>
  <c r="N92" i="2"/>
  <c r="G87" i="2"/>
  <c r="G84" i="2"/>
  <c r="G89" i="2"/>
  <c r="F95" i="2"/>
  <c r="G82" i="2"/>
  <c r="G90" i="2"/>
  <c r="G83" i="2"/>
  <c r="U15" i="2"/>
  <c r="EQ12" i="2"/>
  <c r="G86" i="2"/>
  <c r="GG9" i="2"/>
  <c r="BK13" i="2"/>
  <c r="BJ18" i="2"/>
  <c r="AB15" i="2"/>
  <c r="CM15" i="2"/>
  <c r="DX15" i="2"/>
  <c r="BK11" i="2"/>
  <c r="BK12" i="2"/>
  <c r="FE15" i="2"/>
  <c r="EQ15" i="2" l="1"/>
  <c r="G11" i="2"/>
  <c r="F18" i="2"/>
  <c r="G13" i="2"/>
  <c r="G12" i="2"/>
  <c r="G10" i="2"/>
  <c r="GG15" i="2"/>
  <c r="G92" i="2"/>
  <c r="G9" i="2"/>
  <c r="G15" i="2" l="1"/>
</calcChain>
</file>

<file path=xl/sharedStrings.xml><?xml version="1.0" encoding="utf-8"?>
<sst xmlns="http://schemas.openxmlformats.org/spreadsheetml/2006/main" count="353" uniqueCount="116">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</sst>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4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46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Q103"/>
  <sheetViews>
    <sheetView tabSelected="1"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G23" sqref="G23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87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87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87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87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4"/>
      <c r="BM6" s="75"/>
      <c r="BN6" s="75"/>
      <c r="BO6" s="76"/>
      <c r="BP6" s="75"/>
      <c r="BQ6" s="75"/>
      <c r="BR6" s="75"/>
      <c r="BS6" s="74"/>
      <c r="BT6" s="75"/>
      <c r="BU6" s="75"/>
      <c r="BV6" s="76"/>
      <c r="BW6" s="75"/>
      <c r="BX6" s="75"/>
      <c r="BY6" s="75"/>
      <c r="BZ6" s="74"/>
      <c r="CA6" s="75"/>
      <c r="CB6" s="75"/>
      <c r="CC6" s="76"/>
      <c r="CD6" s="75"/>
      <c r="CE6" s="75"/>
      <c r="CF6" s="75"/>
      <c r="CG6" s="74"/>
      <c r="CH6" s="75"/>
      <c r="CI6" s="75"/>
      <c r="CJ6" s="76"/>
      <c r="CK6" s="75"/>
      <c r="CL6" s="75"/>
      <c r="CM6" s="75"/>
      <c r="CN6" s="74"/>
      <c r="CO6" s="75"/>
      <c r="CP6" s="75"/>
      <c r="CQ6" s="76"/>
      <c r="CR6" s="75"/>
      <c r="CS6" s="75"/>
      <c r="CT6" s="75"/>
      <c r="CU6" s="74"/>
      <c r="CV6" s="75"/>
      <c r="CW6" s="75"/>
      <c r="CX6" s="76"/>
      <c r="CY6" s="75"/>
      <c r="CZ6" s="75"/>
      <c r="DA6" s="75"/>
      <c r="DB6" s="74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 t="s">
        <v>71</v>
      </c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5"/>
      <c r="EK6" s="75"/>
      <c r="EL6" s="75"/>
      <c r="EM6" s="75"/>
      <c r="EN6" s="76"/>
      <c r="EO6" s="75"/>
      <c r="EP6" s="75"/>
      <c r="EQ6" s="75"/>
      <c r="ER6" s="75"/>
      <c r="ES6" s="75"/>
      <c r="ET6" s="75"/>
      <c r="EU6" s="76"/>
      <c r="EV6" s="75"/>
      <c r="EW6" s="75"/>
      <c r="EX6" s="75"/>
      <c r="EY6" s="75"/>
      <c r="EZ6" s="75"/>
      <c r="FA6" s="75"/>
      <c r="FB6" s="76"/>
      <c r="FC6" s="75"/>
      <c r="FD6" s="75"/>
      <c r="FE6" s="75"/>
      <c r="FF6" s="75"/>
      <c r="FG6" s="75"/>
      <c r="FH6" s="75"/>
      <c r="FI6" s="76"/>
      <c r="FJ6" s="75"/>
      <c r="FK6" s="75"/>
      <c r="FL6" s="75"/>
      <c r="FM6" s="75"/>
      <c r="FN6" s="75"/>
      <c r="FO6" s="75"/>
      <c r="FP6" s="76"/>
      <c r="FQ6" s="75"/>
      <c r="FR6" s="75"/>
      <c r="FS6" s="75"/>
      <c r="FT6" s="75"/>
      <c r="FU6" s="75"/>
      <c r="FV6" s="75"/>
      <c r="FW6" s="76"/>
      <c r="FX6" s="75"/>
      <c r="FY6" s="75"/>
      <c r="FZ6" s="75"/>
      <c r="GA6" s="75"/>
      <c r="GB6" s="75"/>
      <c r="GC6" s="75"/>
      <c r="GD6" s="76"/>
      <c r="GE6" s="75"/>
      <c r="GF6" s="75"/>
      <c r="GG6" s="77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  <c r="AQU6" s="19"/>
      <c r="AQV6" s="19"/>
      <c r="AQW6" s="19"/>
      <c r="AQX6" s="19"/>
      <c r="AQY6" s="19"/>
      <c r="AQZ6" s="19"/>
      <c r="ARA6" s="19"/>
      <c r="ARB6" s="19"/>
      <c r="ARC6" s="19"/>
      <c r="ARD6" s="19"/>
      <c r="ARE6" s="19"/>
      <c r="ARF6" s="19"/>
      <c r="ARG6" s="19"/>
      <c r="ARH6" s="19"/>
      <c r="ARI6" s="19"/>
      <c r="ARJ6" s="19"/>
      <c r="ARK6" s="19"/>
      <c r="ARL6" s="19"/>
      <c r="ARM6" s="19"/>
      <c r="ARN6" s="19"/>
      <c r="ARO6" s="19"/>
      <c r="ARP6" s="19"/>
      <c r="ARQ6" s="19"/>
      <c r="ARR6" s="19"/>
      <c r="ARS6" s="19"/>
      <c r="ART6" s="19"/>
      <c r="ARU6" s="19"/>
      <c r="ARV6" s="19"/>
      <c r="ARW6" s="19"/>
      <c r="ARX6" s="19"/>
      <c r="ARY6" s="19"/>
      <c r="ARZ6" s="19"/>
      <c r="ASA6" s="19"/>
      <c r="ASB6" s="19"/>
      <c r="ASC6" s="19"/>
      <c r="ASD6" s="19"/>
      <c r="ASE6" s="19"/>
      <c r="ASF6" s="19"/>
      <c r="ASG6" s="19"/>
      <c r="ASH6" s="19"/>
      <c r="ASI6" s="19"/>
      <c r="ASJ6" s="19"/>
      <c r="ASK6" s="19"/>
      <c r="ASL6" s="19"/>
      <c r="ASM6" s="19"/>
      <c r="ASN6" s="19"/>
      <c r="ASO6" s="19"/>
      <c r="ASP6" s="19"/>
      <c r="ASQ6" s="19"/>
    </row>
    <row r="7" spans="1:1187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43945</v>
      </c>
      <c r="L7" s="62"/>
      <c r="M7" s="62"/>
      <c r="N7" s="64"/>
      <c r="O7" s="61"/>
      <c r="P7" s="62"/>
      <c r="Q7" s="62"/>
      <c r="R7" s="63">
        <v>43944</v>
      </c>
      <c r="S7" s="62"/>
      <c r="T7" s="62"/>
      <c r="U7" s="64"/>
      <c r="V7" s="61"/>
      <c r="W7" s="62"/>
      <c r="X7" s="62"/>
      <c r="Y7" s="63">
        <v>43943</v>
      </c>
      <c r="Z7" s="62"/>
      <c r="AA7" s="62"/>
      <c r="AB7" s="64"/>
      <c r="AC7" s="61"/>
      <c r="AD7" s="62"/>
      <c r="AE7" s="62"/>
      <c r="AF7" s="63">
        <v>43942</v>
      </c>
      <c r="AG7" s="62"/>
      <c r="AH7" s="62"/>
      <c r="AI7" s="64"/>
      <c r="AJ7" s="61"/>
      <c r="AK7" s="62"/>
      <c r="AL7" s="62"/>
      <c r="AM7" s="63">
        <v>43941</v>
      </c>
      <c r="AN7" s="62"/>
      <c r="AO7" s="62"/>
      <c r="AP7" s="64"/>
      <c r="AQ7" s="61"/>
      <c r="AR7" s="62"/>
      <c r="AS7" s="62"/>
      <c r="AT7" s="63">
        <v>43940</v>
      </c>
      <c r="AU7" s="62"/>
      <c r="AV7" s="62"/>
      <c r="AW7" s="64"/>
      <c r="AX7" s="61"/>
      <c r="AY7" s="62"/>
      <c r="AZ7" s="62"/>
      <c r="BA7" s="63">
        <v>43939</v>
      </c>
      <c r="BB7" s="62"/>
      <c r="BC7" s="62"/>
      <c r="BD7" s="64"/>
      <c r="BE7" s="61"/>
      <c r="BF7" s="62"/>
      <c r="BG7" s="62"/>
      <c r="BH7" s="63">
        <v>43938</v>
      </c>
      <c r="BI7" s="62"/>
      <c r="BJ7" s="62"/>
      <c r="BK7" s="64"/>
      <c r="BL7" s="61"/>
      <c r="BM7" s="62"/>
      <c r="BN7" s="62"/>
      <c r="BO7" s="63">
        <v>43937</v>
      </c>
      <c r="BP7" s="62"/>
      <c r="BQ7" s="62"/>
      <c r="BR7" s="64"/>
      <c r="BS7" s="61"/>
      <c r="BT7" s="62"/>
      <c r="BU7" s="62"/>
      <c r="BV7" s="63">
        <v>43936</v>
      </c>
      <c r="BW7" s="62"/>
      <c r="BX7" s="62"/>
      <c r="BY7" s="64"/>
      <c r="BZ7" s="61"/>
      <c r="CA7" s="62"/>
      <c r="CB7" s="62"/>
      <c r="CC7" s="63">
        <v>43935</v>
      </c>
      <c r="CD7" s="62"/>
      <c r="CE7" s="62"/>
      <c r="CF7" s="64"/>
      <c r="CG7" s="61"/>
      <c r="CH7" s="62"/>
      <c r="CI7" s="62"/>
      <c r="CJ7" s="63">
        <v>43934</v>
      </c>
      <c r="CK7" s="62"/>
      <c r="CL7" s="62"/>
      <c r="CM7" s="64"/>
      <c r="CN7" s="61"/>
      <c r="CO7" s="62"/>
      <c r="CP7" s="62"/>
      <c r="CQ7" s="63">
        <v>43933</v>
      </c>
      <c r="CR7" s="62"/>
      <c r="CS7" s="62"/>
      <c r="CT7" s="64"/>
      <c r="CU7" s="61"/>
      <c r="CV7" s="62"/>
      <c r="CW7" s="62"/>
      <c r="CX7" s="63">
        <v>43932</v>
      </c>
      <c r="CY7" s="62"/>
      <c r="CZ7" s="62"/>
      <c r="DA7" s="64"/>
      <c r="DB7" s="61"/>
      <c r="DC7" s="62"/>
      <c r="DD7" s="62"/>
      <c r="DE7" s="63">
        <v>43931</v>
      </c>
      <c r="DF7" s="62"/>
      <c r="DG7" s="62"/>
      <c r="DH7" s="64"/>
      <c r="DI7" s="61"/>
      <c r="DJ7" s="62"/>
      <c r="DK7" s="62"/>
      <c r="DL7" s="63">
        <v>43930</v>
      </c>
      <c r="DM7" s="62"/>
      <c r="DN7" s="62"/>
      <c r="DO7" s="64"/>
      <c r="DP7" s="61"/>
      <c r="DQ7" s="62"/>
      <c r="DR7" s="62"/>
      <c r="DS7" s="63">
        <v>43929</v>
      </c>
      <c r="DT7" s="62"/>
      <c r="DU7" s="62"/>
      <c r="DV7" s="64"/>
      <c r="DW7" s="61"/>
      <c r="DX7" s="62"/>
      <c r="DY7" s="62"/>
      <c r="DZ7" s="63">
        <v>43928</v>
      </c>
      <c r="EA7" s="62"/>
      <c r="EB7" s="62"/>
      <c r="EC7" s="64"/>
      <c r="ED7" s="61"/>
      <c r="EE7" s="62"/>
      <c r="EF7" s="62"/>
      <c r="EG7" s="63">
        <v>43927</v>
      </c>
      <c r="EH7" s="62"/>
      <c r="EI7" s="62"/>
      <c r="EJ7" s="64"/>
      <c r="EK7" s="61"/>
      <c r="EL7" s="62"/>
      <c r="EM7" s="62"/>
      <c r="EN7" s="63">
        <v>43926</v>
      </c>
      <c r="EO7" s="62"/>
      <c r="EP7" s="62"/>
      <c r="EQ7" s="64"/>
      <c r="ER7" s="61"/>
      <c r="ES7" s="62"/>
      <c r="ET7" s="62"/>
      <c r="EU7" s="63">
        <v>43925</v>
      </c>
      <c r="EV7" s="62"/>
      <c r="EW7" s="62"/>
      <c r="EX7" s="64"/>
      <c r="EY7" s="61"/>
      <c r="EZ7" s="62"/>
      <c r="FA7" s="62"/>
      <c r="FB7" s="63">
        <v>43924</v>
      </c>
      <c r="FC7" s="62"/>
      <c r="FD7" s="62"/>
      <c r="FE7" s="64"/>
      <c r="FF7" s="61"/>
      <c r="FG7" s="62"/>
      <c r="FH7" s="62"/>
      <c r="FI7" s="63">
        <v>43923</v>
      </c>
      <c r="FJ7" s="62"/>
      <c r="FK7" s="62"/>
      <c r="FL7" s="64"/>
      <c r="FM7" s="61"/>
      <c r="FN7" s="62"/>
      <c r="FO7" s="62"/>
      <c r="FP7" s="63">
        <v>43922</v>
      </c>
      <c r="FQ7" s="62"/>
      <c r="FR7" s="62"/>
      <c r="FS7" s="64"/>
      <c r="FT7" s="61"/>
      <c r="FU7" s="62"/>
      <c r="FV7" s="62"/>
      <c r="FW7" s="63">
        <v>43921</v>
      </c>
      <c r="FX7" s="62"/>
      <c r="FY7" s="62"/>
      <c r="FZ7" s="64"/>
      <c r="GA7" s="61"/>
      <c r="GB7" s="62"/>
      <c r="GC7" s="62"/>
      <c r="GD7" s="63">
        <v>43921</v>
      </c>
      <c r="GE7" s="62"/>
      <c r="GF7" s="62"/>
      <c r="GG7" s="64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  <c r="ARB7" s="19"/>
      <c r="ARC7" s="19"/>
      <c r="ARD7" s="19"/>
      <c r="ARE7" s="19"/>
      <c r="ARF7" s="19"/>
      <c r="ARG7" s="19"/>
      <c r="ARH7" s="19"/>
      <c r="ARI7" s="19"/>
      <c r="ARJ7" s="19"/>
      <c r="ARK7" s="19"/>
      <c r="ARL7" s="19"/>
      <c r="ARM7" s="19"/>
      <c r="ARN7" s="19"/>
      <c r="ARO7" s="19"/>
      <c r="ARP7" s="19"/>
      <c r="ARQ7" s="19"/>
      <c r="ARR7" s="19"/>
      <c r="ARS7" s="19"/>
      <c r="ART7" s="19"/>
      <c r="ARU7" s="19"/>
      <c r="ARV7" s="19"/>
      <c r="ARW7" s="19"/>
      <c r="ARX7" s="19"/>
      <c r="ARY7" s="19"/>
      <c r="ARZ7" s="19"/>
      <c r="ASA7" s="19"/>
      <c r="ASB7" s="19"/>
      <c r="ASC7" s="19"/>
      <c r="ASD7" s="19"/>
      <c r="ASE7" s="19"/>
      <c r="ASF7" s="19"/>
      <c r="ASG7" s="19"/>
      <c r="ASH7" s="19"/>
      <c r="ASI7" s="19"/>
      <c r="ASJ7" s="19"/>
      <c r="ASK7" s="19"/>
      <c r="ASL7" s="19"/>
      <c r="ASM7" s="19"/>
      <c r="ASN7" s="19"/>
      <c r="ASO7" s="19"/>
      <c r="ASP7" s="19"/>
      <c r="ASQ7" s="19"/>
    </row>
    <row r="8" spans="1:1187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EK8" s="53" t="s">
        <v>14</v>
      </c>
      <c r="EL8" s="37" t="s">
        <v>64</v>
      </c>
      <c r="EM8" s="54" t="s">
        <v>15</v>
      </c>
      <c r="EN8" s="37" t="s">
        <v>64</v>
      </c>
      <c r="EO8" s="54" t="s">
        <v>16</v>
      </c>
      <c r="EP8" s="54" t="s">
        <v>63</v>
      </c>
      <c r="EQ8" s="44" t="s">
        <v>64</v>
      </c>
      <c r="ER8" s="53" t="s">
        <v>14</v>
      </c>
      <c r="ES8" s="37" t="s">
        <v>64</v>
      </c>
      <c r="ET8" s="54" t="s">
        <v>15</v>
      </c>
      <c r="EU8" s="37" t="s">
        <v>64</v>
      </c>
      <c r="EV8" s="54" t="s">
        <v>16</v>
      </c>
      <c r="EW8" s="54" t="s">
        <v>63</v>
      </c>
      <c r="EX8" s="44" t="s">
        <v>64</v>
      </c>
      <c r="EY8" s="53" t="s">
        <v>14</v>
      </c>
      <c r="EZ8" s="37" t="s">
        <v>64</v>
      </c>
      <c r="FA8" s="54" t="s">
        <v>15</v>
      </c>
      <c r="FB8" s="37" t="s">
        <v>64</v>
      </c>
      <c r="FC8" s="54" t="s">
        <v>16</v>
      </c>
      <c r="FD8" s="54" t="s">
        <v>63</v>
      </c>
      <c r="FE8" s="44" t="s">
        <v>64</v>
      </c>
      <c r="FF8" s="53" t="s">
        <v>14</v>
      </c>
      <c r="FG8" s="37" t="s">
        <v>64</v>
      </c>
      <c r="FH8" s="54" t="s">
        <v>15</v>
      </c>
      <c r="FI8" s="37" t="s">
        <v>64</v>
      </c>
      <c r="FJ8" s="54" t="s">
        <v>16</v>
      </c>
      <c r="FK8" s="54" t="s">
        <v>63</v>
      </c>
      <c r="FL8" s="44" t="s">
        <v>64</v>
      </c>
      <c r="FM8" s="53" t="s">
        <v>14</v>
      </c>
      <c r="FN8" s="37" t="s">
        <v>64</v>
      </c>
      <c r="FO8" s="54" t="s">
        <v>15</v>
      </c>
      <c r="FP8" s="37" t="s">
        <v>64</v>
      </c>
      <c r="FQ8" s="54" t="s">
        <v>16</v>
      </c>
      <c r="FR8" s="54" t="s">
        <v>63</v>
      </c>
      <c r="FS8" s="44" t="s">
        <v>64</v>
      </c>
      <c r="FT8" s="53" t="s">
        <v>14</v>
      </c>
      <c r="FU8" s="37" t="s">
        <v>64</v>
      </c>
      <c r="FV8" s="54" t="s">
        <v>15</v>
      </c>
      <c r="FW8" s="37" t="s">
        <v>64</v>
      </c>
      <c r="FX8" s="54" t="s">
        <v>16</v>
      </c>
      <c r="FY8" s="54" t="s">
        <v>63</v>
      </c>
      <c r="FZ8" s="44" t="s">
        <v>64</v>
      </c>
      <c r="GA8" s="53" t="s">
        <v>14</v>
      </c>
      <c r="GB8" s="37" t="s">
        <v>64</v>
      </c>
      <c r="GC8" s="54" t="s">
        <v>15</v>
      </c>
      <c r="GD8" s="37" t="s">
        <v>64</v>
      </c>
      <c r="GE8" s="54" t="s">
        <v>16</v>
      </c>
      <c r="GF8" s="54" t="s">
        <v>63</v>
      </c>
      <c r="GG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</row>
    <row r="9" spans="1:1187" x14ac:dyDescent="0.3">
      <c r="A9" s="22" t="s">
        <v>22</v>
      </c>
      <c r="B9" s="55">
        <f>SUM(B81:B86)</f>
        <v>30450818</v>
      </c>
      <c r="C9" s="38">
        <f>B9/B$15*100</f>
        <v>74.33067513312217</v>
      </c>
      <c r="D9" s="55">
        <f>SUM(D81:D86)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171</v>
      </c>
      <c r="I9" s="38">
        <f>H9/H$15*100</f>
        <v>5.6231502795133181</v>
      </c>
      <c r="J9" s="15">
        <v>58</v>
      </c>
      <c r="K9" s="38">
        <f>J9/J$15*100</f>
        <v>2.5494505494505497</v>
      </c>
      <c r="L9" s="15"/>
      <c r="M9" s="15">
        <f>SUM(H9+J9+L9)</f>
        <v>229</v>
      </c>
      <c r="N9" s="45">
        <f>M9/M$15*100</f>
        <v>4.3077501881113616</v>
      </c>
      <c r="O9" s="15">
        <v>170</v>
      </c>
      <c r="P9" s="38">
        <f>O9/O$15*100</f>
        <v>5.7941376959781872</v>
      </c>
      <c r="Q9" s="15">
        <v>56</v>
      </c>
      <c r="R9" s="38">
        <f>Q9/Q$15*100</f>
        <v>2.5974025974025974</v>
      </c>
      <c r="S9" s="15"/>
      <c r="T9" s="15">
        <f>SUM(O9+Q9+S9)</f>
        <v>226</v>
      </c>
      <c r="U9" s="45">
        <f>T9/T$15*100</f>
        <v>4.4400785854616895</v>
      </c>
      <c r="V9" s="15">
        <v>163</v>
      </c>
      <c r="W9" s="38">
        <f>V9/V$15*100</f>
        <v>5.8193502320599784</v>
      </c>
      <c r="X9" s="15">
        <v>60</v>
      </c>
      <c r="Y9" s="38">
        <f>X9/X$15*100</f>
        <v>2.892960462873674</v>
      </c>
      <c r="Z9" s="15"/>
      <c r="AA9" s="15">
        <f>SUM(V9+X9+Z9)</f>
        <v>223</v>
      </c>
      <c r="AB9" s="45">
        <f>AA9/AA$15*100</f>
        <v>4.574358974358975</v>
      </c>
      <c r="AC9" s="15">
        <v>157</v>
      </c>
      <c r="AD9" s="38">
        <f>AC9/AC$15*100</f>
        <v>5.8889722430607652</v>
      </c>
      <c r="AE9" s="15">
        <v>50</v>
      </c>
      <c r="AF9" s="38">
        <f>AE9/AE$15*100</f>
        <v>2.5920165889061693</v>
      </c>
      <c r="AG9" s="15"/>
      <c r="AH9" s="15">
        <f>SUM(AC9+AE9+AG9)</f>
        <v>207</v>
      </c>
      <c r="AI9" s="45">
        <f>AH9/AH$15*100</f>
        <v>4.5048966267682262</v>
      </c>
      <c r="AJ9" s="15">
        <v>151</v>
      </c>
      <c r="AK9" s="38">
        <f>AJ9/AJ$15*100</f>
        <v>5.9007424775302848</v>
      </c>
      <c r="AL9" s="15">
        <v>50</v>
      </c>
      <c r="AM9" s="38">
        <f>AL9/AL$15*100</f>
        <v>2.7144408251900112</v>
      </c>
      <c r="AN9" s="15"/>
      <c r="AO9" s="15">
        <f>SUM(AJ9+AL9+AN9)</f>
        <v>201</v>
      </c>
      <c r="AP9" s="45">
        <f>AO9/AO$15*100</f>
        <v>4.5671438309475123</v>
      </c>
      <c r="AQ9" s="15">
        <v>148</v>
      </c>
      <c r="AR9" s="38">
        <f>AQ9/AQ$15*100</f>
        <v>5.9533386967015289</v>
      </c>
      <c r="AS9" s="15">
        <v>47</v>
      </c>
      <c r="AT9" s="38">
        <f>AS9/AS$15*100</f>
        <v>2.6038781163434903</v>
      </c>
      <c r="AU9" s="15"/>
      <c r="AV9" s="15">
        <f>SUM(AQ9+AS9+AU9)</f>
        <v>195</v>
      </c>
      <c r="AW9" s="45">
        <f>AV9/AV$15*100</f>
        <v>4.5443952458634351</v>
      </c>
      <c r="AX9" s="15">
        <v>136</v>
      </c>
      <c r="AY9" s="38">
        <f>AX9/AX$15*100</f>
        <v>5.711885762284755</v>
      </c>
      <c r="AZ9" s="15">
        <v>44</v>
      </c>
      <c r="BA9" s="38">
        <f>AZ9/AZ$15*100</f>
        <v>2.5507246376811592</v>
      </c>
      <c r="BB9" s="15"/>
      <c r="BC9" s="15">
        <f>SUM(AX9+AZ9+BB9)</f>
        <v>180</v>
      </c>
      <c r="BD9" s="45">
        <f>BC9/BC$15*100</f>
        <v>4.3838285435947393</v>
      </c>
      <c r="BE9" s="15">
        <v>129</v>
      </c>
      <c r="BF9" s="38">
        <f>BE9/BE$15*100</f>
        <v>5.7743957027752906</v>
      </c>
      <c r="BG9" s="15">
        <v>41</v>
      </c>
      <c r="BH9" s="38">
        <f>BG9/BG$15*100</f>
        <v>2.5168815224063845</v>
      </c>
      <c r="BI9" s="15"/>
      <c r="BJ9" s="15">
        <f>SUM(BE9+BG9+BI9)</f>
        <v>170</v>
      </c>
      <c r="BK9" s="45">
        <f>BJ9/BJ$15*100</f>
        <v>4.4007248252653373</v>
      </c>
      <c r="BL9" s="15">
        <v>123</v>
      </c>
      <c r="BM9" s="38">
        <f>BL9/BL$15*100</f>
        <v>5.9305689488910316</v>
      </c>
      <c r="BN9" s="15">
        <v>39</v>
      </c>
      <c r="BO9" s="38">
        <f>BN9/BN$15*100</f>
        <v>2.620967741935484</v>
      </c>
      <c r="BP9" s="15"/>
      <c r="BQ9" s="15">
        <f>SUM(BL9+BN9+BP9)</f>
        <v>162</v>
      </c>
      <c r="BR9" s="45">
        <f>BQ9/BQ$15*100</f>
        <v>4.5480067377877598</v>
      </c>
      <c r="BS9" s="15">
        <v>115</v>
      </c>
      <c r="BT9" s="38">
        <f>BS9/BS$15*100</f>
        <v>6.0304142632406927</v>
      </c>
      <c r="BU9" s="15">
        <v>35</v>
      </c>
      <c r="BV9" s="38">
        <f>BU9/BU$15*100</f>
        <v>2.608047690014903</v>
      </c>
      <c r="BW9" s="15"/>
      <c r="BX9" s="15">
        <f>SUM(BS9+BU9+BW9)</f>
        <v>150</v>
      </c>
      <c r="BY9" s="45">
        <f>BX9/BX$15*100</f>
        <v>4.6168051708217916</v>
      </c>
      <c r="BZ9" s="15">
        <v>109</v>
      </c>
      <c r="CA9" s="38">
        <f>BZ9/BZ$15*100</f>
        <v>6.2072892938496587</v>
      </c>
      <c r="CB9" s="15">
        <v>33</v>
      </c>
      <c r="CC9" s="38">
        <f>CB9/CB$15*100</f>
        <v>2.7295285359801489</v>
      </c>
      <c r="CD9" s="15"/>
      <c r="CE9" s="15">
        <f>SUM(BZ9+CB9+CD9)</f>
        <v>142</v>
      </c>
      <c r="CF9" s="45">
        <f>CE9/CE$15*100</f>
        <v>4.789207419898819</v>
      </c>
      <c r="CG9" s="15">
        <v>101</v>
      </c>
      <c r="CH9" s="38">
        <f>CG9/CG$15*100</f>
        <v>6.09167671893848</v>
      </c>
      <c r="CI9" s="15">
        <v>33</v>
      </c>
      <c r="CJ9" s="38">
        <f>CI9/CI$15*100</f>
        <v>2.9074889867841409</v>
      </c>
      <c r="CK9" s="15"/>
      <c r="CL9" s="15">
        <f>SUM(CG9+CI9+CK9)</f>
        <v>134</v>
      </c>
      <c r="CM9" s="45">
        <f>CL9/CL$15*100</f>
        <v>4.797708557107053</v>
      </c>
      <c r="CN9" s="15">
        <v>97</v>
      </c>
      <c r="CO9" s="38">
        <f>CN9/CN$15*100</f>
        <v>6.0929648241206031</v>
      </c>
      <c r="CP9" s="15">
        <v>31</v>
      </c>
      <c r="CQ9" s="38">
        <f>CP9/CP$15*100</f>
        <v>2.8810408921933086</v>
      </c>
      <c r="CR9" s="15"/>
      <c r="CS9" s="15">
        <f>SUM(CN9+CP9+CR9)</f>
        <v>128</v>
      </c>
      <c r="CT9" s="45">
        <f>CS9/CS$15*100</f>
        <v>4.7976011994003001</v>
      </c>
      <c r="CU9" s="15">
        <v>93</v>
      </c>
      <c r="CV9" s="38">
        <f>CU9/CU$15*100</f>
        <v>6.1103810775295662</v>
      </c>
      <c r="CW9" s="15">
        <v>31</v>
      </c>
      <c r="CX9" s="38">
        <f>CW9/CW$15*100</f>
        <v>3.0451866404715129</v>
      </c>
      <c r="CY9" s="15"/>
      <c r="CZ9" s="15">
        <f>SUM(CU9+CW9+CY9)</f>
        <v>124</v>
      </c>
      <c r="DA9" s="45">
        <f>CZ9/CZ$15*100</f>
        <v>4.8818897637795278</v>
      </c>
      <c r="DB9" s="15">
        <v>87</v>
      </c>
      <c r="DC9" s="38">
        <f>DB9/DB$15*100</f>
        <v>6.1009817671809259</v>
      </c>
      <c r="DD9" s="15">
        <v>29</v>
      </c>
      <c r="DE9" s="38">
        <f>DD9/DD$15*100</f>
        <v>3.0752916224814424</v>
      </c>
      <c r="DF9" s="15"/>
      <c r="DG9" s="15">
        <f>SUM(DB9+DD9+DF9)</f>
        <v>116</v>
      </c>
      <c r="DH9" s="45">
        <f>DG9/DG$15*100</f>
        <v>4.8965808357956941</v>
      </c>
      <c r="DI9" s="15">
        <v>76</v>
      </c>
      <c r="DJ9" s="38">
        <f>DI9/DI$15*100</f>
        <v>5.9097978227060652</v>
      </c>
      <c r="DK9" s="15">
        <v>26</v>
      </c>
      <c r="DL9" s="38">
        <f>DK9/DK$15*100</f>
        <v>3.1823745410036719</v>
      </c>
      <c r="DM9" s="15"/>
      <c r="DN9" s="15">
        <f>SUM(DI9+DK9+DM9)</f>
        <v>102</v>
      </c>
      <c r="DO9" s="45">
        <f>DN9/DN$15*100</f>
        <v>4.8502139800285313</v>
      </c>
      <c r="DP9" s="15">
        <v>67</v>
      </c>
      <c r="DQ9" s="38">
        <f>DP9/DP$15*100</f>
        <v>5.8210251954821892</v>
      </c>
      <c r="DR9" s="15">
        <v>20</v>
      </c>
      <c r="DS9" s="38">
        <f>DR9/DR$15*100</f>
        <v>2.8328611898017</v>
      </c>
      <c r="DT9" s="15"/>
      <c r="DU9" s="15">
        <f>SUM(DP9+DR9+DT9)</f>
        <v>87</v>
      </c>
      <c r="DV9" s="45">
        <f>DU9/DU$15*100</f>
        <v>4.6849757673667201</v>
      </c>
      <c r="DW9" s="15">
        <v>60</v>
      </c>
      <c r="DX9" s="38">
        <f>DW9/DW$15*100</f>
        <v>5.928853754940711</v>
      </c>
      <c r="DY9" s="15">
        <v>14</v>
      </c>
      <c r="DZ9" s="38">
        <f>DY9/DY$15*100</f>
        <v>2.3648648648648649</v>
      </c>
      <c r="EA9" s="15"/>
      <c r="EB9" s="26">
        <f>SUM(DW9+DY9+EA9)</f>
        <v>74</v>
      </c>
      <c r="EC9" s="45">
        <f>EB9/EB$15*100</f>
        <v>4.6134663341645883</v>
      </c>
      <c r="ED9" s="15">
        <v>58</v>
      </c>
      <c r="EE9" s="38">
        <f>ED9/ED$15*100</f>
        <v>6.3526834611171967</v>
      </c>
      <c r="EF9" s="15">
        <v>14</v>
      </c>
      <c r="EG9" s="38">
        <f>EF9/EF$15*100</f>
        <v>2.7027027027027026</v>
      </c>
      <c r="EH9" s="15"/>
      <c r="EI9" s="26">
        <f>SUM(ED9+EF9+EH9)</f>
        <v>72</v>
      </c>
      <c r="EJ9" s="45">
        <f>EI9/EI$15*100</f>
        <v>5.0314465408805038</v>
      </c>
      <c r="EK9" s="15">
        <v>53</v>
      </c>
      <c r="EL9" s="38">
        <f>EK9/EK$15*100</f>
        <v>6.2279670975323151</v>
      </c>
      <c r="EM9" s="15">
        <v>15</v>
      </c>
      <c r="EN9" s="38">
        <f>EM9/EM$15*100</f>
        <v>3.0737704918032787</v>
      </c>
      <c r="EO9" s="15"/>
      <c r="EP9" s="26">
        <f>SUM(EK9+EM9+EO9)</f>
        <v>68</v>
      </c>
      <c r="EQ9" s="45">
        <f>EP9/EP$15*100</f>
        <v>5.078416728902166</v>
      </c>
      <c r="ER9" s="15">
        <v>48</v>
      </c>
      <c r="ES9" s="38">
        <f>ER9/ER$15*100</f>
        <v>6.3745019920318722</v>
      </c>
      <c r="ET9" s="15">
        <v>9</v>
      </c>
      <c r="EU9" s="38">
        <f>ET9/ET$15*100</f>
        <v>2.2332506203473943</v>
      </c>
      <c r="EV9" s="15"/>
      <c r="EW9" s="26">
        <f>SUM(ER9+ET9+EV9)</f>
        <v>57</v>
      </c>
      <c r="EX9" s="45">
        <f>EW9/EW$15*100</f>
        <v>4.9307958477508649</v>
      </c>
      <c r="EY9" s="15">
        <v>46</v>
      </c>
      <c r="EZ9" s="38">
        <f>EY9/EY$15*100</f>
        <v>6.9591527987897122</v>
      </c>
      <c r="FA9" s="15">
        <v>9</v>
      </c>
      <c r="FB9" s="38">
        <f>FA9/FA$15*100</f>
        <v>2.5495750708215295</v>
      </c>
      <c r="FC9" s="15"/>
      <c r="FD9" s="26">
        <f>SUM(EY9+FA9+FC9)</f>
        <v>55</v>
      </c>
      <c r="FE9" s="45">
        <f>FD9/FD$15*100</f>
        <v>5.4240631163708084</v>
      </c>
      <c r="FF9" s="15">
        <v>39</v>
      </c>
      <c r="FG9" s="38">
        <f>FF9/FF$15*100</f>
        <v>6.8783068783068781</v>
      </c>
      <c r="FH9" s="15">
        <v>9</v>
      </c>
      <c r="FI9" s="38">
        <f>FH9/FH$15*100</f>
        <v>2.9702970297029703</v>
      </c>
      <c r="FJ9" s="15"/>
      <c r="FK9" s="26">
        <f>SUM(FF9+FH9+FJ9)</f>
        <v>48</v>
      </c>
      <c r="FL9" s="45">
        <f>FK9/FK$15*100</f>
        <v>5.5172413793103452</v>
      </c>
      <c r="FM9" s="15">
        <v>35</v>
      </c>
      <c r="FN9" s="38">
        <f>FM9/FM$15*100</f>
        <v>7.3068893528183718</v>
      </c>
      <c r="FO9" s="15">
        <v>7</v>
      </c>
      <c r="FP9" s="38">
        <f>FO9/FO$15*100</f>
        <v>2.788844621513944</v>
      </c>
      <c r="FQ9" s="15"/>
      <c r="FR9" s="26">
        <f>SUM(FM9+FO9+FQ9)</f>
        <v>42</v>
      </c>
      <c r="FS9" s="45">
        <f>FR9/FR$15*100</f>
        <v>5.7534246575342465</v>
      </c>
      <c r="FT9" s="15">
        <v>26</v>
      </c>
      <c r="FU9" s="38">
        <f>FT9/FT$15*100</f>
        <v>6.7885117493472595</v>
      </c>
      <c r="FV9" s="15">
        <v>5</v>
      </c>
      <c r="FW9" s="38">
        <f>FV9/FV$15*100</f>
        <v>2.5252525252525251</v>
      </c>
      <c r="FX9" s="15"/>
      <c r="FY9" s="26">
        <f>SUM(FT9+FV9+FX9)</f>
        <v>31</v>
      </c>
      <c r="FZ9" s="45">
        <f>FY9/FY$15*100</f>
        <v>5.3356282271944924</v>
      </c>
      <c r="GA9" s="15">
        <v>22</v>
      </c>
      <c r="GB9" s="38">
        <f>GA9/GA$15*100</f>
        <v>7.2847682119205297</v>
      </c>
      <c r="GC9" s="15">
        <v>4</v>
      </c>
      <c r="GD9" s="38">
        <f>GC9/GC$15*100</f>
        <v>2.6490066225165565</v>
      </c>
      <c r="GE9" s="15"/>
      <c r="GF9" s="26">
        <f>SUM(GA9+GC9+GE9)</f>
        <v>26</v>
      </c>
      <c r="GG9" s="45">
        <f>GF9/GF$15*100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</row>
    <row r="10" spans="1:1187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357</v>
      </c>
      <c r="I10" s="38">
        <f>H10/H$15*100</f>
        <v>11.739559355475173</v>
      </c>
      <c r="J10" s="15">
        <v>118</v>
      </c>
      <c r="K10" s="38">
        <f t="shared" ref="K10:K11" si="3">J10/J$15*100</f>
        <v>5.186813186813187</v>
      </c>
      <c r="L10" s="15"/>
      <c r="M10" s="15">
        <f t="shared" ref="M10:M13" si="4">SUM(H10+J10+L10)</f>
        <v>475</v>
      </c>
      <c r="N10" s="45">
        <f t="shared" ref="N10:N11" si="5">M10/M$15*100</f>
        <v>8.935289691497367</v>
      </c>
      <c r="O10" s="15">
        <v>343</v>
      </c>
      <c r="P10" s="38">
        <f>O10/O$15*100</f>
        <v>11.69052488070893</v>
      </c>
      <c r="Q10" s="15">
        <v>114</v>
      </c>
      <c r="R10" s="38">
        <f t="shared" ref="R10:R11" si="6">Q10/Q$15*100</f>
        <v>5.287569573283859</v>
      </c>
      <c r="S10" s="15"/>
      <c r="T10" s="15">
        <f t="shared" ref="T10:T13" si="7">SUM(O10+Q10+S10)</f>
        <v>457</v>
      </c>
      <c r="U10" s="45">
        <f t="shared" ref="U10:U11" si="8">T10/T$15*100</f>
        <v>8.9783889980353635</v>
      </c>
      <c r="V10" s="15">
        <v>324</v>
      </c>
      <c r="W10" s="38">
        <f>V10/V$15*100</f>
        <v>11.567297393787932</v>
      </c>
      <c r="X10" s="15">
        <v>110</v>
      </c>
      <c r="Y10" s="38">
        <f t="shared" ref="Y10:Y11" si="9">X10/X$15*100</f>
        <v>5.303760848601736</v>
      </c>
      <c r="Z10" s="15"/>
      <c r="AA10" s="15">
        <f t="shared" ref="AA10:AA13" si="10">SUM(V10+X10+Z10)</f>
        <v>434</v>
      </c>
      <c r="AB10" s="45">
        <f t="shared" ref="AB10:AB11" si="11">AA10/AA$15*100</f>
        <v>8.9025641025641011</v>
      </c>
      <c r="AC10" s="15">
        <v>306</v>
      </c>
      <c r="AD10" s="38">
        <f>AC10/AC$15*100</f>
        <v>11.47786946736684</v>
      </c>
      <c r="AE10" s="15">
        <v>107</v>
      </c>
      <c r="AF10" s="38">
        <f t="shared" ref="AF10:AF11" si="12">AE10/AE$15*100</f>
        <v>5.5469155002592014</v>
      </c>
      <c r="AG10" s="15"/>
      <c r="AH10" s="15">
        <f t="shared" ref="AH10:AH13" si="13">SUM(AC10+AE10+AG10)</f>
        <v>413</v>
      </c>
      <c r="AI10" s="45">
        <f t="shared" ref="AI10:AI11" si="14">AH10/AH$15*100</f>
        <v>8.9880304678998915</v>
      </c>
      <c r="AJ10" s="15">
        <v>296</v>
      </c>
      <c r="AK10" s="38">
        <f>AJ10/AJ$15*100</f>
        <v>11.567018366549433</v>
      </c>
      <c r="AL10" s="15">
        <v>102</v>
      </c>
      <c r="AM10" s="38">
        <f t="shared" ref="AM10:AM11" si="15">AL10/AL$15*100</f>
        <v>5.5374592833876219</v>
      </c>
      <c r="AN10" s="15"/>
      <c r="AO10" s="15">
        <f t="shared" ref="AO10:AO13" si="16">SUM(AJ10+AL10+AN10)</f>
        <v>398</v>
      </c>
      <c r="AP10" s="45">
        <f t="shared" ref="AP10:AP11" si="17">AO10/AO$15*100</f>
        <v>9.0433992274483064</v>
      </c>
      <c r="AQ10" s="15">
        <v>289</v>
      </c>
      <c r="AR10" s="38">
        <f>AQ10/AQ$15*100</f>
        <v>11.62510056315366</v>
      </c>
      <c r="AS10" s="15">
        <v>101</v>
      </c>
      <c r="AT10" s="38">
        <f t="shared" ref="AT10:AT11" si="18">AS10/AS$15*100</f>
        <v>5.5955678670360109</v>
      </c>
      <c r="AU10" s="15"/>
      <c r="AV10" s="15">
        <f t="shared" ref="AV10:AV13" si="19">SUM(AQ10+AS10+AU10)</f>
        <v>390</v>
      </c>
      <c r="AW10" s="45">
        <f t="shared" ref="AW10:AW11" si="20">AV10/AV$15*100</f>
        <v>9.0887904917268703</v>
      </c>
      <c r="AX10" s="15">
        <v>279</v>
      </c>
      <c r="AY10" s="38">
        <f>AX10/AX$15*100</f>
        <v>11.717765644687105</v>
      </c>
      <c r="AZ10" s="15">
        <v>95</v>
      </c>
      <c r="BA10" s="38">
        <f t="shared" ref="BA10:BA11" si="21">AZ10/AZ$15*100</f>
        <v>5.5072463768115938</v>
      </c>
      <c r="BB10" s="15"/>
      <c r="BC10" s="15">
        <f t="shared" ref="BC10:BC13" si="22">SUM(AX10+AZ10+BB10)</f>
        <v>374</v>
      </c>
      <c r="BD10" s="45">
        <f t="shared" ref="BD10:BD11" si="23">BC10/BC$15*100</f>
        <v>9.1086215294690707</v>
      </c>
      <c r="BE10" s="15">
        <v>262</v>
      </c>
      <c r="BF10" s="38">
        <f>BE10/BE$15*100</f>
        <v>11.727842435094002</v>
      </c>
      <c r="BG10" s="15">
        <v>87</v>
      </c>
      <c r="BH10" s="38">
        <f t="shared" ref="BH10:BH11" si="24">BG10/BG$15*100</f>
        <v>5.3406998158379375</v>
      </c>
      <c r="BI10" s="15"/>
      <c r="BJ10" s="15">
        <f t="shared" ref="BJ10:BJ13" si="25">SUM(BE10+BG10+BI10)</f>
        <v>349</v>
      </c>
      <c r="BK10" s="45">
        <f t="shared" ref="BK10:BK11" si="26">BJ10/BJ$15*100</f>
        <v>9.0344292001035473</v>
      </c>
      <c r="BL10" s="15">
        <v>242</v>
      </c>
      <c r="BM10" s="38">
        <f>BL10/BL$15*100</f>
        <v>11.668273866923819</v>
      </c>
      <c r="BN10" s="15">
        <v>83</v>
      </c>
      <c r="BO10" s="38">
        <f t="shared" ref="BO10:BO11" si="27">BN10/BN$15*100</f>
        <v>5.577956989247312</v>
      </c>
      <c r="BP10" s="15"/>
      <c r="BQ10" s="15">
        <f t="shared" ref="BQ10:BQ13" si="28">SUM(BL10+BN10+BP10)</f>
        <v>325</v>
      </c>
      <c r="BR10" s="45">
        <f t="shared" ref="BR10:BR11" si="29">BQ10/BQ$15*100</f>
        <v>9.1240875912408761</v>
      </c>
      <c r="BS10" s="15">
        <v>219</v>
      </c>
      <c r="BT10" s="38">
        <f>BS10/BS$15*100</f>
        <v>11.484006292606187</v>
      </c>
      <c r="BU10" s="15">
        <v>71</v>
      </c>
      <c r="BV10" s="38">
        <f t="shared" ref="BV10:BV11" si="30">BU10/BU$15*100</f>
        <v>5.2906110283159462</v>
      </c>
      <c r="BW10" s="15"/>
      <c r="BX10" s="15">
        <f t="shared" ref="BX10:BX13" si="31">SUM(BS10+BU10+BW10)</f>
        <v>290</v>
      </c>
      <c r="BY10" s="45">
        <f t="shared" ref="BY10:BY11" si="32">BX10/BX$15*100</f>
        <v>8.9258233302554633</v>
      </c>
      <c r="BZ10" s="15">
        <v>196</v>
      </c>
      <c r="CA10" s="38">
        <f>BZ10/BZ$15*100</f>
        <v>11.161731207289293</v>
      </c>
      <c r="CB10" s="15">
        <v>69</v>
      </c>
      <c r="CC10" s="38">
        <f t="shared" ref="CC10:CC11" si="33">CB10/CB$15*100</f>
        <v>5.7071960297766751</v>
      </c>
      <c r="CD10" s="15"/>
      <c r="CE10" s="15">
        <f t="shared" ref="CE10:CE13" si="34">SUM(BZ10+CB10+CD10)</f>
        <v>265</v>
      </c>
      <c r="CF10" s="45">
        <f t="shared" ref="CF10:CF11" si="35">CE10/CE$15*100</f>
        <v>8.937605396290051</v>
      </c>
      <c r="CG10" s="15">
        <v>181</v>
      </c>
      <c r="CH10" s="38">
        <f>CG10/CG$15*100</f>
        <v>10.9167671893848</v>
      </c>
      <c r="CI10" s="15">
        <v>65</v>
      </c>
      <c r="CJ10" s="38">
        <f t="shared" ref="CJ10:CJ11" si="36">CI10/CI$15*100</f>
        <v>5.7268722466960353</v>
      </c>
      <c r="CK10" s="15"/>
      <c r="CL10" s="15">
        <f t="shared" ref="CL10:CL13" si="37">SUM(CG10+CI10+CK10)</f>
        <v>246</v>
      </c>
      <c r="CM10" s="45">
        <f t="shared" ref="CM10:CM11" si="38">CL10/CL$15*100</f>
        <v>8.8077336197636953</v>
      </c>
      <c r="CN10" s="15">
        <v>176</v>
      </c>
      <c r="CO10" s="38">
        <f>CN10/CN$15*100</f>
        <v>11.055276381909549</v>
      </c>
      <c r="CP10" s="15">
        <v>62</v>
      </c>
      <c r="CQ10" s="38">
        <f t="shared" ref="CQ10:CQ11" si="39">CP10/CP$15*100</f>
        <v>5.7620817843866172</v>
      </c>
      <c r="CR10" s="15"/>
      <c r="CS10" s="15">
        <f t="shared" ref="CS10:CS13" si="40">SUM(CN10+CP10+CR10)</f>
        <v>238</v>
      </c>
      <c r="CT10" s="45">
        <f t="shared" ref="CT10:CT11" si="41">CS10/CS$15*100</f>
        <v>8.9205397301349318</v>
      </c>
      <c r="CU10" s="15">
        <v>166</v>
      </c>
      <c r="CV10" s="38">
        <f>CU10/CU$15*100</f>
        <v>10.906701708278581</v>
      </c>
      <c r="CW10" s="15">
        <v>61</v>
      </c>
      <c r="CX10" s="38">
        <f t="shared" ref="CX10:CX11" si="42">CW10/CW$15*100</f>
        <v>5.9921414538310414</v>
      </c>
      <c r="CY10" s="15"/>
      <c r="CZ10" s="15">
        <f t="shared" ref="CZ10:CZ13" si="43">SUM(CU10+CW10+CY10)</f>
        <v>227</v>
      </c>
      <c r="DA10" s="45">
        <f t="shared" ref="DA10:DA11" si="44">CZ10/CZ$15*100</f>
        <v>8.9370078740157481</v>
      </c>
      <c r="DB10" s="15">
        <v>153</v>
      </c>
      <c r="DC10" s="38">
        <f>DB10/DB$15*100</f>
        <v>10.729312762973352</v>
      </c>
      <c r="DD10" s="15">
        <v>57</v>
      </c>
      <c r="DE10" s="38">
        <f t="shared" ref="DE10:DE11" si="45">DD10/DD$15*100</f>
        <v>6.0445387062566276</v>
      </c>
      <c r="DF10" s="15"/>
      <c r="DG10" s="15">
        <f t="shared" ref="DG10:DG13" si="46">SUM(DB10+DD10+DF10)</f>
        <v>210</v>
      </c>
      <c r="DH10" s="45">
        <f t="shared" ref="DH10:DH11" si="47">DG10/DG$15*100</f>
        <v>8.8644997889404813</v>
      </c>
      <c r="DI10" s="15">
        <v>133</v>
      </c>
      <c r="DJ10" s="38">
        <f>DI10/DI$15*100</f>
        <v>10.342146189735614</v>
      </c>
      <c r="DK10" s="15">
        <v>52</v>
      </c>
      <c r="DL10" s="38">
        <f t="shared" ref="DL10" si="48">DK10/DK$15*100</f>
        <v>6.3647490820073438</v>
      </c>
      <c r="DM10" s="15"/>
      <c r="DN10" s="15">
        <f t="shared" ref="DN10:DN13" si="49">SUM(DI10+DK10+DM10)</f>
        <v>185</v>
      </c>
      <c r="DO10" s="45">
        <f t="shared" ref="DO10:DO13" si="50">DN10/DN$15*100</f>
        <v>8.7969567284831207</v>
      </c>
      <c r="DP10" s="15">
        <v>117</v>
      </c>
      <c r="DQ10" s="38">
        <f t="shared" ref="DQ10:DS13" si="51">DP10/DP$15*100</f>
        <v>10.165073848827106</v>
      </c>
      <c r="DR10" s="15">
        <v>49</v>
      </c>
      <c r="DS10" s="38">
        <f t="shared" si="51"/>
        <v>6.9405099150141645</v>
      </c>
      <c r="DT10" s="15"/>
      <c r="DU10" s="15">
        <f t="shared" ref="DU10:DU13" si="52">SUM(DP10+DR10+DT10)</f>
        <v>166</v>
      </c>
      <c r="DV10" s="45">
        <f t="shared" ref="DV10" si="53">DU10/DU$15*100</f>
        <v>8.9391491653204085</v>
      </c>
      <c r="DW10" s="15">
        <v>101</v>
      </c>
      <c r="DX10" s="38">
        <f t="shared" ref="DX10" si="54">DW10/DW$15*100</f>
        <v>9.9802371541501991</v>
      </c>
      <c r="DY10" s="15">
        <v>36</v>
      </c>
      <c r="DZ10" s="38">
        <f t="shared" ref="DZ10" si="55">DY10/DY$15*100</f>
        <v>6.0810810810810816</v>
      </c>
      <c r="EA10" s="15"/>
      <c r="EB10" s="15">
        <f t="shared" ref="EB10:EB13" si="56">SUM(DW10+DY10+EA10)</f>
        <v>137</v>
      </c>
      <c r="EC10" s="45">
        <f t="shared" ref="EC10:EC13" si="57">EB10/EB$15*100</f>
        <v>8.5411471321695753</v>
      </c>
      <c r="ED10" s="15">
        <v>89</v>
      </c>
      <c r="EE10" s="38">
        <f t="shared" ref="EE10:EE13" si="58">ED10/ED$15*100</f>
        <v>9.7480832420591454</v>
      </c>
      <c r="EF10" s="15">
        <v>35</v>
      </c>
      <c r="EG10" s="38">
        <f t="shared" ref="EG10:EG13" si="59">EF10/EF$15*100</f>
        <v>6.756756756756757</v>
      </c>
      <c r="EH10" s="15"/>
      <c r="EI10" s="15">
        <f t="shared" ref="EI10:EI13" si="60">SUM(ED10+EF10+EH10)</f>
        <v>124</v>
      </c>
      <c r="EJ10" s="45">
        <f t="shared" ref="EJ10:EJ13" si="61">EI10/EI$15*100</f>
        <v>8.6652690426275321</v>
      </c>
      <c r="EK10" s="15">
        <v>82</v>
      </c>
      <c r="EL10" s="38">
        <f t="shared" ref="EL10:EL13" si="62">EK10/EK$15*100</f>
        <v>9.6357226792009403</v>
      </c>
      <c r="EM10" s="15">
        <v>33</v>
      </c>
      <c r="EN10" s="38">
        <f t="shared" ref="EN10:EN13" si="63">EM10/EM$15*100</f>
        <v>6.7622950819672134</v>
      </c>
      <c r="EO10" s="15"/>
      <c r="EP10" s="15">
        <f t="shared" ref="EP10:EP13" si="64">SUM(EK10+EM10+EO10)</f>
        <v>115</v>
      </c>
      <c r="EQ10" s="45">
        <f t="shared" ref="EQ10:EQ13" si="65">EP10/EP$15*100</f>
        <v>8.5884988797610156</v>
      </c>
      <c r="ER10" s="15">
        <v>73</v>
      </c>
      <c r="ES10" s="38">
        <f t="shared" ref="ES10:ES13" si="66">ER10/ER$15*100</f>
        <v>9.6945551128818064</v>
      </c>
      <c r="ET10" s="15">
        <v>28</v>
      </c>
      <c r="EU10" s="38">
        <f t="shared" ref="EU10:EU13" si="67">ET10/ET$15*100</f>
        <v>6.9478908188585615</v>
      </c>
      <c r="EV10" s="15"/>
      <c r="EW10" s="15">
        <f t="shared" ref="EW10:EW13" si="68">SUM(ER10+ET10+EV10)</f>
        <v>101</v>
      </c>
      <c r="EX10" s="45">
        <f t="shared" ref="EX10:EX13" si="69">EW10/EW$15*100</f>
        <v>8.7370242214532876</v>
      </c>
      <c r="EY10" s="15">
        <v>64</v>
      </c>
      <c r="EZ10" s="38">
        <f t="shared" ref="EZ10:EZ13" si="70">EY10/EY$15*100</f>
        <v>9.6822995461422092</v>
      </c>
      <c r="FA10" s="15">
        <v>25</v>
      </c>
      <c r="FB10" s="38">
        <f t="shared" ref="FB10:FB13" si="71">FA10/FA$15*100</f>
        <v>7.0821529745042495</v>
      </c>
      <c r="FC10" s="15"/>
      <c r="FD10" s="15">
        <f t="shared" ref="FD10:FD13" si="72">SUM(EY10+FA10+FC10)</f>
        <v>89</v>
      </c>
      <c r="FE10" s="45">
        <f t="shared" ref="FE10:FE13" si="73">FD10/FD$15*100</f>
        <v>8.777120315581854</v>
      </c>
      <c r="FF10" s="15">
        <v>53</v>
      </c>
      <c r="FG10" s="38">
        <f t="shared" ref="FG10:FG13" si="74">FF10/FF$15*100</f>
        <v>9.3474426807760143</v>
      </c>
      <c r="FH10" s="15">
        <v>19</v>
      </c>
      <c r="FI10" s="38">
        <f t="shared" ref="FI10:FI13" si="75">FH10/FH$15*100</f>
        <v>6.2706270627062706</v>
      </c>
      <c r="FJ10" s="15"/>
      <c r="FK10" s="15">
        <f t="shared" ref="FK10:FK13" si="76">SUM(FF10+FH10+FJ10)</f>
        <v>72</v>
      </c>
      <c r="FL10" s="45">
        <f t="shared" ref="FL10:FL13" si="77">FK10/FK$15*100</f>
        <v>8.2758620689655178</v>
      </c>
      <c r="FM10" s="15">
        <v>42</v>
      </c>
      <c r="FN10" s="38">
        <f t="shared" ref="FN10:FN13" si="78">FM10/FM$15*100</f>
        <v>8.7682672233820469</v>
      </c>
      <c r="FO10" s="15">
        <v>16</v>
      </c>
      <c r="FP10" s="38">
        <f t="shared" ref="FP10:FP13" si="79">FO10/FO$15*100</f>
        <v>6.3745019920318722</v>
      </c>
      <c r="FQ10" s="15"/>
      <c r="FR10" s="15">
        <f t="shared" ref="FR10:FR13" si="80">SUM(FM10+FO10+FQ10)</f>
        <v>58</v>
      </c>
      <c r="FS10" s="45">
        <f t="shared" ref="FS10:FS13" si="81">FR10/FR$15*100</f>
        <v>7.9452054794520555</v>
      </c>
      <c r="FT10" s="15">
        <v>32</v>
      </c>
      <c r="FU10" s="38">
        <f t="shared" ref="FU10:FU13" si="82">FT10/FT$15*100</f>
        <v>8.3550913838120113</v>
      </c>
      <c r="FV10" s="15">
        <v>12</v>
      </c>
      <c r="FW10" s="38">
        <f t="shared" ref="FW10:FW13" si="83">FV10/FV$15*100</f>
        <v>6.0606060606060606</v>
      </c>
      <c r="FX10" s="15"/>
      <c r="FY10" s="15">
        <f t="shared" ref="FY10:FY13" si="84">SUM(FT10+FV10+FX10)</f>
        <v>44</v>
      </c>
      <c r="FZ10" s="45">
        <f t="shared" ref="FZ10:FZ13" si="85">FY10/FY$15*100</f>
        <v>7.5731497418244409</v>
      </c>
      <c r="GA10" s="15">
        <v>22</v>
      </c>
      <c r="GB10" s="38">
        <f t="shared" ref="GB10:GB13" si="86">GA10/GA$15*100</f>
        <v>7.2847682119205297</v>
      </c>
      <c r="GC10" s="15">
        <v>9</v>
      </c>
      <c r="GD10" s="38">
        <f t="shared" ref="GD10:GD13" si="87">GC10/GC$15*100</f>
        <v>5.9602649006622519</v>
      </c>
      <c r="GE10" s="15"/>
      <c r="GF10" s="15">
        <f t="shared" ref="GF10:GF13" si="88">SUM(GA10+GC10+GE10)</f>
        <v>31</v>
      </c>
      <c r="GG10" s="45">
        <f t="shared" ref="GG10:GG13" si="89">GF10/GF$15*100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</row>
    <row r="11" spans="1:1187" x14ac:dyDescent="0.3">
      <c r="A11" s="23" t="s">
        <v>9</v>
      </c>
      <c r="B11" s="60">
        <v>3503497</v>
      </c>
      <c r="C11" s="38">
        <f t="shared" ref="C11" si="90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865</v>
      </c>
      <c r="I11" s="38">
        <f t="shared" ref="I11" si="91">H11/H$15*100</f>
        <v>28.44459059519895</v>
      </c>
      <c r="J11" s="15">
        <v>388</v>
      </c>
      <c r="K11" s="38">
        <f t="shared" si="3"/>
        <v>17.054945054945055</v>
      </c>
      <c r="L11" s="15"/>
      <c r="M11" s="15">
        <f t="shared" si="4"/>
        <v>1253</v>
      </c>
      <c r="N11" s="45">
        <f t="shared" si="5"/>
        <v>23.57035364936042</v>
      </c>
      <c r="O11" s="15">
        <v>827</v>
      </c>
      <c r="P11" s="38">
        <f t="shared" ref="P11" si="92">O11/O$15*100</f>
        <v>28.186775732788007</v>
      </c>
      <c r="Q11" s="15">
        <v>370</v>
      </c>
      <c r="R11" s="38">
        <f t="shared" si="6"/>
        <v>17.161410018552875</v>
      </c>
      <c r="S11" s="15"/>
      <c r="T11" s="15">
        <f t="shared" si="7"/>
        <v>1197</v>
      </c>
      <c r="U11" s="45">
        <f t="shared" si="8"/>
        <v>23.516699410609039</v>
      </c>
      <c r="V11" s="15">
        <v>787</v>
      </c>
      <c r="W11" s="38">
        <f t="shared" ref="W11" si="93">V11/V$15*100</f>
        <v>28.097108175651552</v>
      </c>
      <c r="X11" s="15">
        <v>357</v>
      </c>
      <c r="Y11" s="38">
        <f t="shared" si="9"/>
        <v>17.21311475409836</v>
      </c>
      <c r="Z11" s="15"/>
      <c r="AA11" s="15">
        <f t="shared" si="10"/>
        <v>1144</v>
      </c>
      <c r="AB11" s="45">
        <f t="shared" si="11"/>
        <v>23.466666666666665</v>
      </c>
      <c r="AC11" s="15">
        <v>740</v>
      </c>
      <c r="AD11" s="38">
        <f t="shared" ref="AD11" si="94">AC11/AC$15*100</f>
        <v>27.756939234808701</v>
      </c>
      <c r="AE11" s="15">
        <v>332</v>
      </c>
      <c r="AF11" s="38">
        <f t="shared" si="12"/>
        <v>17.210990150336965</v>
      </c>
      <c r="AG11" s="15"/>
      <c r="AH11" s="15">
        <f t="shared" si="13"/>
        <v>1072</v>
      </c>
      <c r="AI11" s="45">
        <f t="shared" si="14"/>
        <v>23.329706202393908</v>
      </c>
      <c r="AJ11" s="15">
        <v>715</v>
      </c>
      <c r="AK11" s="38">
        <f t="shared" ref="AK11" si="95">AJ11/AJ$15*100</f>
        <v>27.94060179757718</v>
      </c>
      <c r="AL11" s="15">
        <v>312</v>
      </c>
      <c r="AM11" s="38">
        <f t="shared" si="15"/>
        <v>16.938110749185668</v>
      </c>
      <c r="AN11" s="15"/>
      <c r="AO11" s="15">
        <f t="shared" si="16"/>
        <v>1027</v>
      </c>
      <c r="AP11" s="45">
        <f t="shared" si="17"/>
        <v>23.3356055441945</v>
      </c>
      <c r="AQ11" s="15">
        <v>693</v>
      </c>
      <c r="AR11" s="38">
        <f t="shared" ref="AR11" si="96">AQ11/AQ$15*100</f>
        <v>27.876106194690266</v>
      </c>
      <c r="AS11" s="15">
        <v>306</v>
      </c>
      <c r="AT11" s="38">
        <f t="shared" si="18"/>
        <v>16.952908587257618</v>
      </c>
      <c r="AU11" s="15"/>
      <c r="AV11" s="15">
        <f t="shared" si="19"/>
        <v>999</v>
      </c>
      <c r="AW11" s="45">
        <f t="shared" si="20"/>
        <v>23.281286413423445</v>
      </c>
      <c r="AX11" s="15">
        <v>661</v>
      </c>
      <c r="AY11" s="38">
        <f t="shared" ref="AY11" si="97">AX11/AX$15*100</f>
        <v>27.761444771104575</v>
      </c>
      <c r="AZ11" s="15">
        <v>294</v>
      </c>
      <c r="BA11" s="38">
        <f t="shared" si="21"/>
        <v>17.043478260869566</v>
      </c>
      <c r="BB11" s="15"/>
      <c r="BC11" s="15">
        <f t="shared" si="22"/>
        <v>955</v>
      </c>
      <c r="BD11" s="45">
        <f t="shared" si="23"/>
        <v>23.258645884072092</v>
      </c>
      <c r="BE11" s="15">
        <v>614</v>
      </c>
      <c r="BF11" s="38">
        <f t="shared" ref="BF11" si="98">BE11/BE$15*100</f>
        <v>27.484333034914947</v>
      </c>
      <c r="BG11" s="15">
        <v>283</v>
      </c>
      <c r="BH11" s="38">
        <f t="shared" si="24"/>
        <v>17.372621240024554</v>
      </c>
      <c r="BI11" s="15"/>
      <c r="BJ11" s="15">
        <f t="shared" si="25"/>
        <v>897</v>
      </c>
      <c r="BK11" s="45">
        <f t="shared" si="26"/>
        <v>23.220295107429457</v>
      </c>
      <c r="BL11" s="15">
        <v>569</v>
      </c>
      <c r="BM11" s="38">
        <f t="shared" ref="BM11" si="99">BL11/BL$15*100</f>
        <v>27.434908389585345</v>
      </c>
      <c r="BN11" s="15">
        <v>261</v>
      </c>
      <c r="BO11" s="38">
        <f t="shared" si="27"/>
        <v>17.540322580645164</v>
      </c>
      <c r="BP11" s="15"/>
      <c r="BQ11" s="15">
        <f t="shared" si="28"/>
        <v>830</v>
      </c>
      <c r="BR11" s="45">
        <f t="shared" si="29"/>
        <v>23.301516002245929</v>
      </c>
      <c r="BS11" s="15">
        <v>521</v>
      </c>
      <c r="BT11" s="38">
        <f t="shared" ref="BT11" si="100">BS11/BS$15*100</f>
        <v>27.320398531725221</v>
      </c>
      <c r="BU11" s="15">
        <v>240</v>
      </c>
      <c r="BV11" s="38">
        <f t="shared" si="30"/>
        <v>17.883755588673623</v>
      </c>
      <c r="BW11" s="15"/>
      <c r="BX11" s="15">
        <f t="shared" si="31"/>
        <v>761</v>
      </c>
      <c r="BY11" s="45">
        <f t="shared" si="32"/>
        <v>23.422591566635891</v>
      </c>
      <c r="BZ11" s="15">
        <v>484</v>
      </c>
      <c r="CA11" s="38">
        <f t="shared" ref="CA11" si="101">BZ11/BZ$15*100</f>
        <v>27.562642369020502</v>
      </c>
      <c r="CB11" s="15">
        <v>221</v>
      </c>
      <c r="CC11" s="38">
        <f t="shared" si="33"/>
        <v>18.27956989247312</v>
      </c>
      <c r="CD11" s="15"/>
      <c r="CE11" s="15">
        <f t="shared" si="34"/>
        <v>705</v>
      </c>
      <c r="CF11" s="45">
        <f t="shared" si="35"/>
        <v>23.777403035413151</v>
      </c>
      <c r="CG11" s="15">
        <v>462</v>
      </c>
      <c r="CH11" s="38">
        <f t="shared" ref="CH11" si="102">CG11/CG$15*100</f>
        <v>27.864897466827504</v>
      </c>
      <c r="CI11" s="15">
        <v>214</v>
      </c>
      <c r="CJ11" s="38">
        <f t="shared" si="36"/>
        <v>18.854625550660792</v>
      </c>
      <c r="CK11" s="15"/>
      <c r="CL11" s="15">
        <f t="shared" si="37"/>
        <v>676</v>
      </c>
      <c r="CM11" s="45">
        <f t="shared" si="38"/>
        <v>24.203365556749016</v>
      </c>
      <c r="CN11" s="15">
        <v>445</v>
      </c>
      <c r="CO11" s="38">
        <f t="shared" ref="CO11" si="103">CN11/CN$15*100</f>
        <v>27.952261306532662</v>
      </c>
      <c r="CP11" s="15">
        <v>196</v>
      </c>
      <c r="CQ11" s="38">
        <f t="shared" si="39"/>
        <v>18.21561338289963</v>
      </c>
      <c r="CR11" s="15"/>
      <c r="CS11" s="15">
        <f t="shared" si="40"/>
        <v>641</v>
      </c>
      <c r="CT11" s="45">
        <f t="shared" si="41"/>
        <v>24.025487256371814</v>
      </c>
      <c r="CU11" s="15">
        <v>426</v>
      </c>
      <c r="CV11" s="38">
        <f t="shared" ref="CV11" si="104">CU11/CU$15*100</f>
        <v>27.989487516425754</v>
      </c>
      <c r="CW11" s="15">
        <v>188</v>
      </c>
      <c r="CX11" s="38">
        <f t="shared" si="42"/>
        <v>18.467583497053045</v>
      </c>
      <c r="CY11" s="15"/>
      <c r="CZ11" s="15">
        <f t="shared" si="43"/>
        <v>614</v>
      </c>
      <c r="DA11" s="45">
        <f t="shared" si="44"/>
        <v>24.173228346456693</v>
      </c>
      <c r="DB11" s="15">
        <v>398</v>
      </c>
      <c r="DC11" s="38">
        <f t="shared" ref="DC11" si="105">DB11/DB$15*100</f>
        <v>27.910238429172512</v>
      </c>
      <c r="DD11" s="15">
        <v>169</v>
      </c>
      <c r="DE11" s="38">
        <f t="shared" si="45"/>
        <v>17.921527041357372</v>
      </c>
      <c r="DF11" s="15"/>
      <c r="DG11" s="15">
        <f t="shared" si="46"/>
        <v>567</v>
      </c>
      <c r="DH11" s="45">
        <f t="shared" si="47"/>
        <v>23.9341494301393</v>
      </c>
      <c r="DI11" s="15">
        <v>362</v>
      </c>
      <c r="DJ11" s="38">
        <f t="shared" ref="DJ11" si="106">DI11/DI$15*100</f>
        <v>28.149300155520997</v>
      </c>
      <c r="DK11" s="15">
        <v>146</v>
      </c>
      <c r="DL11" s="38">
        <f t="shared" ref="DL11" si="107">DK11/DK$15*100</f>
        <v>17.870257037943695</v>
      </c>
      <c r="DM11" s="15"/>
      <c r="DN11" s="15">
        <f t="shared" si="49"/>
        <v>508</v>
      </c>
      <c r="DO11" s="45">
        <f t="shared" si="50"/>
        <v>24.155967665240134</v>
      </c>
      <c r="DP11" s="15">
        <v>325</v>
      </c>
      <c r="DQ11" s="38">
        <f>DP11/DP$15*100</f>
        <v>28.236316246741964</v>
      </c>
      <c r="DR11" s="15">
        <v>129</v>
      </c>
      <c r="DS11" s="38">
        <f>DR11/DR$15*100</f>
        <v>18.271954674220964</v>
      </c>
      <c r="DT11" s="15"/>
      <c r="DU11" s="15">
        <f t="shared" si="52"/>
        <v>454</v>
      </c>
      <c r="DV11" s="45">
        <f>DU11/DU$15*100</f>
        <v>24.448034464189554</v>
      </c>
      <c r="DW11" s="15">
        <v>290</v>
      </c>
      <c r="DX11" s="38">
        <f>DW11/DW$15*100</f>
        <v>28.656126482213441</v>
      </c>
      <c r="DY11" s="15">
        <v>105</v>
      </c>
      <c r="DZ11" s="38">
        <f>DY11/DY$15*100</f>
        <v>17.736486486486484</v>
      </c>
      <c r="EA11" s="15"/>
      <c r="EB11" s="15">
        <f t="shared" si="56"/>
        <v>395</v>
      </c>
      <c r="EC11" s="45">
        <f>EB11/EB$15*100</f>
        <v>24.625935162094763</v>
      </c>
      <c r="ED11" s="15">
        <v>257</v>
      </c>
      <c r="EE11" s="38">
        <f>ED11/ED$15*100</f>
        <v>28.148959474260675</v>
      </c>
      <c r="EF11" s="15">
        <v>87</v>
      </c>
      <c r="EG11" s="38">
        <f>EF11/EF$15*100</f>
        <v>16.795366795366796</v>
      </c>
      <c r="EH11" s="15"/>
      <c r="EI11" s="15">
        <f t="shared" si="60"/>
        <v>344</v>
      </c>
      <c r="EJ11" s="45">
        <f t="shared" si="61"/>
        <v>24.039133473095735</v>
      </c>
      <c r="EK11" s="15">
        <v>242</v>
      </c>
      <c r="EL11" s="38">
        <f t="shared" si="62"/>
        <v>28.437132784958873</v>
      </c>
      <c r="EM11" s="15">
        <v>85</v>
      </c>
      <c r="EN11" s="38">
        <f t="shared" si="63"/>
        <v>17.418032786885245</v>
      </c>
      <c r="EO11" s="15"/>
      <c r="EP11" s="15">
        <f t="shared" si="64"/>
        <v>327</v>
      </c>
      <c r="EQ11" s="45">
        <f>EP11/EP$15*100</f>
        <v>24.421209858103062</v>
      </c>
      <c r="ER11" s="15">
        <v>211</v>
      </c>
      <c r="ES11" s="38">
        <f t="shared" si="66"/>
        <v>28.021248339973436</v>
      </c>
      <c r="ET11" s="15">
        <v>71</v>
      </c>
      <c r="EU11" s="38">
        <f t="shared" si="67"/>
        <v>17.617866004962778</v>
      </c>
      <c r="EV11" s="15"/>
      <c r="EW11" s="15">
        <f t="shared" si="68"/>
        <v>282</v>
      </c>
      <c r="EX11" s="45">
        <f t="shared" si="69"/>
        <v>24.394463667820069</v>
      </c>
      <c r="EY11" s="15">
        <v>180</v>
      </c>
      <c r="EZ11" s="38">
        <f t="shared" si="70"/>
        <v>27.231467473524962</v>
      </c>
      <c r="FA11" s="15">
        <v>60</v>
      </c>
      <c r="FB11" s="38">
        <f t="shared" si="71"/>
        <v>16.997167138810198</v>
      </c>
      <c r="FC11" s="15"/>
      <c r="FD11" s="15">
        <f t="shared" si="72"/>
        <v>240</v>
      </c>
      <c r="FE11" s="45">
        <f t="shared" si="73"/>
        <v>23.668639053254438</v>
      </c>
      <c r="FF11" s="15">
        <v>153</v>
      </c>
      <c r="FG11" s="38">
        <f t="shared" si="74"/>
        <v>26.984126984126984</v>
      </c>
      <c r="FH11" s="15">
        <v>47</v>
      </c>
      <c r="FI11" s="38">
        <f t="shared" si="75"/>
        <v>15.511551155115511</v>
      </c>
      <c r="FJ11" s="15"/>
      <c r="FK11" s="15">
        <f t="shared" si="76"/>
        <v>200</v>
      </c>
      <c r="FL11" s="45">
        <f t="shared" si="77"/>
        <v>22.988505747126435</v>
      </c>
      <c r="FM11" s="15">
        <v>129</v>
      </c>
      <c r="FN11" s="38">
        <f t="shared" si="78"/>
        <v>26.931106471816285</v>
      </c>
      <c r="FO11" s="15">
        <v>42</v>
      </c>
      <c r="FP11" s="38">
        <f>FO11/FO$15*100</f>
        <v>16.733067729083665</v>
      </c>
      <c r="FQ11" s="15"/>
      <c r="FR11" s="15">
        <f t="shared" si="80"/>
        <v>171</v>
      </c>
      <c r="FS11" s="45">
        <f t="shared" si="81"/>
        <v>23.424657534246577</v>
      </c>
      <c r="FT11" s="15">
        <v>102</v>
      </c>
      <c r="FU11" s="38">
        <f t="shared" si="82"/>
        <v>26.631853785900784</v>
      </c>
      <c r="FV11" s="15">
        <v>28</v>
      </c>
      <c r="FW11" s="38">
        <f t="shared" si="83"/>
        <v>14.14141414141414</v>
      </c>
      <c r="FX11" s="15"/>
      <c r="FY11" s="15">
        <f t="shared" si="84"/>
        <v>130</v>
      </c>
      <c r="FZ11" s="45">
        <f t="shared" si="85"/>
        <v>22.375215146299485</v>
      </c>
      <c r="GA11" s="15">
        <v>79</v>
      </c>
      <c r="GB11" s="38">
        <f t="shared" si="86"/>
        <v>26.158940397350992</v>
      </c>
      <c r="GC11" s="15">
        <v>21</v>
      </c>
      <c r="GD11" s="38">
        <f t="shared" si="87"/>
        <v>13.90728476821192</v>
      </c>
      <c r="GE11" s="15"/>
      <c r="GF11" s="15">
        <f t="shared" si="88"/>
        <v>100</v>
      </c>
      <c r="GG11" s="45">
        <f t="shared" si="89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</row>
    <row r="12" spans="1:1187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1300</v>
      </c>
      <c r="I12" s="38">
        <f>H12/H$15*100</f>
        <v>42.74909569220651</v>
      </c>
      <c r="J12" s="15">
        <v>1106</v>
      </c>
      <c r="K12" s="38">
        <f>J12/J$15*100</f>
        <v>48.615384615384613</v>
      </c>
      <c r="L12" s="15"/>
      <c r="M12" s="15">
        <f t="shared" si="4"/>
        <v>2406</v>
      </c>
      <c r="N12" s="45">
        <f>M12/M$15*100</f>
        <v>45.259593679458234</v>
      </c>
      <c r="O12" s="15">
        <v>1260</v>
      </c>
      <c r="P12" s="38">
        <f>O12/O$15*100</f>
        <v>42.944785276073624</v>
      </c>
      <c r="Q12" s="15">
        <v>1048</v>
      </c>
      <c r="R12" s="38">
        <f>Q12/Q$15*100</f>
        <v>48.608534322820034</v>
      </c>
      <c r="S12" s="15"/>
      <c r="T12" s="15">
        <f t="shared" si="7"/>
        <v>2308</v>
      </c>
      <c r="U12" s="45">
        <f>T12/T$15*100</f>
        <v>45.343811394891951</v>
      </c>
      <c r="V12" s="15">
        <v>1201</v>
      </c>
      <c r="W12" s="38">
        <f>V12/V$15*100</f>
        <v>42.877543734380581</v>
      </c>
      <c r="X12" s="15">
        <v>1006</v>
      </c>
      <c r="Y12" s="38">
        <f>X12/X$15*100</f>
        <v>48.505303760848598</v>
      </c>
      <c r="Z12" s="15"/>
      <c r="AA12" s="15">
        <f t="shared" si="10"/>
        <v>2207</v>
      </c>
      <c r="AB12" s="45">
        <f>AA12/AA$15*100</f>
        <v>45.271794871794874</v>
      </c>
      <c r="AC12" s="15">
        <v>1146</v>
      </c>
      <c r="AD12" s="38">
        <f>AC12/AC$15*100</f>
        <v>42.985746436609148</v>
      </c>
      <c r="AE12" s="15">
        <v>935</v>
      </c>
      <c r="AF12" s="38">
        <f>AE12/AE$15*100</f>
        <v>48.470710212545356</v>
      </c>
      <c r="AG12" s="15"/>
      <c r="AH12" s="15">
        <f t="shared" si="13"/>
        <v>2081</v>
      </c>
      <c r="AI12" s="45">
        <f>AH12/AH$15*100</f>
        <v>45.288356909684438</v>
      </c>
      <c r="AJ12" s="15">
        <v>1097</v>
      </c>
      <c r="AK12" s="38">
        <f>AJ12/AJ$15*100</f>
        <v>42.868307932786244</v>
      </c>
      <c r="AL12" s="15">
        <v>903</v>
      </c>
      <c r="AM12" s="38">
        <f>AL12/AL$15*100</f>
        <v>49.022801302931597</v>
      </c>
      <c r="AN12" s="15"/>
      <c r="AO12" s="15">
        <f t="shared" si="16"/>
        <v>2000</v>
      </c>
      <c r="AP12" s="45">
        <f>AO12/AO$15*100</f>
        <v>45.444217223358329</v>
      </c>
      <c r="AQ12" s="15">
        <v>1060</v>
      </c>
      <c r="AR12" s="38">
        <f>AQ12/AQ$15*100</f>
        <v>42.638777152051489</v>
      </c>
      <c r="AS12" s="15">
        <v>888</v>
      </c>
      <c r="AT12" s="38">
        <f>AS12/AS$15*100</f>
        <v>49.196675900277008</v>
      </c>
      <c r="AU12" s="15"/>
      <c r="AV12" s="15">
        <f t="shared" si="19"/>
        <v>1948</v>
      </c>
      <c r="AW12" s="45">
        <f>AV12/AV$15*100</f>
        <v>45.397343276625499</v>
      </c>
      <c r="AX12" s="15">
        <v>1018</v>
      </c>
      <c r="AY12" s="38">
        <f>AX12/AX$15*100</f>
        <v>42.755144897102056</v>
      </c>
      <c r="AZ12" s="15">
        <v>852</v>
      </c>
      <c r="BA12" s="38">
        <f>AZ12/AZ$15*100</f>
        <v>49.391304347826086</v>
      </c>
      <c r="BB12" s="15"/>
      <c r="BC12" s="15">
        <f t="shared" si="22"/>
        <v>1870</v>
      </c>
      <c r="BD12" s="45">
        <f>BC12/BC$15*100</f>
        <v>45.543107647345352</v>
      </c>
      <c r="BE12" s="15">
        <v>969</v>
      </c>
      <c r="BF12" s="38">
        <f>BE12/BE$15*100</f>
        <v>43.375111906893466</v>
      </c>
      <c r="BG12" s="15">
        <v>805</v>
      </c>
      <c r="BH12" s="38">
        <f>BG12/BG$15*100</f>
        <v>49.416820135052184</v>
      </c>
      <c r="BI12" s="15"/>
      <c r="BJ12" s="15">
        <f t="shared" si="25"/>
        <v>1774</v>
      </c>
      <c r="BK12" s="45">
        <f>BJ12/BJ$15*100</f>
        <v>45.922857882474759</v>
      </c>
      <c r="BL12" s="15">
        <v>903</v>
      </c>
      <c r="BM12" s="38">
        <f>BL12/BL$15*100</f>
        <v>43.539054966248798</v>
      </c>
      <c r="BN12" s="15">
        <v>742</v>
      </c>
      <c r="BO12" s="38">
        <f>BN12/BN$15*100</f>
        <v>49.865591397849464</v>
      </c>
      <c r="BP12" s="15"/>
      <c r="BQ12" s="15">
        <f t="shared" si="28"/>
        <v>1645</v>
      </c>
      <c r="BR12" s="45">
        <f>BQ12/BQ$15*100</f>
        <v>46.181920269511508</v>
      </c>
      <c r="BS12" s="15">
        <v>835</v>
      </c>
      <c r="BT12" s="38">
        <f>BS12/BS$15*100</f>
        <v>43.786051389617199</v>
      </c>
      <c r="BU12" s="15">
        <v>671</v>
      </c>
      <c r="BV12" s="38">
        <f>BU12/BU$15*100</f>
        <v>50</v>
      </c>
      <c r="BW12" s="15"/>
      <c r="BX12" s="15">
        <f t="shared" si="31"/>
        <v>1506</v>
      </c>
      <c r="BY12" s="45">
        <f>BX12/BX$15*100</f>
        <v>46.352723915050788</v>
      </c>
      <c r="BZ12" s="15">
        <v>768</v>
      </c>
      <c r="CA12" s="38">
        <f>BZ12/BZ$15*100</f>
        <v>43.735763097949885</v>
      </c>
      <c r="CB12" s="15">
        <v>598</v>
      </c>
      <c r="CC12" s="38">
        <f>CB12/CB$15*100</f>
        <v>49.462365591397848</v>
      </c>
      <c r="CD12" s="15"/>
      <c r="CE12" s="15">
        <f t="shared" si="34"/>
        <v>1366</v>
      </c>
      <c r="CF12" s="45">
        <f>CE12/CE$15*100</f>
        <v>46.070826306914</v>
      </c>
      <c r="CG12" s="15">
        <v>725</v>
      </c>
      <c r="CH12" s="38">
        <f>CG12/CG$15*100</f>
        <v>43.727382388419784</v>
      </c>
      <c r="CI12" s="15">
        <v>554</v>
      </c>
      <c r="CJ12" s="38">
        <f>CI12/CI$15*100</f>
        <v>48.810572687224671</v>
      </c>
      <c r="CK12" s="15"/>
      <c r="CL12" s="15">
        <f t="shared" si="37"/>
        <v>1279</v>
      </c>
      <c r="CM12" s="45">
        <f>CL12/CL$15*100</f>
        <v>45.79305406373075</v>
      </c>
      <c r="CN12" s="15">
        <v>689</v>
      </c>
      <c r="CO12" s="38">
        <f>CN12/CN$15*100</f>
        <v>43.278894472361806</v>
      </c>
      <c r="CP12" s="15">
        <v>530</v>
      </c>
      <c r="CQ12" s="38">
        <f>CP12/CP$15*100</f>
        <v>49.256505576208177</v>
      </c>
      <c r="CR12" s="15"/>
      <c r="CS12" s="15">
        <f t="shared" si="40"/>
        <v>1219</v>
      </c>
      <c r="CT12" s="45">
        <f>CS12/CS$15*100</f>
        <v>45.689655172413794</v>
      </c>
      <c r="CU12" s="15">
        <v>658</v>
      </c>
      <c r="CV12" s="38">
        <f>CU12/CU$15*100</f>
        <v>43.232588699080161</v>
      </c>
      <c r="CW12" s="15">
        <v>499</v>
      </c>
      <c r="CX12" s="38">
        <f>CW12/CW$15*100</f>
        <v>49.017681728880156</v>
      </c>
      <c r="CY12" s="15"/>
      <c r="CZ12" s="15">
        <f t="shared" si="43"/>
        <v>1157</v>
      </c>
      <c r="DA12" s="45">
        <f>CZ12/CZ$15*100</f>
        <v>45.551181102362207</v>
      </c>
      <c r="DB12" s="15">
        <v>622</v>
      </c>
      <c r="DC12" s="38">
        <f>DB12/DB$15*100</f>
        <v>43.618513323983173</v>
      </c>
      <c r="DD12" s="15">
        <v>460</v>
      </c>
      <c r="DE12" s="38">
        <f>DD12/DD$15*100</f>
        <v>48.780487804878049</v>
      </c>
      <c r="DF12" s="15"/>
      <c r="DG12" s="15">
        <f t="shared" si="46"/>
        <v>1082</v>
      </c>
      <c r="DH12" s="45">
        <f>DG12/DG$15*100</f>
        <v>45.673279864921909</v>
      </c>
      <c r="DI12" s="15">
        <v>567</v>
      </c>
      <c r="DJ12" s="38">
        <f>DI12/DI$15*100</f>
        <v>44.090202177293932</v>
      </c>
      <c r="DK12" s="15">
        <v>401</v>
      </c>
      <c r="DL12" s="38">
        <f>DK12/DK$15*100</f>
        <v>49.08200734394125</v>
      </c>
      <c r="DM12" s="15"/>
      <c r="DN12" s="15">
        <f t="shared" si="49"/>
        <v>968</v>
      </c>
      <c r="DO12" s="45">
        <f>DN12/DN$15*100</f>
        <v>46.029481692819779</v>
      </c>
      <c r="DP12" s="15">
        <v>514</v>
      </c>
      <c r="DQ12" s="38">
        <f t="shared" si="51"/>
        <v>44.656820156385749</v>
      </c>
      <c r="DR12" s="15">
        <v>348</v>
      </c>
      <c r="DS12" s="38">
        <f t="shared" si="51"/>
        <v>49.29178470254957</v>
      </c>
      <c r="DT12" s="15"/>
      <c r="DU12" s="15">
        <f t="shared" si="52"/>
        <v>862</v>
      </c>
      <c r="DV12" s="45">
        <f t="shared" ref="DV12" si="108">DU12/DU$15*100</f>
        <v>46.418955304254169</v>
      </c>
      <c r="DW12" s="15">
        <v>459</v>
      </c>
      <c r="DX12" s="38">
        <f t="shared" ref="DX12" si="109">DW12/DW$15*100</f>
        <v>45.355731225296445</v>
      </c>
      <c r="DY12" s="15">
        <v>304</v>
      </c>
      <c r="DZ12" s="38">
        <f t="shared" ref="DZ12" si="110">DY12/DY$15*100</f>
        <v>51.351351351351347</v>
      </c>
      <c r="EA12" s="15"/>
      <c r="EB12" s="15">
        <f t="shared" si="56"/>
        <v>763</v>
      </c>
      <c r="EC12" s="45">
        <f t="shared" si="57"/>
        <v>47.568578553615957</v>
      </c>
      <c r="ED12" s="15">
        <v>420</v>
      </c>
      <c r="EE12" s="38">
        <f t="shared" si="58"/>
        <v>46.002190580503836</v>
      </c>
      <c r="EF12" s="15">
        <v>275</v>
      </c>
      <c r="EG12" s="38">
        <f t="shared" si="59"/>
        <v>53.088803088803097</v>
      </c>
      <c r="EH12" s="15"/>
      <c r="EI12" s="15">
        <f t="shared" si="60"/>
        <v>695</v>
      </c>
      <c r="EJ12" s="45">
        <f t="shared" si="61"/>
        <v>48.567435359888186</v>
      </c>
      <c r="EK12" s="15">
        <v>394</v>
      </c>
      <c r="EL12" s="38">
        <f t="shared" si="62"/>
        <v>46.298472385428909</v>
      </c>
      <c r="EM12" s="15">
        <v>256</v>
      </c>
      <c r="EN12" s="38">
        <f t="shared" si="63"/>
        <v>52.459016393442624</v>
      </c>
      <c r="EO12" s="15"/>
      <c r="EP12" s="15">
        <f t="shared" si="64"/>
        <v>650</v>
      </c>
      <c r="EQ12" s="45">
        <f t="shared" si="65"/>
        <v>48.543689320388353</v>
      </c>
      <c r="ER12" s="15">
        <v>349</v>
      </c>
      <c r="ES12" s="38">
        <f t="shared" si="66"/>
        <v>46.347941567065071</v>
      </c>
      <c r="ET12" s="15">
        <v>223</v>
      </c>
      <c r="EU12" s="38">
        <f t="shared" si="67"/>
        <v>55.334987593052112</v>
      </c>
      <c r="EV12" s="15"/>
      <c r="EW12" s="15">
        <f t="shared" si="68"/>
        <v>572</v>
      </c>
      <c r="EX12" s="45">
        <f t="shared" si="69"/>
        <v>49.480968858131483</v>
      </c>
      <c r="EY12" s="15">
        <v>310</v>
      </c>
      <c r="EZ12" s="38">
        <f t="shared" si="70"/>
        <v>46.89863842662632</v>
      </c>
      <c r="FA12" s="15">
        <v>201</v>
      </c>
      <c r="FB12" s="38">
        <f t="shared" si="71"/>
        <v>56.940509915014161</v>
      </c>
      <c r="FC12" s="15"/>
      <c r="FD12" s="15">
        <f t="shared" si="72"/>
        <v>511</v>
      </c>
      <c r="FE12" s="45">
        <f t="shared" si="73"/>
        <v>50.394477317554241</v>
      </c>
      <c r="FF12" s="15">
        <v>270</v>
      </c>
      <c r="FG12" s="38">
        <f t="shared" si="74"/>
        <v>47.619047619047613</v>
      </c>
      <c r="FH12" s="15">
        <v>177</v>
      </c>
      <c r="FI12" s="38">
        <f t="shared" si="75"/>
        <v>58.415841584158414</v>
      </c>
      <c r="FJ12" s="15"/>
      <c r="FK12" s="15">
        <f t="shared" si="76"/>
        <v>447</v>
      </c>
      <c r="FL12" s="45">
        <f t="shared" si="77"/>
        <v>51.379310344827587</v>
      </c>
      <c r="FM12" s="15">
        <v>225</v>
      </c>
      <c r="FN12" s="38">
        <f>FM12/FM$15*100</f>
        <v>46.972860125260965</v>
      </c>
      <c r="FO12" s="15">
        <v>144</v>
      </c>
      <c r="FP12" s="38">
        <f>FO12/FO$15*100</f>
        <v>57.370517928286858</v>
      </c>
      <c r="FQ12" s="15"/>
      <c r="FR12" s="15">
        <f t="shared" si="80"/>
        <v>369</v>
      </c>
      <c r="FS12" s="45">
        <f t="shared" si="81"/>
        <v>50.547945205479451</v>
      </c>
      <c r="FT12" s="15">
        <v>185</v>
      </c>
      <c r="FU12" s="38">
        <f t="shared" si="82"/>
        <v>48.302872062663191</v>
      </c>
      <c r="FV12" s="15">
        <v>120</v>
      </c>
      <c r="FW12" s="38">
        <f t="shared" si="83"/>
        <v>60.606060606060609</v>
      </c>
      <c r="FX12" s="15"/>
      <c r="FY12" s="15">
        <f t="shared" si="84"/>
        <v>305</v>
      </c>
      <c r="FZ12" s="45">
        <f t="shared" si="85"/>
        <v>52.49569707401033</v>
      </c>
      <c r="GA12" s="15">
        <v>150</v>
      </c>
      <c r="GB12" s="38">
        <f t="shared" si="86"/>
        <v>49.668874172185426</v>
      </c>
      <c r="GC12" s="15">
        <v>92</v>
      </c>
      <c r="GD12" s="38">
        <f t="shared" si="87"/>
        <v>60.927152317880797</v>
      </c>
      <c r="GE12" s="15"/>
      <c r="GF12" s="15">
        <f t="shared" si="88"/>
        <v>242</v>
      </c>
      <c r="GG12" s="45">
        <f t="shared" si="89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</row>
    <row r="13" spans="1:1187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111">D13/D$15*100</f>
        <v>1.3967057671356786</v>
      </c>
      <c r="F13" s="55">
        <f t="shared" si="1"/>
        <v>794943</v>
      </c>
      <c r="G13" s="45">
        <f t="shared" ref="G13" si="112">F13/F$15*100</f>
        <v>0.95754099716652341</v>
      </c>
      <c r="H13" s="15">
        <v>348</v>
      </c>
      <c r="I13" s="38">
        <f>H13/H$15*100</f>
        <v>11.44360407760605</v>
      </c>
      <c r="J13" s="15">
        <v>605</v>
      </c>
      <c r="K13" s="38">
        <f t="shared" ref="K13" si="113">J13/J$15*100</f>
        <v>26.593406593406595</v>
      </c>
      <c r="L13" s="15"/>
      <c r="M13" s="15">
        <f t="shared" si="4"/>
        <v>953</v>
      </c>
      <c r="N13" s="45">
        <f t="shared" ref="N13" si="114">M13/M$15*100</f>
        <v>17.927012791572611</v>
      </c>
      <c r="O13" s="15">
        <v>334</v>
      </c>
      <c r="P13" s="38">
        <f>O13/O$15*100</f>
        <v>11.38377641445126</v>
      </c>
      <c r="Q13" s="15">
        <v>568</v>
      </c>
      <c r="R13" s="38">
        <f t="shared" ref="R13" si="115">Q13/Q$15*100</f>
        <v>26.345083487940631</v>
      </c>
      <c r="S13" s="15"/>
      <c r="T13" s="15">
        <f t="shared" si="7"/>
        <v>902</v>
      </c>
      <c r="U13" s="45">
        <f t="shared" ref="U13" si="116">T13/T$15*100</f>
        <v>17.721021611001962</v>
      </c>
      <c r="V13" s="15">
        <v>326</v>
      </c>
      <c r="W13" s="38">
        <f>V13/V$15*100</f>
        <v>11.638700464119957</v>
      </c>
      <c r="X13" s="15">
        <v>541</v>
      </c>
      <c r="Y13" s="38">
        <f t="shared" ref="Y13" si="117">X13/X$15*100</f>
        <v>26.084860173577628</v>
      </c>
      <c r="Z13" s="15"/>
      <c r="AA13" s="15">
        <f t="shared" si="10"/>
        <v>867</v>
      </c>
      <c r="AB13" s="45">
        <f t="shared" ref="AB13" si="118">AA13/AA$15*100</f>
        <v>17.784615384615385</v>
      </c>
      <c r="AC13" s="15">
        <v>317</v>
      </c>
      <c r="AD13" s="38">
        <f>AC13/AC$15*100</f>
        <v>11.89047261815454</v>
      </c>
      <c r="AE13" s="15">
        <v>505</v>
      </c>
      <c r="AF13" s="38">
        <f t="shared" ref="AF13" si="119">AE13/AE$15*100</f>
        <v>26.17936754795231</v>
      </c>
      <c r="AG13" s="15"/>
      <c r="AH13" s="15">
        <f t="shared" si="13"/>
        <v>822</v>
      </c>
      <c r="AI13" s="45">
        <f t="shared" ref="AI13" si="120">AH13/AH$15*100</f>
        <v>17.889009793253535</v>
      </c>
      <c r="AJ13" s="15">
        <v>300</v>
      </c>
      <c r="AK13" s="38">
        <f>AJ13/AJ$15*100</f>
        <v>11.723329425556859</v>
      </c>
      <c r="AL13" s="15">
        <v>475</v>
      </c>
      <c r="AM13" s="38">
        <f t="shared" ref="AM13" si="121">AL13/AL$15*100</f>
        <v>25.787187839305105</v>
      </c>
      <c r="AN13" s="15"/>
      <c r="AO13" s="15">
        <f t="shared" si="16"/>
        <v>775</v>
      </c>
      <c r="AP13" s="45">
        <f t="shared" ref="AP13" si="122">AO13/AO$15*100</f>
        <v>17.609634174051354</v>
      </c>
      <c r="AQ13" s="15">
        <v>296</v>
      </c>
      <c r="AR13" s="38">
        <f>AQ13/AQ$15*100</f>
        <v>11.906677393403058</v>
      </c>
      <c r="AS13" s="15">
        <v>463</v>
      </c>
      <c r="AT13" s="38">
        <f t="shared" ref="AT13" si="123">AS13/AS$15*100</f>
        <v>25.65096952908587</v>
      </c>
      <c r="AU13" s="15"/>
      <c r="AV13" s="15">
        <f t="shared" si="19"/>
        <v>759</v>
      </c>
      <c r="AW13" s="45">
        <f t="shared" ref="AW13" si="124">AV13/AV$15*100</f>
        <v>17.688184572360754</v>
      </c>
      <c r="AX13" s="15">
        <v>287</v>
      </c>
      <c r="AY13" s="38">
        <f>AX13/AX$15*100</f>
        <v>12.053758924821503</v>
      </c>
      <c r="AZ13" s="15">
        <v>440</v>
      </c>
      <c r="BA13" s="38">
        <f t="shared" ref="BA13" si="125">AZ13/AZ$15*100</f>
        <v>25.507246376811594</v>
      </c>
      <c r="BB13" s="15"/>
      <c r="BC13" s="15">
        <f t="shared" si="22"/>
        <v>727</v>
      </c>
      <c r="BD13" s="45">
        <f t="shared" ref="BD13" si="126">BC13/BC$15*100</f>
        <v>17.705796395518753</v>
      </c>
      <c r="BE13" s="15">
        <v>260</v>
      </c>
      <c r="BF13" s="38">
        <f>BE13/BE$15*100</f>
        <v>11.638316920322293</v>
      </c>
      <c r="BG13" s="15">
        <v>413</v>
      </c>
      <c r="BH13" s="38">
        <f t="shared" ref="BH13" si="127">BG13/BG$15*100</f>
        <v>25.352977286678946</v>
      </c>
      <c r="BI13" s="15"/>
      <c r="BJ13" s="15">
        <f t="shared" si="25"/>
        <v>673</v>
      </c>
      <c r="BK13" s="45">
        <f t="shared" ref="BK13" si="128">BJ13/BJ$15*100</f>
        <v>17.421692984726896</v>
      </c>
      <c r="BL13" s="15">
        <v>237</v>
      </c>
      <c r="BM13" s="38">
        <f>BL13/BL$15*100</f>
        <v>11.427193828351012</v>
      </c>
      <c r="BN13" s="15">
        <v>363</v>
      </c>
      <c r="BO13" s="38">
        <f t="shared" ref="BO13" si="129">BN13/BN$15*100</f>
        <v>24.39516129032258</v>
      </c>
      <c r="BP13" s="15"/>
      <c r="BQ13" s="15">
        <f t="shared" si="28"/>
        <v>600</v>
      </c>
      <c r="BR13" s="45">
        <f t="shared" ref="BR13" si="130">BQ13/BQ$15*100</f>
        <v>16.844469399213924</v>
      </c>
      <c r="BS13" s="15">
        <v>217</v>
      </c>
      <c r="BT13" s="38">
        <f>BS13/BS$15*100</f>
        <v>11.379129522810699</v>
      </c>
      <c r="BU13" s="15">
        <v>325</v>
      </c>
      <c r="BV13" s="38">
        <f t="shared" ref="BV13" si="131">BU13/BU$15*100</f>
        <v>24.217585692995531</v>
      </c>
      <c r="BW13" s="15"/>
      <c r="BX13" s="15">
        <f t="shared" si="31"/>
        <v>542</v>
      </c>
      <c r="BY13" s="45">
        <f t="shared" ref="BY13" si="132">BX13/BX$15*100</f>
        <v>16.682056017236071</v>
      </c>
      <c r="BZ13" s="15">
        <v>199</v>
      </c>
      <c r="CA13" s="38">
        <f>BZ13/BZ$15*100</f>
        <v>11.33257403189066</v>
      </c>
      <c r="CB13" s="15">
        <v>288</v>
      </c>
      <c r="CC13" s="38">
        <f t="shared" ref="CC13" si="133">CB13/CB$15*100</f>
        <v>23.821339950372209</v>
      </c>
      <c r="CD13" s="15"/>
      <c r="CE13" s="15">
        <f t="shared" si="34"/>
        <v>487</v>
      </c>
      <c r="CF13" s="45">
        <f t="shared" ref="CF13" si="134">CE13/CE$15*100</f>
        <v>16.42495784148398</v>
      </c>
      <c r="CG13" s="15">
        <v>189</v>
      </c>
      <c r="CH13" s="38">
        <f>CG13/CG$15*100</f>
        <v>11.399276236429433</v>
      </c>
      <c r="CI13" s="15">
        <v>269</v>
      </c>
      <c r="CJ13" s="38">
        <f t="shared" ref="CJ13" si="135">CI13/CI$15*100</f>
        <v>23.700440528634363</v>
      </c>
      <c r="CK13" s="15"/>
      <c r="CL13" s="15">
        <f t="shared" si="37"/>
        <v>458</v>
      </c>
      <c r="CM13" s="45">
        <f t="shared" ref="CM13" si="136">CL13/CL$15*100</f>
        <v>16.398138202649481</v>
      </c>
      <c r="CN13" s="15">
        <v>185</v>
      </c>
      <c r="CO13" s="38">
        <f>CN13/CN$15*100</f>
        <v>11.620603015075377</v>
      </c>
      <c r="CP13" s="15">
        <v>257</v>
      </c>
      <c r="CQ13" s="38">
        <f t="shared" ref="CQ13" si="137">CP13/CP$15*100</f>
        <v>23.884758364312265</v>
      </c>
      <c r="CR13" s="15"/>
      <c r="CS13" s="15">
        <f t="shared" si="40"/>
        <v>442</v>
      </c>
      <c r="CT13" s="45">
        <f t="shared" ref="CT13" si="138">CS13/CS$15*100</f>
        <v>16.566716641679161</v>
      </c>
      <c r="CU13" s="15">
        <v>179</v>
      </c>
      <c r="CV13" s="38">
        <f>CU13/CU$15*100</f>
        <v>11.760840998685939</v>
      </c>
      <c r="CW13" s="15">
        <v>239</v>
      </c>
      <c r="CX13" s="38">
        <f t="shared" ref="CX13" si="139">CW13/CW$15*100</f>
        <v>23.477406679764243</v>
      </c>
      <c r="CY13" s="15"/>
      <c r="CZ13" s="15">
        <f t="shared" si="43"/>
        <v>418</v>
      </c>
      <c r="DA13" s="45">
        <f t="shared" ref="DA13" si="140">CZ13/CZ$15*100</f>
        <v>16.456692913385826</v>
      </c>
      <c r="DB13" s="15">
        <v>166</v>
      </c>
      <c r="DC13" s="38">
        <f>DB13/DB$15*100</f>
        <v>11.640953716690042</v>
      </c>
      <c r="DD13" s="15">
        <v>228</v>
      </c>
      <c r="DE13" s="38">
        <f t="shared" ref="DE13" si="141">DD13/DD$15*100</f>
        <v>24.17815482502651</v>
      </c>
      <c r="DF13" s="15"/>
      <c r="DG13" s="15">
        <f t="shared" si="46"/>
        <v>394</v>
      </c>
      <c r="DH13" s="45">
        <f t="shared" ref="DH13" si="142">DG13/DG$15*100</f>
        <v>16.631490080202617</v>
      </c>
      <c r="DI13" s="15">
        <v>148</v>
      </c>
      <c r="DJ13" s="38">
        <f>DI13/DI$15*100</f>
        <v>11.508553654743391</v>
      </c>
      <c r="DK13" s="15">
        <v>192</v>
      </c>
      <c r="DL13" s="38">
        <f t="shared" ref="DL13" si="143">DK13/DK$15*100</f>
        <v>23.500611995104041</v>
      </c>
      <c r="DM13" s="15"/>
      <c r="DN13" s="15">
        <f t="shared" si="49"/>
        <v>340</v>
      </c>
      <c r="DO13" s="45">
        <f t="shared" si="50"/>
        <v>16.167379933428435</v>
      </c>
      <c r="DP13" s="15">
        <v>128</v>
      </c>
      <c r="DQ13" s="38">
        <f t="shared" si="51"/>
        <v>11.120764552562989</v>
      </c>
      <c r="DR13" s="15">
        <v>160</v>
      </c>
      <c r="DS13" s="38">
        <f t="shared" si="51"/>
        <v>22.6628895184136</v>
      </c>
      <c r="DT13" s="15"/>
      <c r="DU13" s="15">
        <f t="shared" si="52"/>
        <v>288</v>
      </c>
      <c r="DV13" s="45">
        <f t="shared" ref="DV13" si="144">DU13/DU$15*100</f>
        <v>15.508885298869144</v>
      </c>
      <c r="DW13" s="15">
        <v>102</v>
      </c>
      <c r="DX13" s="38">
        <f t="shared" ref="DX13" si="145">DW13/DW$15*100</f>
        <v>10.079051383399209</v>
      </c>
      <c r="DY13" s="15">
        <v>133</v>
      </c>
      <c r="DZ13" s="38">
        <f t="shared" ref="DZ13" si="146">DY13/DY$15*100</f>
        <v>22.466216216216218</v>
      </c>
      <c r="EA13" s="15"/>
      <c r="EB13" s="15">
        <f t="shared" si="56"/>
        <v>235</v>
      </c>
      <c r="EC13" s="45">
        <f t="shared" si="57"/>
        <v>14.650872817955113</v>
      </c>
      <c r="ED13" s="15">
        <v>89</v>
      </c>
      <c r="EE13" s="38">
        <f t="shared" si="58"/>
        <v>9.7480832420591454</v>
      </c>
      <c r="EF13" s="15">
        <v>107</v>
      </c>
      <c r="EG13" s="38">
        <f t="shared" si="59"/>
        <v>20.656370656370658</v>
      </c>
      <c r="EH13" s="15"/>
      <c r="EI13" s="15">
        <f t="shared" si="60"/>
        <v>196</v>
      </c>
      <c r="EJ13" s="45">
        <f t="shared" si="61"/>
        <v>13.696715583508038</v>
      </c>
      <c r="EK13" s="15">
        <v>80</v>
      </c>
      <c r="EL13" s="38">
        <f t="shared" si="62"/>
        <v>9.4007050528789655</v>
      </c>
      <c r="EM13" s="15">
        <v>99</v>
      </c>
      <c r="EN13" s="38">
        <f t="shared" si="63"/>
        <v>20.28688524590164</v>
      </c>
      <c r="EO13" s="15"/>
      <c r="EP13" s="15">
        <f t="shared" si="64"/>
        <v>179</v>
      </c>
      <c r="EQ13" s="45">
        <f t="shared" si="65"/>
        <v>13.368185212845408</v>
      </c>
      <c r="ER13" s="15">
        <v>72</v>
      </c>
      <c r="ES13" s="38">
        <f t="shared" si="66"/>
        <v>9.5617529880478092</v>
      </c>
      <c r="ET13" s="15">
        <v>72</v>
      </c>
      <c r="EU13" s="38">
        <f t="shared" si="67"/>
        <v>17.866004962779154</v>
      </c>
      <c r="EV13" s="15"/>
      <c r="EW13" s="15">
        <f t="shared" si="68"/>
        <v>144</v>
      </c>
      <c r="EX13" s="45">
        <f t="shared" si="69"/>
        <v>12.45674740484429</v>
      </c>
      <c r="EY13" s="15">
        <v>61</v>
      </c>
      <c r="EZ13" s="38">
        <f t="shared" si="70"/>
        <v>9.2284417549167923</v>
      </c>
      <c r="FA13" s="15">
        <v>58</v>
      </c>
      <c r="FB13" s="38">
        <f t="shared" si="71"/>
        <v>16.430594900849862</v>
      </c>
      <c r="FC13" s="15"/>
      <c r="FD13" s="15">
        <f t="shared" si="72"/>
        <v>119</v>
      </c>
      <c r="FE13" s="45">
        <f t="shared" si="73"/>
        <v>11.735700197238659</v>
      </c>
      <c r="FF13" s="15">
        <v>52</v>
      </c>
      <c r="FG13" s="38">
        <f t="shared" si="74"/>
        <v>9.171075837742503</v>
      </c>
      <c r="FH13" s="15">
        <v>51</v>
      </c>
      <c r="FI13" s="38">
        <f t="shared" si="75"/>
        <v>16.831683168316832</v>
      </c>
      <c r="FJ13" s="15"/>
      <c r="FK13" s="15">
        <f t="shared" si="76"/>
        <v>103</v>
      </c>
      <c r="FL13" s="45">
        <f t="shared" si="77"/>
        <v>11.839080459770116</v>
      </c>
      <c r="FM13" s="15">
        <v>48</v>
      </c>
      <c r="FN13" s="38">
        <f t="shared" si="78"/>
        <v>10.020876826722338</v>
      </c>
      <c r="FO13" s="15">
        <v>42</v>
      </c>
      <c r="FP13" s="38">
        <f t="shared" si="79"/>
        <v>16.733067729083665</v>
      </c>
      <c r="FQ13" s="15"/>
      <c r="FR13" s="15">
        <f t="shared" si="80"/>
        <v>90</v>
      </c>
      <c r="FS13" s="45">
        <f t="shared" si="81"/>
        <v>12.328767123287671</v>
      </c>
      <c r="FT13" s="15">
        <v>38</v>
      </c>
      <c r="FU13" s="38">
        <f t="shared" si="82"/>
        <v>9.9216710182767613</v>
      </c>
      <c r="FV13" s="15">
        <v>33</v>
      </c>
      <c r="FW13" s="38">
        <f t="shared" si="83"/>
        <v>16.666666666666664</v>
      </c>
      <c r="FX13" s="15"/>
      <c r="FY13" s="15">
        <f t="shared" si="84"/>
        <v>71</v>
      </c>
      <c r="FZ13" s="45">
        <f t="shared" si="85"/>
        <v>12.220309810671257</v>
      </c>
      <c r="GA13" s="15">
        <v>29</v>
      </c>
      <c r="GB13" s="38">
        <f t="shared" si="86"/>
        <v>9.6026490066225172</v>
      </c>
      <c r="GC13" s="15">
        <v>25</v>
      </c>
      <c r="GD13" s="38">
        <f t="shared" si="87"/>
        <v>16.556291390728479</v>
      </c>
      <c r="GE13" s="15"/>
      <c r="GF13" s="15">
        <f t="shared" si="88"/>
        <v>54</v>
      </c>
      <c r="GG13" s="45">
        <f t="shared" si="89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</row>
    <row r="14" spans="1:1187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EK14" s="15"/>
      <c r="EL14" s="39"/>
      <c r="EM14" s="15"/>
      <c r="EN14" s="39"/>
      <c r="EO14" s="15"/>
      <c r="EP14" s="15"/>
      <c r="EQ14" s="46"/>
      <c r="ER14" s="15"/>
      <c r="ES14" s="39"/>
      <c r="ET14" s="15"/>
      <c r="EU14" s="39"/>
      <c r="EV14" s="15"/>
      <c r="EW14" s="15"/>
      <c r="EX14" s="46"/>
      <c r="EY14" s="15"/>
      <c r="EZ14" s="39"/>
      <c r="FA14" s="15"/>
      <c r="FB14" s="39"/>
      <c r="FC14" s="15"/>
      <c r="FD14" s="15"/>
      <c r="FE14" s="46"/>
      <c r="FF14" s="15"/>
      <c r="FG14" s="39"/>
      <c r="FH14" s="15"/>
      <c r="FI14" s="39"/>
      <c r="FJ14" s="15"/>
      <c r="FK14" s="15"/>
      <c r="FL14" s="46"/>
      <c r="FM14" s="15"/>
      <c r="FN14" s="39"/>
      <c r="FO14" s="15"/>
      <c r="FP14" s="39"/>
      <c r="FQ14" s="15"/>
      <c r="FR14" s="15"/>
      <c r="FS14" s="46"/>
      <c r="FT14" s="15"/>
      <c r="FU14" s="39"/>
      <c r="FV14" s="15"/>
      <c r="FW14" s="39"/>
      <c r="FX14" s="15"/>
      <c r="FY14" s="15"/>
      <c r="FZ14" s="46"/>
      <c r="GA14" s="15"/>
      <c r="GB14" s="39"/>
      <c r="GC14" s="15"/>
      <c r="GD14" s="39"/>
      <c r="GE14" s="15"/>
      <c r="GF14" s="15"/>
      <c r="GG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</row>
    <row r="15" spans="1:1187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47">SUM(D9:D13)</f>
        <v>42052522</v>
      </c>
      <c r="E15" s="40">
        <f t="shared" si="147"/>
        <v>100</v>
      </c>
      <c r="F15" s="56">
        <f t="shared" si="147"/>
        <v>83019213</v>
      </c>
      <c r="G15" s="47">
        <f t="shared" si="147"/>
        <v>100</v>
      </c>
      <c r="H15" s="25">
        <f>SUM(H9:H13)</f>
        <v>3041</v>
      </c>
      <c r="I15" s="52">
        <f>SUM(I9:I13)</f>
        <v>100</v>
      </c>
      <c r="J15" s="25">
        <f t="shared" ref="J15:N15" si="148">SUM(J9:J13)</f>
        <v>2275</v>
      </c>
      <c r="K15" s="40">
        <f t="shared" si="148"/>
        <v>100</v>
      </c>
      <c r="L15" s="25">
        <f t="shared" si="148"/>
        <v>0</v>
      </c>
      <c r="M15" s="25">
        <f t="shared" si="148"/>
        <v>5316</v>
      </c>
      <c r="N15" s="47">
        <f t="shared" si="148"/>
        <v>99.999999999999986</v>
      </c>
      <c r="O15" s="25">
        <f>SUM(O9:O13)</f>
        <v>2934</v>
      </c>
      <c r="P15" s="52">
        <f>SUM(P9:P13)</f>
        <v>100</v>
      </c>
      <c r="Q15" s="25">
        <f t="shared" ref="Q15:U15" si="149">SUM(Q9:Q13)</f>
        <v>2156</v>
      </c>
      <c r="R15" s="40">
        <f t="shared" si="149"/>
        <v>100</v>
      </c>
      <c r="S15" s="25">
        <f t="shared" si="149"/>
        <v>0</v>
      </c>
      <c r="T15" s="25">
        <f t="shared" si="149"/>
        <v>5090</v>
      </c>
      <c r="U15" s="47">
        <f t="shared" si="149"/>
        <v>100</v>
      </c>
      <c r="V15" s="25">
        <f>SUM(V9:V13)</f>
        <v>2801</v>
      </c>
      <c r="W15" s="52">
        <f>SUM(W9:W13)</f>
        <v>100</v>
      </c>
      <c r="X15" s="25">
        <f t="shared" ref="X15:AB15" si="150">SUM(X9:X13)</f>
        <v>2074</v>
      </c>
      <c r="Y15" s="40">
        <f t="shared" si="150"/>
        <v>100</v>
      </c>
      <c r="Z15" s="25">
        <f t="shared" si="150"/>
        <v>0</v>
      </c>
      <c r="AA15" s="25">
        <f t="shared" si="150"/>
        <v>4875</v>
      </c>
      <c r="AB15" s="47">
        <f t="shared" si="150"/>
        <v>100</v>
      </c>
      <c r="AC15" s="25">
        <f>SUM(AC9:AC13)</f>
        <v>2666</v>
      </c>
      <c r="AD15" s="52">
        <f>SUM(AD9:AD13)</f>
        <v>100</v>
      </c>
      <c r="AE15" s="25">
        <f t="shared" ref="AE15:AI15" si="151">SUM(AE9:AE13)</f>
        <v>1929</v>
      </c>
      <c r="AF15" s="40">
        <f t="shared" si="151"/>
        <v>100</v>
      </c>
      <c r="AG15" s="25">
        <f t="shared" si="151"/>
        <v>0</v>
      </c>
      <c r="AH15" s="25">
        <f t="shared" si="151"/>
        <v>4595</v>
      </c>
      <c r="AI15" s="47">
        <f t="shared" si="151"/>
        <v>100</v>
      </c>
      <c r="AJ15" s="25">
        <f>SUM(AJ9:AJ13)</f>
        <v>2559</v>
      </c>
      <c r="AK15" s="52">
        <f>SUM(AK9:AK13)</f>
        <v>100</v>
      </c>
      <c r="AL15" s="25">
        <f t="shared" ref="AL15:AP15" si="152">SUM(AL9:AL13)</f>
        <v>1842</v>
      </c>
      <c r="AM15" s="40">
        <f t="shared" si="152"/>
        <v>100</v>
      </c>
      <c r="AN15" s="25">
        <f t="shared" si="152"/>
        <v>0</v>
      </c>
      <c r="AO15" s="25">
        <f t="shared" si="152"/>
        <v>4401</v>
      </c>
      <c r="AP15" s="47">
        <f t="shared" si="152"/>
        <v>100</v>
      </c>
      <c r="AQ15" s="25">
        <f>SUM(AQ9:AQ13)</f>
        <v>2486</v>
      </c>
      <c r="AR15" s="52">
        <f>SUM(AR9:AR13)</f>
        <v>100</v>
      </c>
      <c r="AS15" s="25">
        <f t="shared" ref="AS15:AW15" si="153">SUM(AS9:AS13)</f>
        <v>1805</v>
      </c>
      <c r="AT15" s="40">
        <f t="shared" si="153"/>
        <v>100</v>
      </c>
      <c r="AU15" s="25">
        <f t="shared" si="153"/>
        <v>0</v>
      </c>
      <c r="AV15" s="25">
        <f t="shared" si="153"/>
        <v>4291</v>
      </c>
      <c r="AW15" s="47">
        <f t="shared" si="153"/>
        <v>100.00000000000001</v>
      </c>
      <c r="AX15" s="25">
        <f>SUM(AX9:AX13)</f>
        <v>2381</v>
      </c>
      <c r="AY15" s="52">
        <f>SUM(AY9:AY13)</f>
        <v>100</v>
      </c>
      <c r="AZ15" s="25">
        <f t="shared" ref="AZ15:BD15" si="154">SUM(AZ9:AZ13)</f>
        <v>1725</v>
      </c>
      <c r="BA15" s="40">
        <f t="shared" si="154"/>
        <v>100</v>
      </c>
      <c r="BB15" s="25">
        <f t="shared" si="154"/>
        <v>0</v>
      </c>
      <c r="BC15" s="25">
        <f t="shared" si="154"/>
        <v>4106</v>
      </c>
      <c r="BD15" s="47">
        <f t="shared" si="154"/>
        <v>100</v>
      </c>
      <c r="BE15" s="25">
        <f>SUM(BE9:BE13)</f>
        <v>2234</v>
      </c>
      <c r="BF15" s="52">
        <f>SUM(BF9:BF13)</f>
        <v>100</v>
      </c>
      <c r="BG15" s="25">
        <f t="shared" ref="BG15:BK15" si="155">SUM(BG9:BG13)</f>
        <v>1629</v>
      </c>
      <c r="BH15" s="40">
        <f t="shared" si="155"/>
        <v>100.00000000000001</v>
      </c>
      <c r="BI15" s="25">
        <f t="shared" si="155"/>
        <v>0</v>
      </c>
      <c r="BJ15" s="25">
        <f t="shared" si="155"/>
        <v>3863</v>
      </c>
      <c r="BK15" s="47">
        <f t="shared" si="155"/>
        <v>100</v>
      </c>
      <c r="BL15" s="25">
        <f>SUM(BL9:BL13)</f>
        <v>2074</v>
      </c>
      <c r="BM15" s="52">
        <f>SUM(BM9:BM13)</f>
        <v>100</v>
      </c>
      <c r="BN15" s="25">
        <f t="shared" ref="BN15:BR15" si="156">SUM(BN9:BN13)</f>
        <v>1488</v>
      </c>
      <c r="BO15" s="40">
        <f t="shared" si="156"/>
        <v>100</v>
      </c>
      <c r="BP15" s="25">
        <f t="shared" si="156"/>
        <v>0</v>
      </c>
      <c r="BQ15" s="25">
        <f t="shared" si="156"/>
        <v>3562</v>
      </c>
      <c r="BR15" s="47">
        <f t="shared" si="156"/>
        <v>100</v>
      </c>
      <c r="BS15" s="25">
        <f>SUM(BS9:BS13)</f>
        <v>1907</v>
      </c>
      <c r="BT15" s="52">
        <f>SUM(BT9:BT13)</f>
        <v>100</v>
      </c>
      <c r="BU15" s="25">
        <f t="shared" ref="BU15:BY15" si="157">SUM(BU9:BU13)</f>
        <v>1342</v>
      </c>
      <c r="BV15" s="40">
        <f t="shared" si="157"/>
        <v>100</v>
      </c>
      <c r="BW15" s="25">
        <f t="shared" si="157"/>
        <v>0</v>
      </c>
      <c r="BX15" s="25">
        <f t="shared" si="157"/>
        <v>3249</v>
      </c>
      <c r="BY15" s="47">
        <f t="shared" si="157"/>
        <v>100</v>
      </c>
      <c r="BZ15" s="25">
        <f>SUM(BZ9:BZ13)</f>
        <v>1756</v>
      </c>
      <c r="CA15" s="52">
        <f>SUM(CA9:CA13)</f>
        <v>100</v>
      </c>
      <c r="CB15" s="25">
        <f t="shared" ref="CB15:CF15" si="158">SUM(CB9:CB13)</f>
        <v>1209</v>
      </c>
      <c r="CC15" s="40">
        <f t="shared" si="158"/>
        <v>100</v>
      </c>
      <c r="CD15" s="25">
        <f t="shared" si="158"/>
        <v>0</v>
      </c>
      <c r="CE15" s="25">
        <f t="shared" si="158"/>
        <v>2965</v>
      </c>
      <c r="CF15" s="47">
        <f t="shared" si="158"/>
        <v>100</v>
      </c>
      <c r="CG15" s="25">
        <f>SUM(CG9:CG13)</f>
        <v>1658</v>
      </c>
      <c r="CH15" s="52">
        <f>SUM(CH9:CH13)</f>
        <v>100</v>
      </c>
      <c r="CI15" s="25">
        <f t="shared" ref="CI15:CM15" si="159">SUM(CI9:CI13)</f>
        <v>1135</v>
      </c>
      <c r="CJ15" s="40">
        <f t="shared" si="159"/>
        <v>100</v>
      </c>
      <c r="CK15" s="25">
        <f t="shared" si="159"/>
        <v>0</v>
      </c>
      <c r="CL15" s="25">
        <f t="shared" si="159"/>
        <v>2793</v>
      </c>
      <c r="CM15" s="47">
        <f t="shared" si="159"/>
        <v>100</v>
      </c>
      <c r="CN15" s="25">
        <f>SUM(CN9:CN13)</f>
        <v>1592</v>
      </c>
      <c r="CO15" s="52">
        <f>SUM(CO9:CO13)</f>
        <v>100</v>
      </c>
      <c r="CP15" s="25">
        <f t="shared" ref="CP15:CT15" si="160">SUM(CP9:CP13)</f>
        <v>1076</v>
      </c>
      <c r="CQ15" s="40">
        <f t="shared" si="160"/>
        <v>100</v>
      </c>
      <c r="CR15" s="25">
        <f t="shared" si="160"/>
        <v>0</v>
      </c>
      <c r="CS15" s="25">
        <f t="shared" si="160"/>
        <v>2668</v>
      </c>
      <c r="CT15" s="47">
        <f t="shared" si="160"/>
        <v>100</v>
      </c>
      <c r="CU15" s="25">
        <f>SUM(CU9:CU13)</f>
        <v>1522</v>
      </c>
      <c r="CV15" s="52">
        <f>SUM(CV9:CV13)</f>
        <v>99.999999999999986</v>
      </c>
      <c r="CW15" s="25">
        <f t="shared" ref="CW15:DA15" si="161">SUM(CW9:CW13)</f>
        <v>1018</v>
      </c>
      <c r="CX15" s="40">
        <f t="shared" si="161"/>
        <v>100</v>
      </c>
      <c r="CY15" s="25">
        <f t="shared" si="161"/>
        <v>0</v>
      </c>
      <c r="CZ15" s="25">
        <f t="shared" si="161"/>
        <v>2540</v>
      </c>
      <c r="DA15" s="47">
        <f t="shared" si="161"/>
        <v>100</v>
      </c>
      <c r="DB15" s="25">
        <f>SUM(DB9:DB13)</f>
        <v>1426</v>
      </c>
      <c r="DC15" s="52">
        <f>SUM(DC9:DC13)</f>
        <v>100</v>
      </c>
      <c r="DD15" s="25">
        <f t="shared" ref="DD15:DH15" si="162">SUM(DD9:DD13)</f>
        <v>943</v>
      </c>
      <c r="DE15" s="40">
        <f t="shared" si="162"/>
        <v>100</v>
      </c>
      <c r="DF15" s="25">
        <f t="shared" si="162"/>
        <v>0</v>
      </c>
      <c r="DG15" s="25">
        <f t="shared" si="162"/>
        <v>2369</v>
      </c>
      <c r="DH15" s="47">
        <f t="shared" si="162"/>
        <v>100</v>
      </c>
      <c r="DI15" s="25">
        <f>SUM(DI9:DI13)</f>
        <v>1286</v>
      </c>
      <c r="DJ15" s="52">
        <f>SUM(DJ9:DJ13)</f>
        <v>100</v>
      </c>
      <c r="DK15" s="25">
        <f t="shared" ref="DK15:DO15" si="163">SUM(DK9:DK13)</f>
        <v>817</v>
      </c>
      <c r="DL15" s="40">
        <f t="shared" si="163"/>
        <v>100</v>
      </c>
      <c r="DM15" s="25">
        <f t="shared" si="163"/>
        <v>0</v>
      </c>
      <c r="DN15" s="25">
        <f t="shared" si="163"/>
        <v>2103</v>
      </c>
      <c r="DO15" s="47">
        <f t="shared" si="163"/>
        <v>100</v>
      </c>
      <c r="DP15" s="25">
        <f>SUM(DP9:DP13)</f>
        <v>1151</v>
      </c>
      <c r="DQ15" s="40">
        <f t="shared" ref="DQ15:DU15" si="164">SUM(DQ9:DQ13)</f>
        <v>100</v>
      </c>
      <c r="DR15" s="25">
        <f t="shared" si="164"/>
        <v>706</v>
      </c>
      <c r="DS15" s="40">
        <f t="shared" ref="DS15" si="165">SUM(DS9:DS13)</f>
        <v>100</v>
      </c>
      <c r="DT15" s="25">
        <f t="shared" si="164"/>
        <v>0</v>
      </c>
      <c r="DU15" s="25">
        <f t="shared" si="164"/>
        <v>1857</v>
      </c>
      <c r="DV15" s="47">
        <f t="shared" ref="DV15" si="166">SUM(DV9:DV13)</f>
        <v>100</v>
      </c>
      <c r="DW15" s="25">
        <f>SUM(DW9:DW13)</f>
        <v>1012</v>
      </c>
      <c r="DX15" s="40">
        <f t="shared" ref="DX15:EC15" si="167">SUM(DX9:DX13)</f>
        <v>100</v>
      </c>
      <c r="DY15" s="25">
        <f t="shared" si="167"/>
        <v>592</v>
      </c>
      <c r="DZ15" s="40">
        <f t="shared" si="167"/>
        <v>100</v>
      </c>
      <c r="EA15" s="25">
        <f t="shared" si="167"/>
        <v>0</v>
      </c>
      <c r="EB15" s="25">
        <f t="shared" si="167"/>
        <v>1604</v>
      </c>
      <c r="EC15" s="47">
        <f t="shared" si="167"/>
        <v>100</v>
      </c>
      <c r="ED15" s="25">
        <f>SUM(ED9:ED13)</f>
        <v>913</v>
      </c>
      <c r="EE15" s="40">
        <f t="shared" ref="EE15:EJ15" si="168">SUM(EE9:EE13)</f>
        <v>100</v>
      </c>
      <c r="EF15" s="25">
        <f t="shared" si="168"/>
        <v>518</v>
      </c>
      <c r="EG15" s="40">
        <f t="shared" si="168"/>
        <v>100</v>
      </c>
      <c r="EH15" s="25">
        <f t="shared" si="168"/>
        <v>0</v>
      </c>
      <c r="EI15" s="25">
        <f t="shared" si="168"/>
        <v>1431</v>
      </c>
      <c r="EJ15" s="47">
        <f t="shared" si="168"/>
        <v>99.999999999999986</v>
      </c>
      <c r="EK15" s="25">
        <f>SUM(EK9:EK13)</f>
        <v>851</v>
      </c>
      <c r="EL15" s="40">
        <f t="shared" ref="EL15:EQ15" si="169">SUM(EL9:EL13)</f>
        <v>100</v>
      </c>
      <c r="EM15" s="25">
        <f t="shared" si="169"/>
        <v>488</v>
      </c>
      <c r="EN15" s="40">
        <f t="shared" si="169"/>
        <v>100.00000000000001</v>
      </c>
      <c r="EO15" s="25">
        <f t="shared" si="169"/>
        <v>0</v>
      </c>
      <c r="EP15" s="25">
        <f t="shared" si="169"/>
        <v>1339</v>
      </c>
      <c r="EQ15" s="47">
        <f t="shared" si="169"/>
        <v>100</v>
      </c>
      <c r="ER15" s="25">
        <f>SUM(ER9:ER13)</f>
        <v>753</v>
      </c>
      <c r="ES15" s="40">
        <f t="shared" ref="ES15:EX15" si="170">SUM(ES9:ES13)</f>
        <v>100</v>
      </c>
      <c r="ET15" s="25">
        <f t="shared" si="170"/>
        <v>403</v>
      </c>
      <c r="EU15" s="40">
        <f t="shared" si="170"/>
        <v>100</v>
      </c>
      <c r="EV15" s="25">
        <f t="shared" si="170"/>
        <v>0</v>
      </c>
      <c r="EW15" s="25">
        <f t="shared" si="170"/>
        <v>1156</v>
      </c>
      <c r="EX15" s="47">
        <f t="shared" si="170"/>
        <v>100</v>
      </c>
      <c r="EY15" s="25">
        <f>SUM(EY9:EY13)</f>
        <v>661</v>
      </c>
      <c r="EZ15" s="40">
        <f t="shared" ref="EZ15:FE15" si="171">SUM(EZ9:EZ13)</f>
        <v>99.999999999999986</v>
      </c>
      <c r="FA15" s="25">
        <f t="shared" si="171"/>
        <v>353</v>
      </c>
      <c r="FB15" s="40">
        <f t="shared" si="171"/>
        <v>100</v>
      </c>
      <c r="FC15" s="25">
        <f t="shared" si="171"/>
        <v>0</v>
      </c>
      <c r="FD15" s="25">
        <f t="shared" si="171"/>
        <v>1014</v>
      </c>
      <c r="FE15" s="47">
        <f t="shared" si="171"/>
        <v>100</v>
      </c>
      <c r="FF15" s="25">
        <f>SUM(FF9:FF13)</f>
        <v>567</v>
      </c>
      <c r="FG15" s="40">
        <f t="shared" ref="FG15:FL15" si="172">SUM(FG9:FG13)</f>
        <v>100</v>
      </c>
      <c r="FH15" s="25">
        <f t="shared" si="172"/>
        <v>303</v>
      </c>
      <c r="FI15" s="40">
        <f t="shared" si="172"/>
        <v>100</v>
      </c>
      <c r="FJ15" s="25">
        <f t="shared" si="172"/>
        <v>0</v>
      </c>
      <c r="FK15" s="25">
        <f t="shared" si="172"/>
        <v>870</v>
      </c>
      <c r="FL15" s="47">
        <f t="shared" si="172"/>
        <v>100</v>
      </c>
      <c r="FM15" s="25">
        <f>SUM(FM9:FM13)</f>
        <v>479</v>
      </c>
      <c r="FN15" s="40">
        <f t="shared" ref="FN15:FS15" si="173">SUM(FN9:FN13)</f>
        <v>100.00000000000001</v>
      </c>
      <c r="FO15" s="25">
        <f t="shared" si="173"/>
        <v>251</v>
      </c>
      <c r="FP15" s="40">
        <f t="shared" si="173"/>
        <v>100</v>
      </c>
      <c r="FQ15" s="25">
        <f t="shared" si="173"/>
        <v>0</v>
      </c>
      <c r="FR15" s="25">
        <f t="shared" si="173"/>
        <v>730</v>
      </c>
      <c r="FS15" s="47">
        <f t="shared" si="173"/>
        <v>100.00000000000001</v>
      </c>
      <c r="FT15" s="25">
        <f>SUM(FT9:FT13)</f>
        <v>383</v>
      </c>
      <c r="FU15" s="40">
        <f t="shared" ref="FU15:FZ15" si="174">SUM(FU9:FU13)</f>
        <v>100</v>
      </c>
      <c r="FV15" s="25">
        <f t="shared" si="174"/>
        <v>198</v>
      </c>
      <c r="FW15" s="40">
        <f t="shared" si="174"/>
        <v>100</v>
      </c>
      <c r="FX15" s="25">
        <f t="shared" si="174"/>
        <v>0</v>
      </c>
      <c r="FY15" s="25">
        <f t="shared" si="174"/>
        <v>581</v>
      </c>
      <c r="FZ15" s="47">
        <f t="shared" si="174"/>
        <v>100</v>
      </c>
      <c r="GA15" s="25">
        <f>SUM(GA9:GA13)</f>
        <v>302</v>
      </c>
      <c r="GB15" s="40">
        <f t="shared" ref="GB15:GG15" si="175">SUM(GB9:GB13)</f>
        <v>99.999999999999986</v>
      </c>
      <c r="GC15" s="25">
        <f t="shared" si="175"/>
        <v>151</v>
      </c>
      <c r="GD15" s="40">
        <f t="shared" si="175"/>
        <v>100</v>
      </c>
      <c r="GE15" s="25">
        <f t="shared" si="175"/>
        <v>0</v>
      </c>
      <c r="GF15" s="25">
        <f t="shared" si="175"/>
        <v>453</v>
      </c>
      <c r="GG15" s="47">
        <f t="shared" si="175"/>
        <v>100</v>
      </c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  <c r="ARI15" s="41"/>
      <c r="ARJ15" s="41"/>
      <c r="ARK15" s="41"/>
      <c r="ARL15" s="41"/>
      <c r="ARM15" s="41"/>
      <c r="ARN15" s="41"/>
      <c r="ARO15" s="41"/>
      <c r="ARP15" s="41"/>
      <c r="ARQ15" s="41"/>
      <c r="ARR15" s="41"/>
      <c r="ARS15" s="41"/>
      <c r="ART15" s="41"/>
      <c r="ARU15" s="41"/>
      <c r="ARV15" s="41"/>
      <c r="ARW15" s="41"/>
      <c r="ARX15" s="41"/>
      <c r="ARY15" s="41"/>
      <c r="ARZ15" s="41"/>
      <c r="ASA15" s="41"/>
      <c r="ASB15" s="41"/>
      <c r="ASC15" s="41"/>
      <c r="ASD15" s="41"/>
      <c r="ASE15" s="41"/>
      <c r="ASF15" s="41"/>
      <c r="ASG15" s="41"/>
      <c r="ASH15" s="41"/>
      <c r="ASI15" s="41"/>
      <c r="ASJ15" s="41"/>
      <c r="ASK15" s="41"/>
      <c r="ASL15" s="41"/>
      <c r="ASM15" s="41"/>
      <c r="ASN15" s="41"/>
      <c r="ASO15" s="41"/>
      <c r="ASP15" s="41"/>
      <c r="ASQ15" s="41"/>
    </row>
    <row r="16" spans="1:1187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EK16" s="15"/>
      <c r="EL16" s="15"/>
      <c r="EM16" s="15"/>
      <c r="EN16" s="15"/>
      <c r="EO16" s="15"/>
      <c r="EP16" s="15"/>
      <c r="EQ16" s="16"/>
      <c r="ER16" s="15"/>
      <c r="ES16" s="15"/>
      <c r="ET16" s="15"/>
      <c r="EU16" s="15"/>
      <c r="EV16" s="15"/>
      <c r="EW16" s="15"/>
      <c r="EX16" s="16"/>
      <c r="EY16" s="15"/>
      <c r="EZ16" s="15"/>
      <c r="FA16" s="15"/>
      <c r="FB16" s="15"/>
      <c r="FC16" s="15"/>
      <c r="FD16" s="15"/>
      <c r="FE16" s="16"/>
      <c r="FF16" s="15"/>
      <c r="FG16" s="15"/>
      <c r="FH16" s="15"/>
      <c r="FI16" s="15"/>
      <c r="FJ16" s="15"/>
      <c r="FK16" s="15"/>
      <c r="FL16" s="16"/>
      <c r="FM16" s="15"/>
      <c r="FN16" s="15"/>
      <c r="FO16" s="15"/>
      <c r="FP16" s="15"/>
      <c r="FQ16" s="15"/>
      <c r="FR16" s="15"/>
      <c r="FS16" s="16"/>
      <c r="FT16" s="15"/>
      <c r="FU16" s="15"/>
      <c r="FV16" s="15"/>
      <c r="FW16" s="15"/>
      <c r="FX16" s="15"/>
      <c r="FY16" s="15"/>
      <c r="FZ16" s="16"/>
      <c r="GA16" s="15"/>
      <c r="GB16" s="15"/>
      <c r="GC16" s="15"/>
      <c r="GD16" s="15"/>
      <c r="GE16" s="15"/>
      <c r="GF16" s="15"/>
      <c r="GG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</row>
    <row r="17" spans="1:1187" x14ac:dyDescent="0.3">
      <c r="A17" s="23" t="s">
        <v>16</v>
      </c>
      <c r="B17" s="15"/>
      <c r="C17" s="15"/>
      <c r="D17" s="15"/>
      <c r="E17" s="15"/>
      <c r="F17" s="15"/>
      <c r="G17" s="16"/>
      <c r="H17" s="15">
        <v>1</v>
      </c>
      <c r="I17" s="15"/>
      <c r="J17" s="15">
        <v>0</v>
      </c>
      <c r="K17" s="15"/>
      <c r="L17" s="29">
        <v>4</v>
      </c>
      <c r="M17" s="15">
        <f>SUM(H17:L17)</f>
        <v>5</v>
      </c>
      <c r="N17" s="16"/>
      <c r="O17" s="15">
        <v>1</v>
      </c>
      <c r="P17" s="15"/>
      <c r="Q17" s="15">
        <v>0</v>
      </c>
      <c r="R17" s="15"/>
      <c r="S17" s="29">
        <v>3</v>
      </c>
      <c r="T17" s="15">
        <f>SUM(O17:S17)</f>
        <v>4</v>
      </c>
      <c r="U17" s="16"/>
      <c r="V17" s="15">
        <v>1</v>
      </c>
      <c r="W17" s="15"/>
      <c r="X17" s="15">
        <v>0</v>
      </c>
      <c r="Y17" s="15"/>
      <c r="Z17" s="29">
        <v>3</v>
      </c>
      <c r="AA17" s="15">
        <f>SUM(V17:Z17)</f>
        <v>4</v>
      </c>
      <c r="AB17" s="16"/>
      <c r="AC17" s="15">
        <v>0</v>
      </c>
      <c r="AD17" s="15"/>
      <c r="AE17" s="15">
        <v>0</v>
      </c>
      <c r="AF17" s="15"/>
      <c r="AG17" s="29">
        <v>3</v>
      </c>
      <c r="AH17" s="15">
        <f>SUM(AC17:AG17)</f>
        <v>3</v>
      </c>
      <c r="AI17" s="16"/>
      <c r="AJ17" s="15">
        <v>0</v>
      </c>
      <c r="AK17" s="15"/>
      <c r="AL17" s="15">
        <v>0</v>
      </c>
      <c r="AM17" s="15"/>
      <c r="AN17" s="29">
        <v>3</v>
      </c>
      <c r="AO17" s="15">
        <f>SUM(AJ17:AN17)</f>
        <v>3</v>
      </c>
      <c r="AP17" s="16"/>
      <c r="AQ17" s="15">
        <v>0</v>
      </c>
      <c r="AR17" s="15"/>
      <c r="AS17" s="15">
        <v>0</v>
      </c>
      <c r="AT17" s="15"/>
      <c r="AU17" s="29">
        <v>3</v>
      </c>
      <c r="AV17" s="15">
        <f>SUM(AQ17:AU17)</f>
        <v>3</v>
      </c>
      <c r="AW17" s="16"/>
      <c r="AX17" s="15">
        <v>0</v>
      </c>
      <c r="AY17" s="15"/>
      <c r="AZ17" s="15">
        <v>0</v>
      </c>
      <c r="BA17" s="15"/>
      <c r="BB17" s="29">
        <v>4</v>
      </c>
      <c r="BC17" s="15">
        <f>SUM(AX17:BB17)</f>
        <v>4</v>
      </c>
      <c r="BD17" s="16"/>
      <c r="BE17" s="15">
        <v>0</v>
      </c>
      <c r="BF17" s="15"/>
      <c r="BG17" s="15">
        <v>1</v>
      </c>
      <c r="BH17" s="15"/>
      <c r="BI17" s="29">
        <v>4</v>
      </c>
      <c r="BJ17" s="15">
        <f>SUM(BE17:BI17)</f>
        <v>5</v>
      </c>
      <c r="BK17" s="16"/>
      <c r="BL17" s="15">
        <v>0</v>
      </c>
      <c r="BM17" s="15"/>
      <c r="BN17" s="15">
        <v>2</v>
      </c>
      <c r="BO17" s="15"/>
      <c r="BP17" s="29">
        <v>5</v>
      </c>
      <c r="BQ17" s="15">
        <f>SUM(BL17:BP17)</f>
        <v>7</v>
      </c>
      <c r="BR17" s="16"/>
      <c r="BS17" s="15">
        <v>0</v>
      </c>
      <c r="BT17" s="15"/>
      <c r="BU17" s="15">
        <v>2</v>
      </c>
      <c r="BV17" s="15"/>
      <c r="BW17" s="29">
        <v>3</v>
      </c>
      <c r="BX17" s="15">
        <f>SUM(BS17:BW17)</f>
        <v>5</v>
      </c>
      <c r="BY17" s="16"/>
      <c r="BZ17" s="15">
        <v>1</v>
      </c>
      <c r="CA17" s="15"/>
      <c r="CB17" s="15">
        <v>0</v>
      </c>
      <c r="CC17" s="15"/>
      <c r="CD17" s="29">
        <v>3</v>
      </c>
      <c r="CE17" s="15">
        <f>SUM(BZ17:CD17)</f>
        <v>4</v>
      </c>
      <c r="CF17" s="16"/>
      <c r="CG17" s="15">
        <v>1</v>
      </c>
      <c r="CH17" s="15"/>
      <c r="CI17" s="15">
        <v>0</v>
      </c>
      <c r="CJ17" s="15"/>
      <c r="CK17" s="29">
        <v>5</v>
      </c>
      <c r="CL17" s="15">
        <f>SUM(CG17:CK17)</f>
        <v>6</v>
      </c>
      <c r="CM17" s="16"/>
      <c r="CN17" s="15">
        <v>0</v>
      </c>
      <c r="CO17" s="15"/>
      <c r="CP17" s="15">
        <v>0</v>
      </c>
      <c r="CQ17" s="15"/>
      <c r="CR17" s="29">
        <v>5</v>
      </c>
      <c r="CS17" s="15">
        <f>SUM(CN17:CR17)</f>
        <v>5</v>
      </c>
      <c r="CT17" s="16"/>
      <c r="CU17" s="15">
        <v>0</v>
      </c>
      <c r="CV17" s="15"/>
      <c r="CW17" s="15">
        <v>1</v>
      </c>
      <c r="CX17" s="15"/>
      <c r="CY17" s="29">
        <v>3</v>
      </c>
      <c r="CZ17" s="15">
        <f>SUM(CU17:CY17)</f>
        <v>4</v>
      </c>
      <c r="DA17" s="16"/>
      <c r="DB17" s="15">
        <v>0</v>
      </c>
      <c r="DC17" s="15"/>
      <c r="DD17" s="15">
        <v>1</v>
      </c>
      <c r="DE17" s="15"/>
      <c r="DF17" s="29">
        <v>3</v>
      </c>
      <c r="DG17" s="15">
        <f>SUM(DB17:DF17)</f>
        <v>4</v>
      </c>
      <c r="DH17" s="16"/>
      <c r="DI17" s="15">
        <v>0</v>
      </c>
      <c r="DJ17" s="15"/>
      <c r="DK17" s="15">
        <v>0</v>
      </c>
      <c r="DL17" s="15"/>
      <c r="DM17" s="29">
        <v>4</v>
      </c>
      <c r="DN17" s="15">
        <f>SUM(DI17:DM17)</f>
        <v>4</v>
      </c>
      <c r="DO17" s="16"/>
      <c r="DP17" s="15">
        <v>0</v>
      </c>
      <c r="DQ17" s="15"/>
      <c r="DR17" s="15">
        <v>0</v>
      </c>
      <c r="DS17" s="15"/>
      <c r="DT17" s="29">
        <v>4</v>
      </c>
      <c r="DU17" s="15">
        <f>SUM(DP17:DT17)</f>
        <v>4</v>
      </c>
      <c r="DV17" s="16"/>
      <c r="DW17" s="15">
        <v>0</v>
      </c>
      <c r="DX17" s="15"/>
      <c r="DY17" s="15">
        <v>0</v>
      </c>
      <c r="DZ17" s="15"/>
      <c r="EA17" s="29">
        <v>3</v>
      </c>
      <c r="EB17" s="15">
        <f>SUM(DW17:EA17)</f>
        <v>3</v>
      </c>
      <c r="EC17" s="16"/>
      <c r="ED17" s="15">
        <v>0</v>
      </c>
      <c r="EE17" s="15"/>
      <c r="EF17" s="15">
        <v>0</v>
      </c>
      <c r="EG17" s="15"/>
      <c r="EH17" s="29">
        <v>3</v>
      </c>
      <c r="EI17" s="15">
        <f>SUM(ED17:EH17)</f>
        <v>3</v>
      </c>
      <c r="EJ17" s="16"/>
      <c r="EK17" s="15">
        <v>0</v>
      </c>
      <c r="EL17" s="15"/>
      <c r="EM17" s="15">
        <v>0</v>
      </c>
      <c r="EN17" s="15"/>
      <c r="EO17" s="29">
        <v>3</v>
      </c>
      <c r="EP17" s="15">
        <f>SUM(EK17:EO17)</f>
        <v>3</v>
      </c>
      <c r="EQ17" s="16"/>
      <c r="ER17" s="15">
        <v>0</v>
      </c>
      <c r="ES17" s="15"/>
      <c r="ET17" s="15">
        <v>0</v>
      </c>
      <c r="EU17" s="15"/>
      <c r="EV17" s="18">
        <v>2</v>
      </c>
      <c r="EW17" s="15">
        <f>SUM(ER17:EV17)</f>
        <v>2</v>
      </c>
      <c r="EX17" s="16"/>
      <c r="EY17" s="15">
        <v>0</v>
      </c>
      <c r="EZ17" s="15"/>
      <c r="FA17" s="15">
        <v>1</v>
      </c>
      <c r="FB17" s="15"/>
      <c r="FC17" s="18">
        <v>2</v>
      </c>
      <c r="FD17" s="15">
        <f>SUM(EY17:FC17)</f>
        <v>3</v>
      </c>
      <c r="FE17" s="16"/>
      <c r="FF17" s="15">
        <v>0</v>
      </c>
      <c r="FG17" s="15"/>
      <c r="FH17" s="15">
        <v>1</v>
      </c>
      <c r="FI17" s="15"/>
      <c r="FJ17" s="18">
        <v>1</v>
      </c>
      <c r="FK17" s="15">
        <f>SUM(FF17:FJ17)</f>
        <v>2</v>
      </c>
      <c r="FL17" s="16"/>
      <c r="FM17" s="15">
        <v>0</v>
      </c>
      <c r="FN17" s="15"/>
      <c r="FO17" s="15">
        <v>1</v>
      </c>
      <c r="FP17" s="15"/>
      <c r="FQ17" s="18">
        <v>1</v>
      </c>
      <c r="FR17" s="15">
        <f>SUM(FM17:FQ17)</f>
        <v>2</v>
      </c>
      <c r="FS17" s="16"/>
      <c r="FT17" s="15">
        <v>1</v>
      </c>
      <c r="FU17" s="15"/>
      <c r="FV17" s="15">
        <v>0</v>
      </c>
      <c r="FW17" s="15"/>
      <c r="FX17" s="18">
        <v>1</v>
      </c>
      <c r="FY17" s="15">
        <f>SUM(FT17:FX17)</f>
        <v>2</v>
      </c>
      <c r="FZ17" s="16"/>
      <c r="GA17" s="15">
        <v>1</v>
      </c>
      <c r="GB17" s="15"/>
      <c r="GC17" s="15">
        <v>0</v>
      </c>
      <c r="GD17" s="15"/>
      <c r="GE17" s="18">
        <v>1</v>
      </c>
      <c r="GF17" s="15">
        <f>SUM(GA17:GE17)</f>
        <v>2</v>
      </c>
      <c r="GG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</row>
    <row r="18" spans="1:1187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3042</v>
      </c>
      <c r="I18" s="34"/>
      <c r="J18" s="34">
        <f>J15+J17</f>
        <v>2275</v>
      </c>
      <c r="K18" s="34"/>
      <c r="L18" s="34">
        <f>L15+L17</f>
        <v>4</v>
      </c>
      <c r="M18" s="34">
        <f>M15+M17</f>
        <v>5321</v>
      </c>
      <c r="N18" s="35"/>
      <c r="O18" s="33">
        <f>O15+O17</f>
        <v>2935</v>
      </c>
      <c r="P18" s="34"/>
      <c r="Q18" s="34">
        <f>Q15+Q17</f>
        <v>2156</v>
      </c>
      <c r="R18" s="34"/>
      <c r="S18" s="34">
        <f>S15+S17</f>
        <v>3</v>
      </c>
      <c r="T18" s="34">
        <f>T15+T17</f>
        <v>5094</v>
      </c>
      <c r="U18" s="35"/>
      <c r="V18" s="33">
        <f>V15+V17</f>
        <v>2802</v>
      </c>
      <c r="W18" s="34"/>
      <c r="X18" s="34">
        <f>X15+X17</f>
        <v>2074</v>
      </c>
      <c r="Y18" s="34"/>
      <c r="Z18" s="34">
        <f>Z15+Z17</f>
        <v>3</v>
      </c>
      <c r="AA18" s="34">
        <f>AA15+AA17</f>
        <v>4879</v>
      </c>
      <c r="AB18" s="35"/>
      <c r="AC18" s="33">
        <f>AC15+AC17</f>
        <v>2666</v>
      </c>
      <c r="AD18" s="34"/>
      <c r="AE18" s="34">
        <f>AE15+AE17</f>
        <v>1929</v>
      </c>
      <c r="AF18" s="34"/>
      <c r="AG18" s="34">
        <f>AG15+AG17</f>
        <v>3</v>
      </c>
      <c r="AH18" s="34">
        <f>AH15+AH17</f>
        <v>4598</v>
      </c>
      <c r="AI18" s="35"/>
      <c r="AJ18" s="33">
        <f>AJ15+AJ17</f>
        <v>2559</v>
      </c>
      <c r="AK18" s="34"/>
      <c r="AL18" s="34">
        <f>AL15+AL17</f>
        <v>1842</v>
      </c>
      <c r="AM18" s="34"/>
      <c r="AN18" s="34">
        <f>AN15+AN17</f>
        <v>3</v>
      </c>
      <c r="AO18" s="34">
        <f>AO15+AO17</f>
        <v>4404</v>
      </c>
      <c r="AP18" s="35"/>
      <c r="AQ18" s="33">
        <f>AQ15+AQ17</f>
        <v>2486</v>
      </c>
      <c r="AR18" s="34"/>
      <c r="AS18" s="34">
        <f>AS15+AS17</f>
        <v>1805</v>
      </c>
      <c r="AT18" s="34"/>
      <c r="AU18" s="34">
        <f>AU15+AU17</f>
        <v>3</v>
      </c>
      <c r="AV18" s="34">
        <f>AV15+AV17</f>
        <v>4294</v>
      </c>
      <c r="AW18" s="35"/>
      <c r="AX18" s="33">
        <f>AX15+AX17</f>
        <v>2381</v>
      </c>
      <c r="AY18" s="34"/>
      <c r="AZ18" s="34">
        <f>AZ15+AZ17</f>
        <v>1725</v>
      </c>
      <c r="BA18" s="34"/>
      <c r="BB18" s="34">
        <f>BB15+BB17</f>
        <v>4</v>
      </c>
      <c r="BC18" s="34">
        <f>BC15+BC17</f>
        <v>4110</v>
      </c>
      <c r="BD18" s="35"/>
      <c r="BE18" s="33">
        <f>BE15+BE17</f>
        <v>2234</v>
      </c>
      <c r="BF18" s="34"/>
      <c r="BG18" s="34">
        <f>BG15+BG17</f>
        <v>1630</v>
      </c>
      <c r="BH18" s="34"/>
      <c r="BI18" s="34">
        <f>BI15+BI17</f>
        <v>4</v>
      </c>
      <c r="BJ18" s="34">
        <f>BJ15+BJ17</f>
        <v>3868</v>
      </c>
      <c r="BK18" s="35"/>
      <c r="BL18" s="33">
        <f>BL15+BL17</f>
        <v>2074</v>
      </c>
      <c r="BM18" s="34"/>
      <c r="BN18" s="34">
        <f>BN15+BN17</f>
        <v>1490</v>
      </c>
      <c r="BO18" s="34"/>
      <c r="BP18" s="34">
        <f>BP15+BP17</f>
        <v>5</v>
      </c>
      <c r="BQ18" s="34">
        <f>BQ15+BQ17</f>
        <v>3569</v>
      </c>
      <c r="BR18" s="35"/>
      <c r="BS18" s="33">
        <f>BS15+BS17</f>
        <v>1907</v>
      </c>
      <c r="BT18" s="34"/>
      <c r="BU18" s="34">
        <f>BU15+BU17</f>
        <v>1344</v>
      </c>
      <c r="BV18" s="34"/>
      <c r="BW18" s="34">
        <f>BW15+BW17</f>
        <v>3</v>
      </c>
      <c r="BX18" s="34">
        <f>BX15+BX17</f>
        <v>3254</v>
      </c>
      <c r="BY18" s="35"/>
      <c r="BZ18" s="33">
        <f>BZ15+BZ17</f>
        <v>1757</v>
      </c>
      <c r="CA18" s="34"/>
      <c r="CB18" s="34">
        <f>CB15+CB17</f>
        <v>1209</v>
      </c>
      <c r="CC18" s="34"/>
      <c r="CD18" s="34">
        <f>CD15+CD17</f>
        <v>3</v>
      </c>
      <c r="CE18" s="34">
        <f>CE15+CE17</f>
        <v>2969</v>
      </c>
      <c r="CF18" s="35"/>
      <c r="CG18" s="33">
        <f>CG15+CG17</f>
        <v>1659</v>
      </c>
      <c r="CH18" s="34"/>
      <c r="CI18" s="34">
        <f>CI15+CI17</f>
        <v>1135</v>
      </c>
      <c r="CJ18" s="34"/>
      <c r="CK18" s="34">
        <f>CK15+CK17</f>
        <v>5</v>
      </c>
      <c r="CL18" s="34">
        <f>CL15+CL17</f>
        <v>2799</v>
      </c>
      <c r="CM18" s="35"/>
      <c r="CN18" s="33">
        <f>CN15+CN17</f>
        <v>1592</v>
      </c>
      <c r="CO18" s="34"/>
      <c r="CP18" s="34">
        <f>CP15+CP17</f>
        <v>1076</v>
      </c>
      <c r="CQ18" s="34"/>
      <c r="CR18" s="34">
        <f>CR15+CR17</f>
        <v>5</v>
      </c>
      <c r="CS18" s="34">
        <f>CS15+CS17</f>
        <v>2673</v>
      </c>
      <c r="CT18" s="35"/>
      <c r="CU18" s="33">
        <f>CU15+CU17</f>
        <v>1522</v>
      </c>
      <c r="CV18" s="34"/>
      <c r="CW18" s="34">
        <f>CW15+CW17</f>
        <v>1019</v>
      </c>
      <c r="CX18" s="34"/>
      <c r="CY18" s="34">
        <f>CY15+CY17</f>
        <v>3</v>
      </c>
      <c r="CZ18" s="34">
        <f>CZ15+CZ17</f>
        <v>2544</v>
      </c>
      <c r="DA18" s="35"/>
      <c r="DB18" s="33">
        <f>DB15+DB17</f>
        <v>1426</v>
      </c>
      <c r="DC18" s="34"/>
      <c r="DD18" s="34">
        <f>DD15+DD17</f>
        <v>944</v>
      </c>
      <c r="DE18" s="34"/>
      <c r="DF18" s="34">
        <f>DF15+DF17</f>
        <v>3</v>
      </c>
      <c r="DG18" s="34">
        <f>DG15+DG17</f>
        <v>2373</v>
      </c>
      <c r="DH18" s="35"/>
      <c r="DI18" s="33">
        <f>DI15+DI17</f>
        <v>1286</v>
      </c>
      <c r="DJ18" s="34"/>
      <c r="DK18" s="34">
        <f>DK15+DK17</f>
        <v>817</v>
      </c>
      <c r="DL18" s="34"/>
      <c r="DM18" s="34">
        <f>DM15+DM17</f>
        <v>4</v>
      </c>
      <c r="DN18" s="34">
        <f>DN15+DN17</f>
        <v>2107</v>
      </c>
      <c r="DO18" s="35"/>
      <c r="DP18" s="33">
        <f>DP15+DP17</f>
        <v>1151</v>
      </c>
      <c r="DQ18" s="34"/>
      <c r="DR18" s="34">
        <f>DR15+DR17</f>
        <v>706</v>
      </c>
      <c r="DS18" s="34"/>
      <c r="DT18" s="34">
        <f>DT15+DT17</f>
        <v>4</v>
      </c>
      <c r="DU18" s="34">
        <f>DU15+DU17</f>
        <v>1861</v>
      </c>
      <c r="DV18" s="35"/>
      <c r="DW18" s="33">
        <f>DW15+DW17</f>
        <v>1012</v>
      </c>
      <c r="DX18" s="34"/>
      <c r="DY18" s="34">
        <f>DY15+DY17</f>
        <v>592</v>
      </c>
      <c r="DZ18" s="34"/>
      <c r="EA18" s="34">
        <f>EA15+EA17</f>
        <v>3</v>
      </c>
      <c r="EB18" s="34">
        <f>EB15+EB17</f>
        <v>1607</v>
      </c>
      <c r="EC18" s="35"/>
      <c r="ED18" s="33">
        <f>ED15+ED17</f>
        <v>913</v>
      </c>
      <c r="EE18" s="34"/>
      <c r="EF18" s="34">
        <f>EF15+EF17</f>
        <v>518</v>
      </c>
      <c r="EG18" s="34"/>
      <c r="EH18" s="34">
        <f>EH15+EH17</f>
        <v>3</v>
      </c>
      <c r="EI18" s="34">
        <f>EI15+EI17</f>
        <v>1434</v>
      </c>
      <c r="EJ18" s="35"/>
      <c r="EK18" s="33">
        <f>EK15+EK17</f>
        <v>851</v>
      </c>
      <c r="EL18" s="34"/>
      <c r="EM18" s="34">
        <f>EM15+EM17</f>
        <v>488</v>
      </c>
      <c r="EN18" s="34"/>
      <c r="EO18" s="34">
        <f>EO15+EO17</f>
        <v>3</v>
      </c>
      <c r="EP18" s="34">
        <f>EP15+EP17</f>
        <v>1342</v>
      </c>
      <c r="EQ18" s="35"/>
      <c r="ER18" s="33">
        <f>ER15+ER17</f>
        <v>753</v>
      </c>
      <c r="ES18" s="34"/>
      <c r="ET18" s="34">
        <f>ET15+ET17</f>
        <v>403</v>
      </c>
      <c r="EU18" s="34"/>
      <c r="EV18" s="34">
        <f>EV15+EV17</f>
        <v>2</v>
      </c>
      <c r="EW18" s="34">
        <f>EW15+EW17</f>
        <v>1158</v>
      </c>
      <c r="EX18" s="35"/>
      <c r="EY18" s="33">
        <f>EY15+EY17</f>
        <v>661</v>
      </c>
      <c r="EZ18" s="34"/>
      <c r="FA18" s="34">
        <f>FA15+FA17</f>
        <v>354</v>
      </c>
      <c r="FB18" s="34"/>
      <c r="FC18" s="34">
        <f>FC15+FC17</f>
        <v>2</v>
      </c>
      <c r="FD18" s="34">
        <f>FD15+FD17</f>
        <v>1017</v>
      </c>
      <c r="FE18" s="35"/>
      <c r="FF18" s="33">
        <f>FF15+FF17</f>
        <v>567</v>
      </c>
      <c r="FG18" s="34"/>
      <c r="FH18" s="34">
        <f>FH15+FH17</f>
        <v>304</v>
      </c>
      <c r="FI18" s="34"/>
      <c r="FJ18" s="34">
        <f>FJ15+FJ17</f>
        <v>1</v>
      </c>
      <c r="FK18" s="34">
        <f>FK15+FK17</f>
        <v>872</v>
      </c>
      <c r="FL18" s="35"/>
      <c r="FM18" s="33">
        <f>FM15+FM17</f>
        <v>479</v>
      </c>
      <c r="FN18" s="34"/>
      <c r="FO18" s="34">
        <f>FO15+FO17</f>
        <v>252</v>
      </c>
      <c r="FP18" s="34"/>
      <c r="FQ18" s="34">
        <f>FQ15+FQ17</f>
        <v>1</v>
      </c>
      <c r="FR18" s="34">
        <f>FR15+FR17</f>
        <v>732</v>
      </c>
      <c r="FS18" s="35"/>
      <c r="FT18" s="33">
        <f>FT15+FT17</f>
        <v>384</v>
      </c>
      <c r="FU18" s="34"/>
      <c r="FV18" s="34">
        <f>FV15+FV17</f>
        <v>198</v>
      </c>
      <c r="FW18" s="34"/>
      <c r="FX18" s="34">
        <f>FX15+FX17</f>
        <v>1</v>
      </c>
      <c r="FY18" s="34">
        <f>FY15+FY17</f>
        <v>583</v>
      </c>
      <c r="FZ18" s="35"/>
      <c r="GA18" s="33">
        <f>GA15+GA17</f>
        <v>303</v>
      </c>
      <c r="GB18" s="34"/>
      <c r="GC18" s="34">
        <f>GC15+GC17</f>
        <v>151</v>
      </c>
      <c r="GD18" s="34"/>
      <c r="GE18" s="34">
        <f>GE15+GE17</f>
        <v>1</v>
      </c>
      <c r="GF18" s="34">
        <f>GF15+GF17</f>
        <v>455</v>
      </c>
      <c r="GG18" s="35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  <c r="ARI18" s="19"/>
      <c r="ARJ18" s="19"/>
      <c r="ARK18" s="19"/>
      <c r="ARL18" s="19"/>
      <c r="ARM18" s="19"/>
      <c r="ARN18" s="19"/>
      <c r="ARO18" s="19"/>
      <c r="ARP18" s="19"/>
      <c r="ARQ18" s="19"/>
      <c r="ARR18" s="19"/>
      <c r="ARS18" s="19"/>
      <c r="ART18" s="19"/>
      <c r="ARU18" s="19"/>
      <c r="ARV18" s="19"/>
      <c r="ARW18" s="19"/>
      <c r="ARX18" s="19"/>
      <c r="ARY18" s="19"/>
      <c r="ARZ18" s="19"/>
      <c r="ASA18" s="19"/>
      <c r="ASB18" s="19"/>
      <c r="ASC18" s="19"/>
      <c r="ASD18" s="19"/>
      <c r="ASE18" s="19"/>
      <c r="ASF18" s="19"/>
      <c r="ASG18" s="19"/>
      <c r="ASH18" s="19"/>
      <c r="ASI18" s="19"/>
      <c r="ASJ18" s="19"/>
      <c r="ASK18" s="19"/>
      <c r="ASL18" s="19"/>
      <c r="ASM18" s="19"/>
      <c r="ASN18" s="19"/>
      <c r="ASO18" s="19"/>
      <c r="ASP18" s="19"/>
      <c r="ASQ18" s="19"/>
    </row>
    <row r="19" spans="1:1187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87" x14ac:dyDescent="0.3">
      <c r="A21" s="19" t="s">
        <v>13</v>
      </c>
      <c r="B21" s="10"/>
    </row>
    <row r="22" spans="1:1187" x14ac:dyDescent="0.3">
      <c r="A22" s="78" t="s">
        <v>72</v>
      </c>
      <c r="B22" s="79" t="s">
        <v>73</v>
      </c>
      <c r="L22" s="21"/>
    </row>
    <row r="23" spans="1:1187" x14ac:dyDescent="0.3">
      <c r="A23" s="9" t="s">
        <v>23</v>
      </c>
      <c r="H23" s="10"/>
    </row>
    <row r="24" spans="1:1187" x14ac:dyDescent="0.3">
      <c r="A24" s="20" t="s">
        <v>114</v>
      </c>
      <c r="B24" s="9" t="s">
        <v>34</v>
      </c>
      <c r="C24" s="9" t="s">
        <v>115</v>
      </c>
    </row>
    <row r="25" spans="1:1187" x14ac:dyDescent="0.3">
      <c r="A25" s="20" t="s">
        <v>110</v>
      </c>
      <c r="B25" s="9" t="s">
        <v>34</v>
      </c>
      <c r="C25" s="9" t="s">
        <v>111</v>
      </c>
    </row>
    <row r="26" spans="1:1187" x14ac:dyDescent="0.3">
      <c r="A26" s="20"/>
      <c r="C26" s="9" t="s">
        <v>112</v>
      </c>
    </row>
    <row r="27" spans="1:1187" x14ac:dyDescent="0.3">
      <c r="A27" s="20" t="s">
        <v>107</v>
      </c>
      <c r="B27" s="9" t="s">
        <v>34</v>
      </c>
      <c r="C27" s="9" t="s">
        <v>108</v>
      </c>
      <c r="H27" s="10"/>
    </row>
    <row r="28" spans="1:1187" x14ac:dyDescent="0.3">
      <c r="A28" s="20"/>
      <c r="C28" s="9" t="s">
        <v>113</v>
      </c>
    </row>
    <row r="29" spans="1:1187" x14ac:dyDescent="0.3">
      <c r="A29" s="20" t="s">
        <v>105</v>
      </c>
      <c r="B29" s="9" t="s">
        <v>34</v>
      </c>
      <c r="C29" s="9" t="s">
        <v>106</v>
      </c>
    </row>
    <row r="30" spans="1:1187" x14ac:dyDescent="0.3">
      <c r="A30" s="20"/>
      <c r="C30" s="9" t="s">
        <v>109</v>
      </c>
    </row>
    <row r="31" spans="1:1187" x14ac:dyDescent="0.3">
      <c r="A31" s="20" t="s">
        <v>102</v>
      </c>
      <c r="B31" s="9" t="s">
        <v>34</v>
      </c>
      <c r="C31" s="9" t="s">
        <v>103</v>
      </c>
    </row>
    <row r="32" spans="1:1187" x14ac:dyDescent="0.3">
      <c r="A32" s="20"/>
      <c r="C32" s="9" t="s">
        <v>104</v>
      </c>
    </row>
    <row r="33" spans="1:3" x14ac:dyDescent="0.3">
      <c r="A33" s="20" t="s">
        <v>99</v>
      </c>
      <c r="B33" s="9" t="s">
        <v>34</v>
      </c>
      <c r="C33" s="9" t="s">
        <v>100</v>
      </c>
    </row>
    <row r="34" spans="1:3" x14ac:dyDescent="0.3">
      <c r="A34" s="20"/>
      <c r="C34" s="9" t="s">
        <v>101</v>
      </c>
    </row>
    <row r="35" spans="1:3" x14ac:dyDescent="0.3">
      <c r="A35" s="20" t="s">
        <v>96</v>
      </c>
      <c r="B35" s="9" t="s">
        <v>34</v>
      </c>
      <c r="C35" s="9" t="s">
        <v>97</v>
      </c>
    </row>
    <row r="36" spans="1:3" x14ac:dyDescent="0.3">
      <c r="A36" s="20"/>
      <c r="C36" s="9" t="s">
        <v>98</v>
      </c>
    </row>
    <row r="37" spans="1:3" x14ac:dyDescent="0.3">
      <c r="A37" s="20" t="s">
        <v>91</v>
      </c>
      <c r="B37" s="9" t="s">
        <v>34</v>
      </c>
      <c r="C37" s="9" t="s">
        <v>92</v>
      </c>
    </row>
    <row r="38" spans="1:3" x14ac:dyDescent="0.3">
      <c r="A38" s="20"/>
      <c r="C38" s="9" t="s">
        <v>93</v>
      </c>
    </row>
    <row r="39" spans="1:3" x14ac:dyDescent="0.3">
      <c r="A39" s="20" t="s">
        <v>90</v>
      </c>
      <c r="B39" s="9" t="s">
        <v>34</v>
      </c>
      <c r="C39" s="9" t="s">
        <v>94</v>
      </c>
    </row>
    <row r="40" spans="1:3" x14ac:dyDescent="0.3">
      <c r="A40" s="20"/>
      <c r="C40" s="9" t="s">
        <v>95</v>
      </c>
    </row>
    <row r="41" spans="1:3" x14ac:dyDescent="0.3">
      <c r="A41" s="20" t="s">
        <v>87</v>
      </c>
      <c r="B41" s="9" t="s">
        <v>34</v>
      </c>
      <c r="C41" s="9" t="s">
        <v>88</v>
      </c>
    </row>
    <row r="42" spans="1:3" x14ac:dyDescent="0.3">
      <c r="A42" s="20"/>
      <c r="C42" s="9" t="s">
        <v>89</v>
      </c>
    </row>
    <row r="43" spans="1:3" x14ac:dyDescent="0.3">
      <c r="A43" s="20" t="s">
        <v>84</v>
      </c>
      <c r="B43" s="9" t="s">
        <v>34</v>
      </c>
      <c r="C43" s="9" t="s">
        <v>85</v>
      </c>
    </row>
    <row r="44" spans="1:3" x14ac:dyDescent="0.3">
      <c r="A44" s="20"/>
      <c r="C44" s="9" t="s">
        <v>86</v>
      </c>
    </row>
    <row r="45" spans="1:3" x14ac:dyDescent="0.3">
      <c r="A45" s="20" t="s">
        <v>81</v>
      </c>
      <c r="B45" s="9" t="s">
        <v>34</v>
      </c>
      <c r="C45" s="9" t="s">
        <v>82</v>
      </c>
    </row>
    <row r="46" spans="1:3" x14ac:dyDescent="0.3">
      <c r="A46" s="20"/>
      <c r="C46" s="9" t="s">
        <v>83</v>
      </c>
    </row>
    <row r="47" spans="1:3" x14ac:dyDescent="0.3">
      <c r="A47" s="20" t="s">
        <v>78</v>
      </c>
      <c r="B47" s="9" t="s">
        <v>34</v>
      </c>
      <c r="C47" s="9" t="s">
        <v>79</v>
      </c>
    </row>
    <row r="48" spans="1:3" x14ac:dyDescent="0.3">
      <c r="A48" s="20"/>
      <c r="C48" s="9" t="s">
        <v>80</v>
      </c>
    </row>
    <row r="49" spans="1:3" x14ac:dyDescent="0.3">
      <c r="A49" s="20" t="s">
        <v>75</v>
      </c>
      <c r="B49" s="9" t="s">
        <v>34</v>
      </c>
      <c r="C49" s="9" t="s">
        <v>76</v>
      </c>
    </row>
    <row r="50" spans="1:3" x14ac:dyDescent="0.3">
      <c r="A50" s="20"/>
      <c r="C50" s="9" t="s">
        <v>77</v>
      </c>
    </row>
    <row r="51" spans="1:3" x14ac:dyDescent="0.3">
      <c r="A51" s="20" t="s">
        <v>68</v>
      </c>
      <c r="B51" s="9" t="s">
        <v>34</v>
      </c>
      <c r="C51" s="9" t="s">
        <v>69</v>
      </c>
    </row>
    <row r="52" spans="1:3" x14ac:dyDescent="0.3">
      <c r="A52" s="13"/>
      <c r="C52" s="9" t="s">
        <v>70</v>
      </c>
    </row>
    <row r="53" spans="1:3" x14ac:dyDescent="0.3">
      <c r="A53" s="20" t="s">
        <v>65</v>
      </c>
      <c r="B53" s="9" t="s">
        <v>34</v>
      </c>
      <c r="C53" s="9" t="s">
        <v>66</v>
      </c>
    </row>
    <row r="54" spans="1:3" x14ac:dyDescent="0.3">
      <c r="A54" s="13"/>
      <c r="C54" s="9" t="s">
        <v>67</v>
      </c>
    </row>
    <row r="55" spans="1:3" x14ac:dyDescent="0.3">
      <c r="A55" s="20" t="s">
        <v>58</v>
      </c>
      <c r="B55" s="9" t="s">
        <v>34</v>
      </c>
      <c r="C55" s="9" t="s">
        <v>59</v>
      </c>
    </row>
    <row r="56" spans="1:3" x14ac:dyDescent="0.3">
      <c r="A56" s="13"/>
      <c r="C56" s="9" t="s">
        <v>60</v>
      </c>
    </row>
    <row r="57" spans="1:3" x14ac:dyDescent="0.3">
      <c r="A57" s="20" t="s">
        <v>56</v>
      </c>
      <c r="B57" s="9" t="s">
        <v>34</v>
      </c>
      <c r="C57" s="9" t="s">
        <v>55</v>
      </c>
    </row>
    <row r="58" spans="1:3" x14ac:dyDescent="0.3">
      <c r="A58" s="13"/>
      <c r="C58" s="9" t="s">
        <v>57</v>
      </c>
    </row>
    <row r="59" spans="1:3" x14ac:dyDescent="0.3">
      <c r="A59" s="20" t="s">
        <v>54</v>
      </c>
      <c r="B59" s="9" t="s">
        <v>34</v>
      </c>
      <c r="C59" s="9" t="s">
        <v>52</v>
      </c>
    </row>
    <row r="60" spans="1:3" x14ac:dyDescent="0.3">
      <c r="A60" s="13"/>
      <c r="C60" s="9" t="s">
        <v>53</v>
      </c>
    </row>
    <row r="61" spans="1:3" x14ac:dyDescent="0.3">
      <c r="A61" s="20" t="s">
        <v>49</v>
      </c>
      <c r="B61" s="9" t="s">
        <v>34</v>
      </c>
      <c r="C61" s="9" t="s">
        <v>50</v>
      </c>
    </row>
    <row r="62" spans="1:3" x14ac:dyDescent="0.3">
      <c r="A62" s="13"/>
      <c r="C62" s="9" t="s">
        <v>51</v>
      </c>
    </row>
    <row r="63" spans="1:3" x14ac:dyDescent="0.3">
      <c r="A63" s="20" t="s">
        <v>46</v>
      </c>
      <c r="B63" s="9" t="s">
        <v>34</v>
      </c>
      <c r="C63" s="9" t="s">
        <v>47</v>
      </c>
    </row>
    <row r="64" spans="1:3" x14ac:dyDescent="0.3">
      <c r="A64" s="13"/>
      <c r="C64" s="9" t="s">
        <v>48</v>
      </c>
    </row>
    <row r="65" spans="1:1014" x14ac:dyDescent="0.3">
      <c r="A65" s="20" t="s">
        <v>45</v>
      </c>
      <c r="B65" s="9" t="s">
        <v>34</v>
      </c>
      <c r="C65" s="9" t="s">
        <v>43</v>
      </c>
    </row>
    <row r="66" spans="1:1014" x14ac:dyDescent="0.3">
      <c r="A66" s="13"/>
      <c r="C66" s="9" t="s">
        <v>44</v>
      </c>
    </row>
    <row r="67" spans="1:1014" x14ac:dyDescent="0.3">
      <c r="A67" s="13" t="s">
        <v>40</v>
      </c>
      <c r="B67" s="9" t="s">
        <v>34</v>
      </c>
      <c r="C67" s="9" t="s">
        <v>41</v>
      </c>
    </row>
    <row r="68" spans="1:1014" x14ac:dyDescent="0.3">
      <c r="A68" s="13"/>
      <c r="C68" s="9" t="s">
        <v>42</v>
      </c>
    </row>
    <row r="69" spans="1:1014" x14ac:dyDescent="0.3">
      <c r="A69" s="13" t="s">
        <v>39</v>
      </c>
      <c r="B69" s="9" t="s">
        <v>34</v>
      </c>
      <c r="C69" s="9" t="s">
        <v>38</v>
      </c>
    </row>
    <row r="70" spans="1:1014" x14ac:dyDescent="0.3">
      <c r="A70" s="13"/>
      <c r="C70" s="9" t="s">
        <v>37</v>
      </c>
    </row>
    <row r="71" spans="1:1014" x14ac:dyDescent="0.3">
      <c r="A71" s="13" t="s">
        <v>36</v>
      </c>
      <c r="B71" s="9" t="s">
        <v>34</v>
      </c>
      <c r="C71" s="9" t="s">
        <v>26</v>
      </c>
    </row>
    <row r="72" spans="1:1014" x14ac:dyDescent="0.3">
      <c r="C72" s="9" t="s">
        <v>27</v>
      </c>
    </row>
    <row r="73" spans="1:1014" x14ac:dyDescent="0.3">
      <c r="A73" s="13" t="s">
        <v>35</v>
      </c>
      <c r="B73" s="9" t="s">
        <v>34</v>
      </c>
      <c r="C73" s="9" t="s">
        <v>24</v>
      </c>
      <c r="F73" s="10"/>
    </row>
    <row r="74" spans="1:1014" x14ac:dyDescent="0.3">
      <c r="A74" s="13"/>
      <c r="C74" s="9" t="s">
        <v>25</v>
      </c>
      <c r="F74" s="10"/>
    </row>
    <row r="75" spans="1:1014" s="8" customFormat="1" x14ac:dyDescent="0.3">
      <c r="A75" s="9"/>
      <c r="B75" s="9" t="s">
        <v>19</v>
      </c>
      <c r="C75" s="21" t="s">
        <v>17</v>
      </c>
      <c r="D75" s="9"/>
      <c r="E75" s="9"/>
      <c r="F75" s="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9"/>
      <c r="HX75" s="19"/>
      <c r="HY75" s="19"/>
      <c r="HZ75" s="19"/>
      <c r="IA75" s="19"/>
      <c r="IB75" s="19"/>
      <c r="IC75" s="19"/>
      <c r="ID75" s="19"/>
      <c r="IE75" s="19"/>
      <c r="IF75" s="19"/>
      <c r="IG75" s="19"/>
      <c r="IH75" s="19"/>
      <c r="II75" s="19"/>
      <c r="IJ75" s="19"/>
      <c r="IK75" s="19"/>
      <c r="IL75" s="19"/>
      <c r="IM75" s="19"/>
      <c r="IN75" s="19"/>
      <c r="IO75" s="19"/>
      <c r="IP75" s="19"/>
      <c r="IQ75" s="19"/>
      <c r="IR75" s="19"/>
      <c r="IS75" s="19"/>
      <c r="IT75" s="19"/>
      <c r="IU75" s="19"/>
      <c r="IV75" s="19"/>
      <c r="IW75" s="19"/>
      <c r="IX75" s="19"/>
      <c r="IY75" s="19"/>
      <c r="IZ75" s="19"/>
      <c r="JA75" s="19"/>
      <c r="JB75" s="19"/>
      <c r="JC75" s="19"/>
      <c r="JD75" s="19"/>
      <c r="JE75" s="19"/>
      <c r="JF75" s="19"/>
      <c r="JG75" s="19"/>
      <c r="JH75" s="19"/>
      <c r="JI75" s="19"/>
      <c r="JJ75" s="19"/>
      <c r="JK75" s="19"/>
      <c r="JL75" s="19"/>
      <c r="JM75" s="19"/>
      <c r="JN75" s="19"/>
      <c r="JO75" s="19"/>
      <c r="JP75" s="19"/>
      <c r="JQ75" s="19"/>
      <c r="JR75" s="19"/>
      <c r="JS75" s="19"/>
      <c r="JT75" s="19"/>
      <c r="JU75" s="19"/>
      <c r="JV75" s="19"/>
      <c r="JW75" s="19"/>
      <c r="JX75" s="19"/>
      <c r="JY75" s="19"/>
      <c r="JZ75" s="19"/>
      <c r="KA75" s="19"/>
      <c r="KB75" s="19"/>
      <c r="KC75" s="19"/>
      <c r="KD75" s="19"/>
      <c r="KE75" s="19"/>
      <c r="KF75" s="19"/>
      <c r="KG75" s="19"/>
      <c r="KH75" s="19"/>
      <c r="KI75" s="19"/>
      <c r="KJ75" s="19"/>
      <c r="KK75" s="19"/>
      <c r="KL75" s="19"/>
      <c r="KM75" s="19"/>
      <c r="KN75" s="19"/>
      <c r="KO75" s="19"/>
      <c r="KP75" s="19"/>
      <c r="KQ75" s="19"/>
      <c r="KR75" s="19"/>
      <c r="KS75" s="19"/>
      <c r="KT75" s="19"/>
      <c r="KU75" s="19"/>
      <c r="KV75" s="19"/>
      <c r="KW75" s="19"/>
      <c r="KX75" s="19"/>
      <c r="KY75" s="19"/>
      <c r="KZ75" s="19"/>
      <c r="LA75" s="19"/>
      <c r="LB75" s="19"/>
      <c r="LC75" s="19"/>
      <c r="LD75" s="19"/>
      <c r="LE75" s="19"/>
      <c r="LF75" s="19"/>
      <c r="LG75" s="19"/>
      <c r="LH75" s="19"/>
      <c r="LI75" s="19"/>
      <c r="LJ75" s="19"/>
      <c r="LK75" s="19"/>
      <c r="LL75" s="19"/>
      <c r="LM75" s="19"/>
      <c r="LN75" s="19"/>
      <c r="LO75" s="19"/>
      <c r="LP75" s="19"/>
      <c r="LQ75" s="19"/>
      <c r="LR75" s="19"/>
      <c r="LS75" s="19"/>
      <c r="LT75" s="19"/>
      <c r="LU75" s="19"/>
      <c r="LV75" s="19"/>
      <c r="LW75" s="19"/>
      <c r="LX75" s="19"/>
      <c r="LY75" s="19"/>
      <c r="LZ75" s="19"/>
      <c r="MA75" s="19"/>
      <c r="MB75" s="19"/>
      <c r="MC75" s="19"/>
      <c r="MD75" s="19"/>
      <c r="ME75" s="19"/>
      <c r="MF75" s="19"/>
      <c r="MG75" s="19"/>
      <c r="MH75" s="19"/>
      <c r="MI75" s="19"/>
      <c r="MJ75" s="19"/>
      <c r="MK75" s="19"/>
      <c r="ML75" s="19"/>
      <c r="MM75" s="19"/>
      <c r="MN75" s="19"/>
      <c r="MO75" s="19"/>
      <c r="MP75" s="19"/>
      <c r="MQ75" s="19"/>
      <c r="MR75" s="19"/>
      <c r="MS75" s="19"/>
      <c r="MT75" s="19"/>
      <c r="MU75" s="19"/>
      <c r="MV75" s="19"/>
      <c r="MW75" s="19"/>
      <c r="MX75" s="19"/>
      <c r="MY75" s="19"/>
      <c r="MZ75" s="19"/>
      <c r="NA75" s="19"/>
      <c r="NB75" s="19"/>
      <c r="NC75" s="19"/>
      <c r="ND75" s="19"/>
      <c r="NE75" s="19"/>
      <c r="NF75" s="19"/>
      <c r="NG75" s="19"/>
      <c r="NH75" s="19"/>
      <c r="NI75" s="19"/>
      <c r="NJ75" s="19"/>
      <c r="NK75" s="19"/>
      <c r="NL75" s="19"/>
      <c r="NM75" s="19"/>
      <c r="NN75" s="19"/>
      <c r="NO75" s="19"/>
      <c r="NP75" s="19"/>
      <c r="NQ75" s="19"/>
      <c r="NR75" s="19"/>
      <c r="NS75" s="19"/>
      <c r="NT75" s="19"/>
      <c r="NU75" s="19"/>
      <c r="NV75" s="19"/>
      <c r="NW75" s="19"/>
      <c r="NX75" s="19"/>
      <c r="NY75" s="19"/>
      <c r="NZ75" s="19"/>
      <c r="OA75" s="19"/>
      <c r="OB75" s="19"/>
      <c r="OC75" s="19"/>
      <c r="OD75" s="19"/>
      <c r="OE75" s="19"/>
      <c r="OF75" s="19"/>
      <c r="OG75" s="19"/>
      <c r="OH75" s="19"/>
      <c r="OI75" s="19"/>
      <c r="OJ75" s="19"/>
      <c r="OK75" s="19"/>
      <c r="OL75" s="19"/>
      <c r="OM75" s="19"/>
      <c r="ON75" s="19"/>
      <c r="OO75" s="19"/>
      <c r="OP75" s="19"/>
      <c r="OQ75" s="19"/>
      <c r="OR75" s="19"/>
      <c r="OS75" s="19"/>
      <c r="OT75" s="19"/>
      <c r="OU75" s="19"/>
      <c r="OV75" s="19"/>
      <c r="OW75" s="19"/>
      <c r="OX75" s="19"/>
      <c r="OY75" s="19"/>
      <c r="OZ75" s="19"/>
      <c r="PA75" s="19"/>
      <c r="PB75" s="19"/>
      <c r="PC75" s="19"/>
      <c r="PD75" s="19"/>
      <c r="PE75" s="19"/>
      <c r="PF75" s="19"/>
      <c r="PG75" s="19"/>
      <c r="PH75" s="19"/>
      <c r="PI75" s="19"/>
      <c r="PJ75" s="19"/>
      <c r="PK75" s="19"/>
      <c r="PL75" s="19"/>
      <c r="PM75" s="19"/>
      <c r="PN75" s="19"/>
      <c r="PO75" s="19"/>
      <c r="PP75" s="19"/>
      <c r="PQ75" s="19"/>
      <c r="PR75" s="19"/>
      <c r="PS75" s="19"/>
      <c r="PT75" s="19"/>
      <c r="PU75" s="19"/>
      <c r="PV75" s="19"/>
      <c r="PW75" s="19"/>
      <c r="PX75" s="19"/>
      <c r="PY75" s="19"/>
      <c r="PZ75" s="19"/>
      <c r="QA75" s="19"/>
      <c r="QB75" s="19"/>
      <c r="QC75" s="19"/>
      <c r="QD75" s="19"/>
      <c r="QE75" s="19"/>
      <c r="QF75" s="19"/>
      <c r="QG75" s="19"/>
      <c r="QH75" s="19"/>
      <c r="QI75" s="19"/>
      <c r="QJ75" s="19"/>
      <c r="QK75" s="19"/>
      <c r="QL75" s="19"/>
      <c r="QM75" s="19"/>
      <c r="QN75" s="19"/>
      <c r="QO75" s="19"/>
      <c r="QP75" s="19"/>
      <c r="QQ75" s="19"/>
      <c r="QR75" s="19"/>
      <c r="QS75" s="19"/>
      <c r="QT75" s="19"/>
      <c r="QU75" s="19"/>
      <c r="QV75" s="19"/>
      <c r="QW75" s="19"/>
      <c r="QX75" s="19"/>
      <c r="QY75" s="19"/>
      <c r="QZ75" s="19"/>
      <c r="RA75" s="19"/>
      <c r="RB75" s="19"/>
      <c r="RC75" s="19"/>
      <c r="RD75" s="19"/>
      <c r="RE75" s="19"/>
      <c r="RF75" s="19"/>
      <c r="RG75" s="19"/>
      <c r="RH75" s="19"/>
      <c r="RI75" s="19"/>
      <c r="RJ75" s="19"/>
      <c r="RK75" s="19"/>
      <c r="RL75" s="19"/>
      <c r="RM75" s="19"/>
      <c r="RN75" s="19"/>
      <c r="RO75" s="19"/>
      <c r="RP75" s="19"/>
      <c r="RQ75" s="19"/>
      <c r="RR75" s="19"/>
      <c r="RS75" s="19"/>
      <c r="RT75" s="19"/>
      <c r="RU75" s="19"/>
      <c r="RV75" s="19"/>
      <c r="RW75" s="19"/>
      <c r="RX75" s="19"/>
      <c r="RY75" s="19"/>
      <c r="RZ75" s="19"/>
      <c r="SA75" s="19"/>
      <c r="SB75" s="19"/>
      <c r="SC75" s="19"/>
      <c r="SD75" s="19"/>
      <c r="SE75" s="19"/>
      <c r="SF75" s="19"/>
      <c r="SG75" s="19"/>
      <c r="SH75" s="19"/>
      <c r="SI75" s="19"/>
      <c r="SJ75" s="19"/>
      <c r="SK75" s="19"/>
      <c r="SL75" s="19"/>
      <c r="SM75" s="19"/>
      <c r="SN75" s="19"/>
      <c r="SO75" s="19"/>
      <c r="SP75" s="19"/>
      <c r="SQ75" s="19"/>
      <c r="SR75" s="19"/>
      <c r="SS75" s="19"/>
      <c r="ST75" s="19"/>
      <c r="SU75" s="19"/>
      <c r="SV75" s="19"/>
      <c r="SW75" s="19"/>
      <c r="SX75" s="19"/>
      <c r="SY75" s="19"/>
      <c r="SZ75" s="19"/>
      <c r="TA75" s="19"/>
      <c r="TB75" s="19"/>
      <c r="TC75" s="19"/>
      <c r="TD75" s="19"/>
      <c r="TE75" s="19"/>
      <c r="TF75" s="19"/>
      <c r="TG75" s="19"/>
      <c r="TH75" s="19"/>
      <c r="TI75" s="19"/>
      <c r="TJ75" s="19"/>
      <c r="TK75" s="19"/>
      <c r="TL75" s="19"/>
      <c r="TM75" s="19"/>
      <c r="TN75" s="19"/>
      <c r="TO75" s="19"/>
      <c r="TP75" s="19"/>
      <c r="TQ75" s="19"/>
      <c r="TR75" s="19"/>
      <c r="TS75" s="19"/>
      <c r="TT75" s="19"/>
      <c r="TU75" s="19"/>
      <c r="TV75" s="19"/>
      <c r="TW75" s="19"/>
      <c r="TX75" s="19"/>
      <c r="TY75" s="19"/>
      <c r="TZ75" s="19"/>
      <c r="UA75" s="19"/>
      <c r="UB75" s="19"/>
      <c r="UC75" s="19"/>
      <c r="UD75" s="19"/>
      <c r="UE75" s="19"/>
      <c r="UF75" s="19"/>
      <c r="UG75" s="19"/>
      <c r="UH75" s="19"/>
      <c r="UI75" s="19"/>
      <c r="UJ75" s="19"/>
      <c r="UK75" s="19"/>
      <c r="UL75" s="19"/>
      <c r="UM75" s="19"/>
      <c r="UN75" s="19"/>
      <c r="UO75" s="19"/>
      <c r="UP75" s="19"/>
      <c r="UQ75" s="19"/>
      <c r="UR75" s="19"/>
      <c r="US75" s="19"/>
      <c r="UT75" s="19"/>
      <c r="UU75" s="19"/>
      <c r="UV75" s="19"/>
      <c r="UW75" s="19"/>
      <c r="UX75" s="19"/>
      <c r="UY75" s="19"/>
      <c r="UZ75" s="19"/>
      <c r="VA75" s="19"/>
      <c r="VB75" s="19"/>
      <c r="VC75" s="19"/>
      <c r="VD75" s="19"/>
      <c r="VE75" s="19"/>
      <c r="VF75" s="19"/>
      <c r="VG75" s="19"/>
      <c r="VH75" s="19"/>
      <c r="VI75" s="19"/>
      <c r="VJ75" s="19"/>
      <c r="VK75" s="19"/>
      <c r="VL75" s="19"/>
      <c r="VM75" s="19"/>
      <c r="VN75" s="19"/>
      <c r="VO75" s="19"/>
      <c r="VP75" s="19"/>
      <c r="VQ75" s="19"/>
      <c r="VR75" s="19"/>
      <c r="VS75" s="19"/>
      <c r="VT75" s="19"/>
      <c r="VU75" s="19"/>
      <c r="VV75" s="19"/>
      <c r="VW75" s="19"/>
      <c r="VX75" s="19"/>
      <c r="VY75" s="19"/>
      <c r="VZ75" s="19"/>
      <c r="WA75" s="19"/>
      <c r="WB75" s="19"/>
      <c r="WC75" s="19"/>
      <c r="WD75" s="19"/>
      <c r="WE75" s="19"/>
      <c r="WF75" s="19"/>
      <c r="WG75" s="19"/>
      <c r="WH75" s="19"/>
      <c r="WI75" s="19"/>
      <c r="WJ75" s="19"/>
      <c r="WK75" s="19"/>
      <c r="WL75" s="19"/>
      <c r="WM75" s="19"/>
      <c r="WN75" s="19"/>
      <c r="WO75" s="19"/>
      <c r="WP75" s="19"/>
      <c r="WQ75" s="19"/>
      <c r="WR75" s="19"/>
      <c r="WS75" s="19"/>
      <c r="WT75" s="19"/>
      <c r="WU75" s="19"/>
      <c r="WV75" s="19"/>
      <c r="WW75" s="19"/>
      <c r="WX75" s="19"/>
      <c r="WY75" s="19"/>
      <c r="WZ75" s="19"/>
      <c r="XA75" s="19"/>
      <c r="XB75" s="19"/>
      <c r="XC75" s="19"/>
      <c r="XD75" s="19"/>
      <c r="XE75" s="19"/>
      <c r="XF75" s="19"/>
      <c r="XG75" s="19"/>
      <c r="XH75" s="19"/>
      <c r="XI75" s="19"/>
      <c r="XJ75" s="19"/>
      <c r="XK75" s="19"/>
      <c r="XL75" s="19"/>
      <c r="XM75" s="19"/>
      <c r="XN75" s="19"/>
      <c r="XO75" s="19"/>
      <c r="XP75" s="19"/>
      <c r="XQ75" s="19"/>
      <c r="XR75" s="19"/>
      <c r="XS75" s="19"/>
      <c r="XT75" s="19"/>
      <c r="XU75" s="19"/>
      <c r="XV75" s="19"/>
      <c r="XW75" s="19"/>
      <c r="XX75" s="19"/>
      <c r="XY75" s="19"/>
      <c r="XZ75" s="19"/>
      <c r="YA75" s="19"/>
      <c r="YB75" s="19"/>
      <c r="YC75" s="19"/>
      <c r="YD75" s="19"/>
      <c r="YE75" s="19"/>
      <c r="YF75" s="19"/>
      <c r="YG75" s="19"/>
      <c r="YH75" s="19"/>
      <c r="YI75" s="19"/>
      <c r="YJ75" s="19"/>
      <c r="YK75" s="19"/>
      <c r="YL75" s="19"/>
      <c r="YM75" s="19"/>
      <c r="YN75" s="19"/>
      <c r="YO75" s="19"/>
      <c r="YP75" s="19"/>
      <c r="YQ75" s="19"/>
      <c r="YR75" s="19"/>
      <c r="YS75" s="19"/>
      <c r="YT75" s="19"/>
      <c r="YU75" s="19"/>
      <c r="YV75" s="19"/>
      <c r="YW75" s="19"/>
      <c r="YX75" s="19"/>
      <c r="YY75" s="19"/>
      <c r="YZ75" s="19"/>
      <c r="ZA75" s="19"/>
      <c r="ZB75" s="19"/>
      <c r="ZC75" s="19"/>
      <c r="ZD75" s="19"/>
      <c r="ZE75" s="19"/>
      <c r="ZF75" s="19"/>
      <c r="ZG75" s="19"/>
      <c r="ZH75" s="19"/>
      <c r="ZI75" s="19"/>
      <c r="ZJ75" s="19"/>
      <c r="ZK75" s="19"/>
      <c r="ZL75" s="19"/>
      <c r="ZM75" s="19"/>
      <c r="ZN75" s="19"/>
      <c r="ZO75" s="19"/>
      <c r="ZP75" s="19"/>
      <c r="ZQ75" s="19"/>
      <c r="ZR75" s="19"/>
      <c r="ZS75" s="19"/>
      <c r="ZT75" s="19"/>
      <c r="ZU75" s="19"/>
      <c r="ZV75" s="19"/>
      <c r="ZW75" s="19"/>
      <c r="ZX75" s="19"/>
      <c r="ZY75" s="19"/>
      <c r="ZZ75" s="19"/>
      <c r="AAA75" s="19"/>
      <c r="AAB75" s="19"/>
      <c r="AAC75" s="19"/>
      <c r="AAD75" s="19"/>
      <c r="AAE75" s="19"/>
      <c r="AAF75" s="19"/>
      <c r="AAG75" s="19"/>
      <c r="AAH75" s="19"/>
      <c r="AAI75" s="19"/>
      <c r="AAJ75" s="19"/>
      <c r="AAK75" s="19"/>
      <c r="AAL75" s="19"/>
      <c r="AAM75" s="19"/>
      <c r="AAN75" s="19"/>
      <c r="AAO75" s="19"/>
      <c r="AAP75" s="19"/>
      <c r="AAQ75" s="19"/>
      <c r="AAR75" s="19"/>
      <c r="AAS75" s="19"/>
      <c r="AAT75" s="19"/>
      <c r="AAU75" s="19"/>
      <c r="AAV75" s="19"/>
      <c r="AAW75" s="19"/>
      <c r="AAX75" s="19"/>
      <c r="AAY75" s="19"/>
      <c r="AAZ75" s="19"/>
      <c r="ABA75" s="19"/>
      <c r="ABB75" s="19"/>
      <c r="ABC75" s="19"/>
      <c r="ABD75" s="19"/>
      <c r="ABE75" s="19"/>
      <c r="ABF75" s="19"/>
      <c r="ABG75" s="19"/>
      <c r="ABH75" s="19"/>
      <c r="ABI75" s="19"/>
      <c r="ABJ75" s="19"/>
      <c r="ABK75" s="19"/>
      <c r="ABL75" s="19"/>
      <c r="ABM75" s="19"/>
      <c r="ABN75" s="19"/>
      <c r="ABO75" s="19"/>
      <c r="ABP75" s="19"/>
      <c r="ABQ75" s="19"/>
      <c r="ABR75" s="19"/>
      <c r="ABS75" s="19"/>
      <c r="ABT75" s="19"/>
      <c r="ABU75" s="19"/>
      <c r="ABV75" s="19"/>
      <c r="ABW75" s="19"/>
      <c r="ABX75" s="19"/>
      <c r="ABY75" s="19"/>
      <c r="ABZ75" s="19"/>
      <c r="ACA75" s="19"/>
      <c r="ACB75" s="19"/>
      <c r="ACC75" s="19"/>
      <c r="ACD75" s="19"/>
      <c r="ACE75" s="19"/>
      <c r="ACF75" s="19"/>
      <c r="ACG75" s="19"/>
      <c r="ACH75" s="19"/>
      <c r="ACI75" s="19"/>
      <c r="ACJ75" s="19"/>
      <c r="ACK75" s="19"/>
      <c r="ACL75" s="19"/>
      <c r="ACM75" s="19"/>
      <c r="ACN75" s="19"/>
      <c r="ACO75" s="19"/>
      <c r="ACP75" s="19"/>
      <c r="ACQ75" s="19"/>
      <c r="ACR75" s="19"/>
      <c r="ACS75" s="19"/>
      <c r="ACT75" s="19"/>
      <c r="ACU75" s="19"/>
      <c r="ACV75" s="19"/>
      <c r="ACW75" s="19"/>
      <c r="ACX75" s="19"/>
      <c r="ACY75" s="19"/>
      <c r="ACZ75" s="19"/>
      <c r="ADA75" s="19"/>
      <c r="ADB75" s="19"/>
      <c r="ADC75" s="19"/>
      <c r="ADD75" s="19"/>
      <c r="ADE75" s="19"/>
      <c r="ADF75" s="19"/>
      <c r="ADG75" s="19"/>
      <c r="ADH75" s="19"/>
      <c r="ADI75" s="19"/>
      <c r="ADJ75" s="19"/>
      <c r="ADK75" s="19"/>
      <c r="ADL75" s="19"/>
      <c r="ADM75" s="19"/>
      <c r="ADN75" s="19"/>
      <c r="ADO75" s="19"/>
      <c r="ADP75" s="19"/>
      <c r="ADQ75" s="19"/>
      <c r="ADR75" s="19"/>
      <c r="ADS75" s="19"/>
      <c r="ADT75" s="19"/>
      <c r="ADU75" s="19"/>
      <c r="ADV75" s="19"/>
      <c r="ADW75" s="19"/>
      <c r="ADX75" s="19"/>
      <c r="ADY75" s="19"/>
      <c r="ADZ75" s="19"/>
      <c r="AEA75" s="19"/>
      <c r="AEB75" s="19"/>
      <c r="AEC75" s="19"/>
      <c r="AED75" s="19"/>
      <c r="AEE75" s="19"/>
      <c r="AEF75" s="19"/>
      <c r="AEG75" s="19"/>
      <c r="AEH75" s="19"/>
      <c r="AEI75" s="19"/>
      <c r="AEJ75" s="19"/>
      <c r="AEK75" s="19"/>
      <c r="AEL75" s="19"/>
      <c r="AEM75" s="19"/>
      <c r="AEN75" s="19"/>
      <c r="AEO75" s="19"/>
      <c r="AEP75" s="19"/>
      <c r="AEQ75" s="19"/>
      <c r="AER75" s="19"/>
      <c r="AES75" s="19"/>
      <c r="AET75" s="19"/>
      <c r="AEU75" s="19"/>
      <c r="AEV75" s="19"/>
      <c r="AEW75" s="19"/>
      <c r="AEX75" s="19"/>
      <c r="AEY75" s="19"/>
      <c r="AEZ75" s="19"/>
      <c r="AFA75" s="19"/>
      <c r="AFB75" s="19"/>
      <c r="AFC75" s="19"/>
      <c r="AFD75" s="19"/>
      <c r="AFE75" s="19"/>
      <c r="AFF75" s="19"/>
      <c r="AFG75" s="19"/>
      <c r="AFH75" s="19"/>
      <c r="AFI75" s="19"/>
      <c r="AFJ75" s="19"/>
      <c r="AFK75" s="19"/>
      <c r="AFL75" s="19"/>
      <c r="AFM75" s="19"/>
      <c r="AFN75" s="19"/>
      <c r="AFO75" s="19"/>
      <c r="AFP75" s="19"/>
      <c r="AFQ75" s="19"/>
      <c r="AFR75" s="19"/>
      <c r="AFS75" s="19"/>
      <c r="AFT75" s="19"/>
      <c r="AFU75" s="19"/>
      <c r="AFV75" s="19"/>
      <c r="AFW75" s="19"/>
      <c r="AFX75" s="19"/>
      <c r="AFY75" s="19"/>
      <c r="AFZ75" s="19"/>
      <c r="AGA75" s="19"/>
      <c r="AGB75" s="19"/>
      <c r="AGC75" s="19"/>
      <c r="AGD75" s="19"/>
      <c r="AGE75" s="19"/>
      <c r="AGF75" s="19"/>
      <c r="AGG75" s="19"/>
      <c r="AGH75" s="19"/>
      <c r="AGI75" s="19"/>
      <c r="AGJ75" s="19"/>
      <c r="AGK75" s="19"/>
      <c r="AGL75" s="19"/>
      <c r="AGM75" s="19"/>
      <c r="AGN75" s="19"/>
      <c r="AGO75" s="19"/>
      <c r="AGP75" s="19"/>
      <c r="AGQ75" s="19"/>
      <c r="AGR75" s="19"/>
      <c r="AGS75" s="19"/>
      <c r="AGT75" s="19"/>
      <c r="AGU75" s="19"/>
      <c r="AGV75" s="19"/>
      <c r="AGW75" s="19"/>
      <c r="AGX75" s="19"/>
      <c r="AGY75" s="19"/>
      <c r="AGZ75" s="19"/>
      <c r="AHA75" s="19"/>
      <c r="AHB75" s="19"/>
      <c r="AHC75" s="19"/>
      <c r="AHD75" s="19"/>
      <c r="AHE75" s="19"/>
      <c r="AHF75" s="19"/>
      <c r="AHG75" s="19"/>
      <c r="AHH75" s="19"/>
      <c r="AHI75" s="19"/>
      <c r="AHJ75" s="19"/>
      <c r="AHK75" s="19"/>
      <c r="AHL75" s="19"/>
      <c r="AHM75" s="19"/>
      <c r="AHN75" s="19"/>
      <c r="AHO75" s="19"/>
      <c r="AHP75" s="19"/>
      <c r="AHQ75" s="19"/>
      <c r="AHR75" s="19"/>
      <c r="AHS75" s="19"/>
      <c r="AHT75" s="19"/>
      <c r="AHU75" s="19"/>
      <c r="AHV75" s="19"/>
      <c r="AHW75" s="19"/>
      <c r="AHX75" s="19"/>
      <c r="AHY75" s="19"/>
      <c r="AHZ75" s="19"/>
      <c r="AIA75" s="19"/>
      <c r="AIB75" s="19"/>
      <c r="AIC75" s="19"/>
      <c r="AID75" s="19"/>
      <c r="AIE75" s="19"/>
      <c r="AIF75" s="19"/>
      <c r="AIG75" s="19"/>
      <c r="AIH75" s="19"/>
      <c r="AII75" s="19"/>
      <c r="AIJ75" s="19"/>
      <c r="AIK75" s="19"/>
      <c r="AIL75" s="19"/>
      <c r="AIM75" s="19"/>
      <c r="AIN75" s="19"/>
      <c r="AIO75" s="19"/>
      <c r="AIP75" s="19"/>
      <c r="AIQ75" s="19"/>
      <c r="AIR75" s="19"/>
      <c r="AIS75" s="19"/>
      <c r="AIT75" s="19"/>
      <c r="AIU75" s="19"/>
      <c r="AIV75" s="19"/>
      <c r="AIW75" s="19"/>
      <c r="AIX75" s="19"/>
      <c r="AIY75" s="19"/>
      <c r="AIZ75" s="19"/>
      <c r="AJA75" s="19"/>
      <c r="AJB75" s="19"/>
      <c r="AJC75" s="19"/>
      <c r="AJD75" s="19"/>
      <c r="AJE75" s="19"/>
      <c r="AJF75" s="19"/>
      <c r="AJG75" s="19"/>
      <c r="AJH75" s="19"/>
      <c r="AJI75" s="19"/>
      <c r="AJJ75" s="19"/>
      <c r="AJK75" s="19"/>
      <c r="AJL75" s="19"/>
      <c r="AJM75" s="19"/>
      <c r="AJN75" s="19"/>
      <c r="AJO75" s="19"/>
      <c r="AJP75" s="19"/>
      <c r="AJQ75" s="19"/>
      <c r="AJR75" s="19"/>
      <c r="AJS75" s="19"/>
      <c r="AJT75" s="19"/>
      <c r="AJU75" s="19"/>
      <c r="AJV75" s="19"/>
      <c r="AJW75" s="19"/>
      <c r="AJX75" s="19"/>
      <c r="AJY75" s="19"/>
      <c r="AJZ75" s="19"/>
      <c r="AKA75" s="19"/>
      <c r="AKB75" s="19"/>
      <c r="AKC75" s="19"/>
      <c r="AKD75" s="19"/>
      <c r="AKE75" s="19"/>
      <c r="AKF75" s="19"/>
      <c r="AKG75" s="19"/>
      <c r="AKH75" s="19"/>
      <c r="AKI75" s="19"/>
      <c r="AKJ75" s="19"/>
      <c r="AKK75" s="19"/>
      <c r="AKL75" s="19"/>
      <c r="AKM75" s="19"/>
      <c r="AKN75" s="19"/>
      <c r="AKO75" s="19"/>
      <c r="AKP75" s="19"/>
      <c r="AKQ75" s="19"/>
      <c r="AKR75" s="19"/>
      <c r="AKS75" s="19"/>
      <c r="AKT75" s="19"/>
      <c r="AKU75" s="19"/>
      <c r="AKV75" s="19"/>
      <c r="AKW75" s="19"/>
      <c r="AKX75" s="19"/>
      <c r="AKY75" s="19"/>
      <c r="AKZ75" s="19"/>
      <c r="ALA75" s="19"/>
      <c r="ALB75" s="19"/>
      <c r="ALC75" s="19"/>
      <c r="ALD75" s="19"/>
      <c r="ALE75" s="19"/>
      <c r="ALF75" s="19"/>
      <c r="ALG75" s="19"/>
      <c r="ALH75" s="19"/>
      <c r="ALI75" s="19"/>
      <c r="ALJ75" s="19"/>
      <c r="ALK75" s="19"/>
      <c r="ALL75" s="19"/>
      <c r="ALM75" s="19"/>
      <c r="ALN75" s="19"/>
      <c r="ALO75" s="19"/>
      <c r="ALP75" s="19"/>
      <c r="ALQ75" s="19"/>
      <c r="ALR75" s="19"/>
      <c r="ALS75" s="19"/>
      <c r="ALT75" s="19"/>
      <c r="ALU75" s="19"/>
      <c r="ALV75" s="19"/>
      <c r="ALW75" s="19"/>
      <c r="ALX75" s="19"/>
      <c r="ALY75" s="19"/>
      <c r="ALZ75" s="19"/>
    </row>
    <row r="76" spans="1:1014" s="8" customFormat="1" x14ac:dyDescent="0.3">
      <c r="A76" s="9"/>
      <c r="B76" s="9"/>
      <c r="C76" s="21"/>
      <c r="D76" s="9"/>
      <c r="E76" s="9"/>
      <c r="F76" s="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  <c r="EM76" s="19"/>
      <c r="EN76" s="19"/>
      <c r="EO76" s="19"/>
      <c r="EP76" s="19"/>
      <c r="EQ76" s="19"/>
      <c r="ER76" s="19"/>
      <c r="ES76" s="19"/>
      <c r="ET76" s="19"/>
      <c r="EU76" s="19"/>
      <c r="EV76" s="19"/>
      <c r="EW76" s="19"/>
      <c r="EX76" s="19"/>
      <c r="EY76" s="19"/>
      <c r="EZ76" s="19"/>
      <c r="FA76" s="19"/>
      <c r="FB76" s="19"/>
      <c r="FC76" s="19"/>
      <c r="FD76" s="19"/>
      <c r="FE76" s="19"/>
      <c r="FF76" s="19"/>
      <c r="FG76" s="19"/>
      <c r="FH76" s="19"/>
      <c r="FI76" s="19"/>
      <c r="FJ76" s="19"/>
      <c r="FK76" s="19"/>
      <c r="FL76" s="19"/>
      <c r="FM76" s="19"/>
      <c r="FN76" s="19"/>
      <c r="FO76" s="19"/>
      <c r="FP76" s="19"/>
      <c r="FQ76" s="19"/>
      <c r="FR76" s="19"/>
      <c r="FS76" s="19"/>
      <c r="FT76" s="19"/>
      <c r="FU76" s="19"/>
      <c r="FV76" s="19"/>
      <c r="FW76" s="19"/>
      <c r="FX76" s="19"/>
      <c r="FY76" s="19"/>
      <c r="FZ76" s="19"/>
      <c r="GA76" s="19"/>
      <c r="GB76" s="19"/>
      <c r="GC76" s="19"/>
      <c r="GD76" s="19"/>
      <c r="GE76" s="19"/>
      <c r="GF76" s="19"/>
      <c r="GG76" s="19"/>
      <c r="GH76" s="19"/>
      <c r="GI76" s="19"/>
      <c r="GJ76" s="19"/>
      <c r="GK76" s="19"/>
      <c r="GL76" s="19"/>
      <c r="GM76" s="19"/>
      <c r="GN76" s="19"/>
      <c r="GO76" s="19"/>
      <c r="GP76" s="19"/>
      <c r="GQ76" s="19"/>
      <c r="GR76" s="19"/>
      <c r="GS76" s="19"/>
      <c r="GT76" s="19"/>
      <c r="GU76" s="19"/>
      <c r="GV76" s="19"/>
      <c r="GW76" s="19"/>
      <c r="GX76" s="19"/>
      <c r="GY76" s="19"/>
      <c r="GZ76" s="19"/>
      <c r="HA76" s="19"/>
      <c r="HB76" s="19"/>
      <c r="HC76" s="19"/>
      <c r="HD76" s="19"/>
      <c r="HE76" s="19"/>
      <c r="HF76" s="19"/>
      <c r="HG76" s="19"/>
      <c r="HH76" s="19"/>
      <c r="HI76" s="19"/>
      <c r="HJ76" s="19"/>
      <c r="HK76" s="19"/>
      <c r="HL76" s="19"/>
      <c r="HM76" s="19"/>
      <c r="HN76" s="19"/>
      <c r="HO76" s="19"/>
      <c r="HP76" s="19"/>
      <c r="HQ76" s="19"/>
      <c r="HR76" s="19"/>
      <c r="HS76" s="19"/>
      <c r="HT76" s="19"/>
      <c r="HU76" s="19"/>
      <c r="HV76" s="19"/>
      <c r="HW76" s="19"/>
      <c r="HX76" s="19"/>
      <c r="HY76" s="19"/>
      <c r="HZ76" s="19"/>
      <c r="IA76" s="19"/>
      <c r="IB76" s="19"/>
      <c r="IC76" s="19"/>
      <c r="ID76" s="19"/>
      <c r="IE76" s="19"/>
      <c r="IF76" s="19"/>
      <c r="IG76" s="19"/>
      <c r="IH76" s="19"/>
      <c r="II76" s="19"/>
      <c r="IJ76" s="19"/>
      <c r="IK76" s="19"/>
      <c r="IL76" s="19"/>
      <c r="IM76" s="19"/>
      <c r="IN76" s="19"/>
      <c r="IO76" s="19"/>
      <c r="IP76" s="19"/>
      <c r="IQ76" s="19"/>
      <c r="IR76" s="19"/>
      <c r="IS76" s="19"/>
      <c r="IT76" s="19"/>
      <c r="IU76" s="19"/>
      <c r="IV76" s="19"/>
      <c r="IW76" s="19"/>
      <c r="IX76" s="19"/>
      <c r="IY76" s="19"/>
      <c r="IZ76" s="19"/>
      <c r="JA76" s="19"/>
      <c r="JB76" s="19"/>
      <c r="JC76" s="19"/>
      <c r="JD76" s="19"/>
      <c r="JE76" s="19"/>
      <c r="JF76" s="19"/>
      <c r="JG76" s="19"/>
      <c r="JH76" s="19"/>
      <c r="JI76" s="19"/>
      <c r="JJ76" s="19"/>
      <c r="JK76" s="19"/>
      <c r="JL76" s="19"/>
      <c r="JM76" s="19"/>
      <c r="JN76" s="19"/>
      <c r="JO76" s="19"/>
      <c r="JP76" s="19"/>
      <c r="JQ76" s="19"/>
      <c r="JR76" s="19"/>
      <c r="JS76" s="19"/>
      <c r="JT76" s="19"/>
      <c r="JU76" s="19"/>
      <c r="JV76" s="19"/>
      <c r="JW76" s="19"/>
      <c r="JX76" s="19"/>
      <c r="JY76" s="19"/>
      <c r="JZ76" s="19"/>
      <c r="KA76" s="19"/>
      <c r="KB76" s="19"/>
      <c r="KC76" s="19"/>
      <c r="KD76" s="19"/>
      <c r="KE76" s="19"/>
      <c r="KF76" s="19"/>
      <c r="KG76" s="19"/>
      <c r="KH76" s="19"/>
      <c r="KI76" s="19"/>
      <c r="KJ76" s="19"/>
      <c r="KK76" s="19"/>
      <c r="KL76" s="19"/>
      <c r="KM76" s="19"/>
      <c r="KN76" s="19"/>
      <c r="KO76" s="19"/>
      <c r="KP76" s="19"/>
      <c r="KQ76" s="19"/>
      <c r="KR76" s="19"/>
      <c r="KS76" s="19"/>
      <c r="KT76" s="19"/>
      <c r="KU76" s="19"/>
      <c r="KV76" s="19"/>
      <c r="KW76" s="19"/>
      <c r="KX76" s="19"/>
      <c r="KY76" s="19"/>
      <c r="KZ76" s="19"/>
      <c r="LA76" s="19"/>
      <c r="LB76" s="19"/>
      <c r="LC76" s="19"/>
      <c r="LD76" s="19"/>
      <c r="LE76" s="19"/>
      <c r="LF76" s="19"/>
      <c r="LG76" s="19"/>
      <c r="LH76" s="19"/>
      <c r="LI76" s="19"/>
      <c r="LJ76" s="19"/>
      <c r="LK76" s="19"/>
      <c r="LL76" s="19"/>
      <c r="LM76" s="19"/>
      <c r="LN76" s="19"/>
      <c r="LO76" s="19"/>
      <c r="LP76" s="19"/>
      <c r="LQ76" s="19"/>
      <c r="LR76" s="19"/>
      <c r="LS76" s="19"/>
      <c r="LT76" s="19"/>
      <c r="LU76" s="19"/>
      <c r="LV76" s="19"/>
      <c r="LW76" s="19"/>
      <c r="LX76" s="19"/>
      <c r="LY76" s="19"/>
      <c r="LZ76" s="19"/>
      <c r="MA76" s="19"/>
      <c r="MB76" s="19"/>
      <c r="MC76" s="19"/>
      <c r="MD76" s="19"/>
      <c r="ME76" s="19"/>
      <c r="MF76" s="19"/>
      <c r="MG76" s="19"/>
      <c r="MH76" s="19"/>
      <c r="MI76" s="19"/>
      <c r="MJ76" s="19"/>
      <c r="MK76" s="19"/>
      <c r="ML76" s="19"/>
      <c r="MM76" s="19"/>
      <c r="MN76" s="19"/>
      <c r="MO76" s="19"/>
      <c r="MP76" s="19"/>
      <c r="MQ76" s="19"/>
      <c r="MR76" s="19"/>
      <c r="MS76" s="19"/>
      <c r="MT76" s="19"/>
      <c r="MU76" s="19"/>
      <c r="MV76" s="19"/>
      <c r="MW76" s="19"/>
      <c r="MX76" s="19"/>
      <c r="MY76" s="19"/>
      <c r="MZ76" s="19"/>
      <c r="NA76" s="19"/>
      <c r="NB76" s="19"/>
      <c r="NC76" s="19"/>
      <c r="ND76" s="19"/>
      <c r="NE76" s="19"/>
      <c r="NF76" s="19"/>
      <c r="NG76" s="19"/>
      <c r="NH76" s="19"/>
      <c r="NI76" s="19"/>
      <c r="NJ76" s="19"/>
      <c r="NK76" s="19"/>
      <c r="NL76" s="19"/>
      <c r="NM76" s="19"/>
      <c r="NN76" s="19"/>
      <c r="NO76" s="19"/>
      <c r="NP76" s="19"/>
      <c r="NQ76" s="19"/>
      <c r="NR76" s="19"/>
      <c r="NS76" s="19"/>
      <c r="NT76" s="19"/>
      <c r="NU76" s="19"/>
      <c r="NV76" s="19"/>
      <c r="NW76" s="19"/>
      <c r="NX76" s="19"/>
      <c r="NY76" s="19"/>
      <c r="NZ76" s="19"/>
      <c r="OA76" s="19"/>
      <c r="OB76" s="19"/>
      <c r="OC76" s="19"/>
      <c r="OD76" s="19"/>
      <c r="OE76" s="19"/>
      <c r="OF76" s="19"/>
      <c r="OG76" s="19"/>
      <c r="OH76" s="19"/>
      <c r="OI76" s="19"/>
      <c r="OJ76" s="19"/>
      <c r="OK76" s="19"/>
      <c r="OL76" s="19"/>
      <c r="OM76" s="19"/>
      <c r="ON76" s="19"/>
      <c r="OO76" s="19"/>
      <c r="OP76" s="19"/>
      <c r="OQ76" s="19"/>
      <c r="OR76" s="19"/>
      <c r="OS76" s="19"/>
      <c r="OT76" s="19"/>
      <c r="OU76" s="19"/>
      <c r="OV76" s="19"/>
      <c r="OW76" s="19"/>
      <c r="OX76" s="19"/>
      <c r="OY76" s="19"/>
      <c r="OZ76" s="19"/>
      <c r="PA76" s="19"/>
      <c r="PB76" s="19"/>
      <c r="PC76" s="19"/>
      <c r="PD76" s="19"/>
      <c r="PE76" s="19"/>
      <c r="PF76" s="19"/>
      <c r="PG76" s="19"/>
      <c r="PH76" s="19"/>
      <c r="PI76" s="19"/>
      <c r="PJ76" s="19"/>
      <c r="PK76" s="19"/>
      <c r="PL76" s="19"/>
      <c r="PM76" s="19"/>
      <c r="PN76" s="19"/>
      <c r="PO76" s="19"/>
      <c r="PP76" s="19"/>
      <c r="PQ76" s="19"/>
      <c r="PR76" s="19"/>
      <c r="PS76" s="19"/>
      <c r="PT76" s="19"/>
      <c r="PU76" s="19"/>
      <c r="PV76" s="19"/>
      <c r="PW76" s="19"/>
      <c r="PX76" s="19"/>
      <c r="PY76" s="19"/>
      <c r="PZ76" s="19"/>
      <c r="QA76" s="19"/>
      <c r="QB76" s="19"/>
      <c r="QC76" s="19"/>
      <c r="QD76" s="19"/>
      <c r="QE76" s="19"/>
      <c r="QF76" s="19"/>
      <c r="QG76" s="19"/>
      <c r="QH76" s="19"/>
      <c r="QI76" s="19"/>
      <c r="QJ76" s="19"/>
      <c r="QK76" s="19"/>
      <c r="QL76" s="19"/>
      <c r="QM76" s="19"/>
      <c r="QN76" s="19"/>
      <c r="QO76" s="19"/>
      <c r="QP76" s="19"/>
      <c r="QQ76" s="19"/>
      <c r="QR76" s="19"/>
      <c r="QS76" s="19"/>
      <c r="QT76" s="19"/>
      <c r="QU76" s="19"/>
      <c r="QV76" s="19"/>
      <c r="QW76" s="19"/>
      <c r="QX76" s="19"/>
      <c r="QY76" s="19"/>
      <c r="QZ76" s="19"/>
      <c r="RA76" s="19"/>
      <c r="RB76" s="19"/>
      <c r="RC76" s="19"/>
      <c r="RD76" s="19"/>
      <c r="RE76" s="19"/>
      <c r="RF76" s="19"/>
      <c r="RG76" s="19"/>
      <c r="RH76" s="19"/>
      <c r="RI76" s="19"/>
      <c r="RJ76" s="19"/>
      <c r="RK76" s="19"/>
      <c r="RL76" s="19"/>
      <c r="RM76" s="19"/>
      <c r="RN76" s="19"/>
      <c r="RO76" s="19"/>
      <c r="RP76" s="19"/>
      <c r="RQ76" s="19"/>
      <c r="RR76" s="19"/>
      <c r="RS76" s="19"/>
      <c r="RT76" s="19"/>
      <c r="RU76" s="19"/>
      <c r="RV76" s="19"/>
      <c r="RW76" s="19"/>
      <c r="RX76" s="19"/>
      <c r="RY76" s="19"/>
      <c r="RZ76" s="19"/>
      <c r="SA76" s="19"/>
      <c r="SB76" s="19"/>
      <c r="SC76" s="19"/>
      <c r="SD76" s="19"/>
      <c r="SE76" s="19"/>
      <c r="SF76" s="19"/>
      <c r="SG76" s="19"/>
      <c r="SH76" s="19"/>
      <c r="SI76" s="19"/>
      <c r="SJ76" s="19"/>
      <c r="SK76" s="19"/>
      <c r="SL76" s="19"/>
      <c r="SM76" s="19"/>
      <c r="SN76" s="19"/>
      <c r="SO76" s="19"/>
      <c r="SP76" s="19"/>
      <c r="SQ76" s="19"/>
      <c r="SR76" s="19"/>
      <c r="SS76" s="19"/>
      <c r="ST76" s="19"/>
      <c r="SU76" s="19"/>
      <c r="SV76" s="19"/>
      <c r="SW76" s="19"/>
      <c r="SX76" s="19"/>
      <c r="SY76" s="19"/>
      <c r="SZ76" s="19"/>
      <c r="TA76" s="19"/>
      <c r="TB76" s="19"/>
      <c r="TC76" s="19"/>
      <c r="TD76" s="19"/>
      <c r="TE76" s="19"/>
      <c r="TF76" s="19"/>
      <c r="TG76" s="19"/>
      <c r="TH76" s="19"/>
      <c r="TI76" s="19"/>
      <c r="TJ76" s="19"/>
      <c r="TK76" s="19"/>
      <c r="TL76" s="19"/>
      <c r="TM76" s="19"/>
      <c r="TN76" s="19"/>
      <c r="TO76" s="19"/>
      <c r="TP76" s="19"/>
      <c r="TQ76" s="19"/>
      <c r="TR76" s="19"/>
      <c r="TS76" s="19"/>
      <c r="TT76" s="19"/>
      <c r="TU76" s="19"/>
      <c r="TV76" s="19"/>
      <c r="TW76" s="19"/>
      <c r="TX76" s="19"/>
      <c r="TY76" s="19"/>
      <c r="TZ76" s="19"/>
      <c r="UA76" s="19"/>
      <c r="UB76" s="19"/>
      <c r="UC76" s="19"/>
      <c r="UD76" s="19"/>
      <c r="UE76" s="19"/>
      <c r="UF76" s="19"/>
      <c r="UG76" s="19"/>
      <c r="UH76" s="19"/>
      <c r="UI76" s="19"/>
      <c r="UJ76" s="19"/>
      <c r="UK76" s="19"/>
      <c r="UL76" s="19"/>
      <c r="UM76" s="19"/>
      <c r="UN76" s="19"/>
      <c r="UO76" s="19"/>
      <c r="UP76" s="19"/>
      <c r="UQ76" s="19"/>
      <c r="UR76" s="19"/>
      <c r="US76" s="19"/>
      <c r="UT76" s="19"/>
      <c r="UU76" s="19"/>
      <c r="UV76" s="19"/>
      <c r="UW76" s="19"/>
      <c r="UX76" s="19"/>
      <c r="UY76" s="19"/>
      <c r="UZ76" s="19"/>
      <c r="VA76" s="19"/>
      <c r="VB76" s="19"/>
      <c r="VC76" s="19"/>
      <c r="VD76" s="19"/>
      <c r="VE76" s="19"/>
      <c r="VF76" s="19"/>
      <c r="VG76" s="19"/>
      <c r="VH76" s="19"/>
      <c r="VI76" s="19"/>
      <c r="VJ76" s="19"/>
      <c r="VK76" s="19"/>
      <c r="VL76" s="19"/>
      <c r="VM76" s="19"/>
      <c r="VN76" s="19"/>
      <c r="VO76" s="19"/>
      <c r="VP76" s="19"/>
      <c r="VQ76" s="19"/>
      <c r="VR76" s="19"/>
      <c r="VS76" s="19"/>
      <c r="VT76" s="19"/>
      <c r="VU76" s="19"/>
      <c r="VV76" s="19"/>
      <c r="VW76" s="19"/>
      <c r="VX76" s="19"/>
      <c r="VY76" s="19"/>
      <c r="VZ76" s="19"/>
      <c r="WA76" s="19"/>
      <c r="WB76" s="19"/>
      <c r="WC76" s="19"/>
      <c r="WD76" s="19"/>
      <c r="WE76" s="19"/>
      <c r="WF76" s="19"/>
      <c r="WG76" s="19"/>
      <c r="WH76" s="19"/>
      <c r="WI76" s="19"/>
      <c r="WJ76" s="19"/>
      <c r="WK76" s="19"/>
      <c r="WL76" s="19"/>
      <c r="WM76" s="19"/>
      <c r="WN76" s="19"/>
      <c r="WO76" s="19"/>
      <c r="WP76" s="19"/>
      <c r="WQ76" s="19"/>
      <c r="WR76" s="19"/>
      <c r="WS76" s="19"/>
      <c r="WT76" s="19"/>
      <c r="WU76" s="19"/>
      <c r="WV76" s="19"/>
      <c r="WW76" s="19"/>
      <c r="WX76" s="19"/>
      <c r="WY76" s="19"/>
      <c r="WZ76" s="19"/>
      <c r="XA76" s="19"/>
      <c r="XB76" s="19"/>
      <c r="XC76" s="19"/>
      <c r="XD76" s="19"/>
      <c r="XE76" s="19"/>
      <c r="XF76" s="19"/>
      <c r="XG76" s="19"/>
      <c r="XH76" s="19"/>
      <c r="XI76" s="19"/>
      <c r="XJ76" s="19"/>
      <c r="XK76" s="19"/>
      <c r="XL76" s="19"/>
      <c r="XM76" s="19"/>
      <c r="XN76" s="19"/>
      <c r="XO76" s="19"/>
      <c r="XP76" s="19"/>
      <c r="XQ76" s="19"/>
      <c r="XR76" s="19"/>
      <c r="XS76" s="19"/>
      <c r="XT76" s="19"/>
      <c r="XU76" s="19"/>
      <c r="XV76" s="19"/>
      <c r="XW76" s="19"/>
      <c r="XX76" s="19"/>
      <c r="XY76" s="19"/>
      <c r="XZ76" s="19"/>
      <c r="YA76" s="19"/>
      <c r="YB76" s="19"/>
      <c r="YC76" s="19"/>
      <c r="YD76" s="19"/>
      <c r="YE76" s="19"/>
      <c r="YF76" s="19"/>
      <c r="YG76" s="19"/>
      <c r="YH76" s="19"/>
      <c r="YI76" s="19"/>
      <c r="YJ76" s="19"/>
      <c r="YK76" s="19"/>
      <c r="YL76" s="19"/>
      <c r="YM76" s="19"/>
      <c r="YN76" s="19"/>
      <c r="YO76" s="19"/>
      <c r="YP76" s="19"/>
      <c r="YQ76" s="19"/>
      <c r="YR76" s="19"/>
      <c r="YS76" s="19"/>
      <c r="YT76" s="19"/>
      <c r="YU76" s="19"/>
      <c r="YV76" s="19"/>
      <c r="YW76" s="19"/>
      <c r="YX76" s="19"/>
      <c r="YY76" s="19"/>
      <c r="YZ76" s="19"/>
      <c r="ZA76" s="19"/>
      <c r="ZB76" s="19"/>
      <c r="ZC76" s="19"/>
      <c r="ZD76" s="19"/>
      <c r="ZE76" s="19"/>
      <c r="ZF76" s="19"/>
      <c r="ZG76" s="19"/>
      <c r="ZH76" s="19"/>
      <c r="ZI76" s="19"/>
      <c r="ZJ76" s="19"/>
      <c r="ZK76" s="19"/>
      <c r="ZL76" s="19"/>
      <c r="ZM76" s="19"/>
      <c r="ZN76" s="19"/>
      <c r="ZO76" s="19"/>
      <c r="ZP76" s="19"/>
      <c r="ZQ76" s="19"/>
      <c r="ZR76" s="19"/>
      <c r="ZS76" s="19"/>
      <c r="ZT76" s="19"/>
      <c r="ZU76" s="19"/>
      <c r="ZV76" s="19"/>
      <c r="ZW76" s="19"/>
      <c r="ZX76" s="19"/>
      <c r="ZY76" s="19"/>
      <c r="ZZ76" s="19"/>
      <c r="AAA76" s="19"/>
      <c r="AAB76" s="19"/>
      <c r="AAC76" s="19"/>
      <c r="AAD76" s="19"/>
      <c r="AAE76" s="19"/>
      <c r="AAF76" s="19"/>
      <c r="AAG76" s="19"/>
      <c r="AAH76" s="19"/>
      <c r="AAI76" s="19"/>
      <c r="AAJ76" s="19"/>
      <c r="AAK76" s="19"/>
      <c r="AAL76" s="19"/>
      <c r="AAM76" s="19"/>
      <c r="AAN76" s="19"/>
      <c r="AAO76" s="19"/>
      <c r="AAP76" s="19"/>
      <c r="AAQ76" s="19"/>
      <c r="AAR76" s="19"/>
      <c r="AAS76" s="19"/>
      <c r="AAT76" s="19"/>
      <c r="AAU76" s="19"/>
      <c r="AAV76" s="19"/>
      <c r="AAW76" s="19"/>
      <c r="AAX76" s="19"/>
      <c r="AAY76" s="19"/>
      <c r="AAZ76" s="19"/>
      <c r="ABA76" s="19"/>
      <c r="ABB76" s="19"/>
      <c r="ABC76" s="19"/>
      <c r="ABD76" s="19"/>
      <c r="ABE76" s="19"/>
      <c r="ABF76" s="19"/>
      <c r="ABG76" s="19"/>
      <c r="ABH76" s="19"/>
      <c r="ABI76" s="19"/>
      <c r="ABJ76" s="19"/>
      <c r="ABK76" s="19"/>
      <c r="ABL76" s="19"/>
      <c r="ABM76" s="19"/>
      <c r="ABN76" s="19"/>
      <c r="ABO76" s="19"/>
      <c r="ABP76" s="19"/>
      <c r="ABQ76" s="19"/>
      <c r="ABR76" s="19"/>
      <c r="ABS76" s="19"/>
      <c r="ABT76" s="19"/>
      <c r="ABU76" s="19"/>
      <c r="ABV76" s="19"/>
      <c r="ABW76" s="19"/>
      <c r="ABX76" s="19"/>
      <c r="ABY76" s="19"/>
      <c r="ABZ76" s="19"/>
      <c r="ACA76" s="19"/>
      <c r="ACB76" s="19"/>
      <c r="ACC76" s="19"/>
      <c r="ACD76" s="19"/>
      <c r="ACE76" s="19"/>
      <c r="ACF76" s="19"/>
      <c r="ACG76" s="19"/>
      <c r="ACH76" s="19"/>
      <c r="ACI76" s="19"/>
      <c r="ACJ76" s="19"/>
      <c r="ACK76" s="19"/>
      <c r="ACL76" s="19"/>
      <c r="ACM76" s="19"/>
      <c r="ACN76" s="19"/>
      <c r="ACO76" s="19"/>
      <c r="ACP76" s="19"/>
      <c r="ACQ76" s="19"/>
      <c r="ACR76" s="19"/>
      <c r="ACS76" s="19"/>
      <c r="ACT76" s="19"/>
      <c r="ACU76" s="19"/>
      <c r="ACV76" s="19"/>
      <c r="ACW76" s="19"/>
      <c r="ACX76" s="19"/>
      <c r="ACY76" s="19"/>
      <c r="ACZ76" s="19"/>
      <c r="ADA76" s="19"/>
      <c r="ADB76" s="19"/>
      <c r="ADC76" s="19"/>
      <c r="ADD76" s="19"/>
      <c r="ADE76" s="19"/>
      <c r="ADF76" s="19"/>
      <c r="ADG76" s="19"/>
      <c r="ADH76" s="19"/>
      <c r="ADI76" s="19"/>
      <c r="ADJ76" s="19"/>
      <c r="ADK76" s="19"/>
      <c r="ADL76" s="19"/>
      <c r="ADM76" s="19"/>
      <c r="ADN76" s="19"/>
      <c r="ADO76" s="19"/>
      <c r="ADP76" s="19"/>
      <c r="ADQ76" s="19"/>
      <c r="ADR76" s="19"/>
      <c r="ADS76" s="19"/>
      <c r="ADT76" s="19"/>
      <c r="ADU76" s="19"/>
      <c r="ADV76" s="19"/>
      <c r="ADW76" s="19"/>
      <c r="ADX76" s="19"/>
      <c r="ADY76" s="19"/>
      <c r="ADZ76" s="19"/>
      <c r="AEA76" s="19"/>
      <c r="AEB76" s="19"/>
      <c r="AEC76" s="19"/>
      <c r="AED76" s="19"/>
      <c r="AEE76" s="19"/>
      <c r="AEF76" s="19"/>
      <c r="AEG76" s="19"/>
      <c r="AEH76" s="19"/>
      <c r="AEI76" s="19"/>
      <c r="AEJ76" s="19"/>
      <c r="AEK76" s="19"/>
      <c r="AEL76" s="19"/>
      <c r="AEM76" s="19"/>
      <c r="AEN76" s="19"/>
      <c r="AEO76" s="19"/>
      <c r="AEP76" s="19"/>
      <c r="AEQ76" s="19"/>
      <c r="AER76" s="19"/>
      <c r="AES76" s="19"/>
      <c r="AET76" s="19"/>
      <c r="AEU76" s="19"/>
      <c r="AEV76" s="19"/>
      <c r="AEW76" s="19"/>
      <c r="AEX76" s="19"/>
      <c r="AEY76" s="19"/>
      <c r="AEZ76" s="19"/>
      <c r="AFA76" s="19"/>
      <c r="AFB76" s="19"/>
      <c r="AFC76" s="19"/>
      <c r="AFD76" s="19"/>
      <c r="AFE76" s="19"/>
      <c r="AFF76" s="19"/>
      <c r="AFG76" s="19"/>
      <c r="AFH76" s="19"/>
      <c r="AFI76" s="19"/>
      <c r="AFJ76" s="19"/>
      <c r="AFK76" s="19"/>
      <c r="AFL76" s="19"/>
      <c r="AFM76" s="19"/>
      <c r="AFN76" s="19"/>
      <c r="AFO76" s="19"/>
      <c r="AFP76" s="19"/>
      <c r="AFQ76" s="19"/>
      <c r="AFR76" s="19"/>
      <c r="AFS76" s="19"/>
      <c r="AFT76" s="19"/>
      <c r="AFU76" s="19"/>
      <c r="AFV76" s="19"/>
      <c r="AFW76" s="19"/>
      <c r="AFX76" s="19"/>
      <c r="AFY76" s="19"/>
      <c r="AFZ76" s="19"/>
      <c r="AGA76" s="19"/>
      <c r="AGB76" s="19"/>
      <c r="AGC76" s="19"/>
      <c r="AGD76" s="19"/>
      <c r="AGE76" s="19"/>
      <c r="AGF76" s="19"/>
      <c r="AGG76" s="19"/>
      <c r="AGH76" s="19"/>
      <c r="AGI76" s="19"/>
      <c r="AGJ76" s="19"/>
      <c r="AGK76" s="19"/>
      <c r="AGL76" s="19"/>
      <c r="AGM76" s="19"/>
      <c r="AGN76" s="19"/>
      <c r="AGO76" s="19"/>
      <c r="AGP76" s="19"/>
      <c r="AGQ76" s="19"/>
      <c r="AGR76" s="19"/>
      <c r="AGS76" s="19"/>
      <c r="AGT76" s="19"/>
      <c r="AGU76" s="19"/>
      <c r="AGV76" s="19"/>
      <c r="AGW76" s="19"/>
      <c r="AGX76" s="19"/>
      <c r="AGY76" s="19"/>
      <c r="AGZ76" s="19"/>
      <c r="AHA76" s="19"/>
      <c r="AHB76" s="19"/>
      <c r="AHC76" s="19"/>
      <c r="AHD76" s="19"/>
      <c r="AHE76" s="19"/>
      <c r="AHF76" s="19"/>
      <c r="AHG76" s="19"/>
      <c r="AHH76" s="19"/>
      <c r="AHI76" s="19"/>
      <c r="AHJ76" s="19"/>
      <c r="AHK76" s="19"/>
      <c r="AHL76" s="19"/>
      <c r="AHM76" s="19"/>
      <c r="AHN76" s="19"/>
      <c r="AHO76" s="19"/>
      <c r="AHP76" s="19"/>
      <c r="AHQ76" s="19"/>
      <c r="AHR76" s="19"/>
      <c r="AHS76" s="19"/>
      <c r="AHT76" s="19"/>
      <c r="AHU76" s="19"/>
      <c r="AHV76" s="19"/>
      <c r="AHW76" s="19"/>
      <c r="AHX76" s="19"/>
      <c r="AHY76" s="19"/>
      <c r="AHZ76" s="19"/>
      <c r="AIA76" s="19"/>
      <c r="AIB76" s="19"/>
      <c r="AIC76" s="19"/>
      <c r="AID76" s="19"/>
      <c r="AIE76" s="19"/>
      <c r="AIF76" s="19"/>
      <c r="AIG76" s="19"/>
      <c r="AIH76" s="19"/>
      <c r="AII76" s="19"/>
      <c r="AIJ76" s="19"/>
      <c r="AIK76" s="19"/>
      <c r="AIL76" s="19"/>
      <c r="AIM76" s="19"/>
      <c r="AIN76" s="19"/>
      <c r="AIO76" s="19"/>
      <c r="AIP76" s="19"/>
      <c r="AIQ76" s="19"/>
      <c r="AIR76" s="19"/>
      <c r="AIS76" s="19"/>
      <c r="AIT76" s="19"/>
      <c r="AIU76" s="19"/>
      <c r="AIV76" s="19"/>
      <c r="AIW76" s="19"/>
      <c r="AIX76" s="19"/>
      <c r="AIY76" s="19"/>
      <c r="AIZ76" s="19"/>
      <c r="AJA76" s="19"/>
      <c r="AJB76" s="19"/>
      <c r="AJC76" s="19"/>
      <c r="AJD76" s="19"/>
      <c r="AJE76" s="19"/>
      <c r="AJF76" s="19"/>
      <c r="AJG76" s="19"/>
      <c r="AJH76" s="19"/>
      <c r="AJI76" s="19"/>
      <c r="AJJ76" s="19"/>
      <c r="AJK76" s="19"/>
      <c r="AJL76" s="19"/>
      <c r="AJM76" s="19"/>
      <c r="AJN76" s="19"/>
      <c r="AJO76" s="19"/>
      <c r="AJP76" s="19"/>
      <c r="AJQ76" s="19"/>
      <c r="AJR76" s="19"/>
      <c r="AJS76" s="19"/>
      <c r="AJT76" s="19"/>
      <c r="AJU76" s="19"/>
      <c r="AJV76" s="19"/>
      <c r="AJW76" s="19"/>
      <c r="AJX76" s="19"/>
      <c r="AJY76" s="19"/>
      <c r="AJZ76" s="19"/>
      <c r="AKA76" s="19"/>
      <c r="AKB76" s="19"/>
      <c r="AKC76" s="19"/>
      <c r="AKD76" s="19"/>
      <c r="AKE76" s="19"/>
      <c r="AKF76" s="19"/>
      <c r="AKG76" s="19"/>
      <c r="AKH76" s="19"/>
      <c r="AKI76" s="19"/>
      <c r="AKJ76" s="19"/>
      <c r="AKK76" s="19"/>
      <c r="AKL76" s="19"/>
      <c r="AKM76" s="19"/>
      <c r="AKN76" s="19"/>
      <c r="AKO76" s="19"/>
      <c r="AKP76" s="19"/>
      <c r="AKQ76" s="19"/>
      <c r="AKR76" s="19"/>
      <c r="AKS76" s="19"/>
      <c r="AKT76" s="19"/>
      <c r="AKU76" s="19"/>
      <c r="AKV76" s="19"/>
      <c r="AKW76" s="19"/>
      <c r="AKX76" s="19"/>
      <c r="AKY76" s="19"/>
      <c r="AKZ76" s="19"/>
      <c r="ALA76" s="19"/>
      <c r="ALB76" s="19"/>
      <c r="ALC76" s="19"/>
      <c r="ALD76" s="19"/>
      <c r="ALE76" s="19"/>
      <c r="ALF76" s="19"/>
      <c r="ALG76" s="19"/>
      <c r="ALH76" s="19"/>
      <c r="ALI76" s="19"/>
      <c r="ALJ76" s="19"/>
      <c r="ALK76" s="19"/>
      <c r="ALL76" s="19"/>
      <c r="ALM76" s="19"/>
      <c r="ALN76" s="19"/>
      <c r="ALO76" s="19"/>
      <c r="ALP76" s="19"/>
      <c r="ALQ76" s="19"/>
      <c r="ALR76" s="19"/>
      <c r="ALS76" s="19"/>
      <c r="ALT76" s="19"/>
      <c r="ALU76" s="19"/>
      <c r="ALV76" s="19"/>
      <c r="ALW76" s="19"/>
      <c r="ALX76" s="19"/>
      <c r="ALY76" s="19"/>
      <c r="ALZ76" s="19"/>
    </row>
    <row r="77" spans="1:1014" s="8" customFormat="1" x14ac:dyDescent="0.3">
      <c r="A77" s="9"/>
      <c r="B77" s="9"/>
      <c r="C77" s="21"/>
      <c r="D77" s="9"/>
      <c r="E77" s="9"/>
      <c r="F77" s="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  <c r="FR77" s="19"/>
      <c r="FS77" s="19"/>
      <c r="FT77" s="19"/>
      <c r="FU77" s="19"/>
      <c r="FV77" s="19"/>
      <c r="FW77" s="19"/>
      <c r="FX77" s="19"/>
      <c r="FY77" s="19"/>
      <c r="FZ77" s="19"/>
      <c r="GA77" s="19"/>
      <c r="GB77" s="19"/>
      <c r="GC77" s="19"/>
      <c r="GD77" s="19"/>
      <c r="GE77" s="19"/>
      <c r="GF77" s="19"/>
      <c r="GG77" s="19"/>
      <c r="GH77" s="19"/>
      <c r="GI77" s="19"/>
      <c r="GJ77" s="19"/>
      <c r="GK77" s="19"/>
      <c r="GL77" s="19"/>
      <c r="GM77" s="19"/>
      <c r="GN77" s="19"/>
      <c r="GO77" s="19"/>
      <c r="GP77" s="19"/>
      <c r="GQ77" s="19"/>
      <c r="GR77" s="19"/>
      <c r="GS77" s="19"/>
      <c r="GT77" s="19"/>
      <c r="GU77" s="19"/>
      <c r="GV77" s="19"/>
      <c r="GW77" s="19"/>
      <c r="GX77" s="19"/>
      <c r="GY77" s="19"/>
      <c r="GZ77" s="19"/>
      <c r="HA77" s="19"/>
      <c r="HB77" s="19"/>
      <c r="HC77" s="19"/>
      <c r="HD77" s="19"/>
      <c r="HE77" s="19"/>
      <c r="HF77" s="19"/>
      <c r="HG77" s="19"/>
      <c r="HH77" s="19"/>
      <c r="HI77" s="19"/>
      <c r="HJ77" s="19"/>
      <c r="HK77" s="19"/>
      <c r="HL77" s="19"/>
      <c r="HM77" s="19"/>
      <c r="HN77" s="19"/>
      <c r="HO77" s="19"/>
      <c r="HP77" s="19"/>
      <c r="HQ77" s="19"/>
      <c r="HR77" s="19"/>
      <c r="HS77" s="19"/>
      <c r="HT77" s="19"/>
      <c r="HU77" s="19"/>
      <c r="HV77" s="19"/>
      <c r="HW77" s="19"/>
      <c r="HX77" s="19"/>
      <c r="HY77" s="19"/>
      <c r="HZ77" s="19"/>
      <c r="IA77" s="19"/>
      <c r="IB77" s="19"/>
      <c r="IC77" s="19"/>
      <c r="ID77" s="19"/>
      <c r="IE77" s="19"/>
      <c r="IF77" s="19"/>
      <c r="IG77" s="19"/>
      <c r="IH77" s="19"/>
      <c r="II77" s="19"/>
      <c r="IJ77" s="19"/>
      <c r="IK77" s="19"/>
      <c r="IL77" s="19"/>
      <c r="IM77" s="19"/>
      <c r="IN77" s="19"/>
      <c r="IO77" s="19"/>
      <c r="IP77" s="19"/>
      <c r="IQ77" s="19"/>
      <c r="IR77" s="19"/>
      <c r="IS77" s="19"/>
      <c r="IT77" s="19"/>
      <c r="IU77" s="19"/>
      <c r="IV77" s="19"/>
      <c r="IW77" s="19"/>
      <c r="IX77" s="19"/>
      <c r="IY77" s="19"/>
      <c r="IZ77" s="19"/>
      <c r="JA77" s="19"/>
      <c r="JB77" s="19"/>
      <c r="JC77" s="19"/>
      <c r="JD77" s="19"/>
      <c r="JE77" s="19"/>
      <c r="JF77" s="19"/>
      <c r="JG77" s="19"/>
      <c r="JH77" s="19"/>
      <c r="JI77" s="19"/>
      <c r="JJ77" s="19"/>
      <c r="JK77" s="19"/>
      <c r="JL77" s="19"/>
      <c r="JM77" s="19"/>
      <c r="JN77" s="19"/>
      <c r="JO77" s="19"/>
      <c r="JP77" s="19"/>
      <c r="JQ77" s="19"/>
      <c r="JR77" s="19"/>
      <c r="JS77" s="19"/>
      <c r="JT77" s="19"/>
      <c r="JU77" s="19"/>
      <c r="JV77" s="19"/>
      <c r="JW77" s="19"/>
      <c r="JX77" s="19"/>
      <c r="JY77" s="19"/>
      <c r="JZ77" s="19"/>
      <c r="KA77" s="19"/>
      <c r="KB77" s="19"/>
      <c r="KC77" s="19"/>
      <c r="KD77" s="19"/>
      <c r="KE77" s="19"/>
      <c r="KF77" s="19"/>
      <c r="KG77" s="19"/>
      <c r="KH77" s="19"/>
      <c r="KI77" s="19"/>
      <c r="KJ77" s="19"/>
      <c r="KK77" s="19"/>
      <c r="KL77" s="19"/>
      <c r="KM77" s="19"/>
      <c r="KN77" s="19"/>
      <c r="KO77" s="19"/>
      <c r="KP77" s="19"/>
      <c r="KQ77" s="19"/>
      <c r="KR77" s="19"/>
      <c r="KS77" s="19"/>
      <c r="KT77" s="19"/>
      <c r="KU77" s="19"/>
      <c r="KV77" s="19"/>
      <c r="KW77" s="19"/>
      <c r="KX77" s="19"/>
      <c r="KY77" s="19"/>
      <c r="KZ77" s="19"/>
      <c r="LA77" s="19"/>
      <c r="LB77" s="19"/>
      <c r="LC77" s="19"/>
      <c r="LD77" s="19"/>
      <c r="LE77" s="19"/>
      <c r="LF77" s="19"/>
      <c r="LG77" s="19"/>
      <c r="LH77" s="19"/>
      <c r="LI77" s="19"/>
      <c r="LJ77" s="19"/>
      <c r="LK77" s="19"/>
      <c r="LL77" s="19"/>
      <c r="LM77" s="19"/>
      <c r="LN77" s="19"/>
      <c r="LO77" s="19"/>
      <c r="LP77" s="19"/>
      <c r="LQ77" s="19"/>
      <c r="LR77" s="19"/>
      <c r="LS77" s="19"/>
      <c r="LT77" s="19"/>
      <c r="LU77" s="19"/>
      <c r="LV77" s="19"/>
      <c r="LW77" s="19"/>
      <c r="LX77" s="19"/>
      <c r="LY77" s="19"/>
      <c r="LZ77" s="19"/>
      <c r="MA77" s="19"/>
      <c r="MB77" s="19"/>
      <c r="MC77" s="19"/>
      <c r="MD77" s="19"/>
      <c r="ME77" s="19"/>
      <c r="MF77" s="19"/>
      <c r="MG77" s="19"/>
      <c r="MH77" s="19"/>
      <c r="MI77" s="19"/>
      <c r="MJ77" s="19"/>
      <c r="MK77" s="19"/>
      <c r="ML77" s="19"/>
      <c r="MM77" s="19"/>
      <c r="MN77" s="19"/>
      <c r="MO77" s="19"/>
      <c r="MP77" s="19"/>
      <c r="MQ77" s="19"/>
      <c r="MR77" s="19"/>
      <c r="MS77" s="19"/>
      <c r="MT77" s="19"/>
      <c r="MU77" s="19"/>
      <c r="MV77" s="19"/>
      <c r="MW77" s="19"/>
      <c r="MX77" s="19"/>
      <c r="MY77" s="19"/>
      <c r="MZ77" s="19"/>
      <c r="NA77" s="19"/>
      <c r="NB77" s="19"/>
      <c r="NC77" s="19"/>
      <c r="ND77" s="19"/>
      <c r="NE77" s="19"/>
      <c r="NF77" s="19"/>
      <c r="NG77" s="19"/>
      <c r="NH77" s="19"/>
      <c r="NI77" s="19"/>
      <c r="NJ77" s="19"/>
      <c r="NK77" s="19"/>
      <c r="NL77" s="19"/>
      <c r="NM77" s="19"/>
      <c r="NN77" s="19"/>
      <c r="NO77" s="19"/>
      <c r="NP77" s="19"/>
      <c r="NQ77" s="19"/>
      <c r="NR77" s="19"/>
      <c r="NS77" s="19"/>
      <c r="NT77" s="19"/>
      <c r="NU77" s="19"/>
      <c r="NV77" s="19"/>
      <c r="NW77" s="19"/>
      <c r="NX77" s="19"/>
      <c r="NY77" s="19"/>
      <c r="NZ77" s="19"/>
      <c r="OA77" s="19"/>
      <c r="OB77" s="19"/>
      <c r="OC77" s="19"/>
      <c r="OD77" s="19"/>
      <c r="OE77" s="19"/>
      <c r="OF77" s="19"/>
      <c r="OG77" s="19"/>
      <c r="OH77" s="19"/>
      <c r="OI77" s="19"/>
      <c r="OJ77" s="19"/>
      <c r="OK77" s="19"/>
      <c r="OL77" s="19"/>
      <c r="OM77" s="19"/>
      <c r="ON77" s="19"/>
      <c r="OO77" s="19"/>
      <c r="OP77" s="19"/>
      <c r="OQ77" s="19"/>
      <c r="OR77" s="19"/>
      <c r="OS77" s="19"/>
      <c r="OT77" s="19"/>
      <c r="OU77" s="19"/>
      <c r="OV77" s="19"/>
      <c r="OW77" s="19"/>
      <c r="OX77" s="19"/>
      <c r="OY77" s="19"/>
      <c r="OZ77" s="19"/>
      <c r="PA77" s="19"/>
      <c r="PB77" s="19"/>
      <c r="PC77" s="19"/>
      <c r="PD77" s="19"/>
      <c r="PE77" s="19"/>
      <c r="PF77" s="19"/>
      <c r="PG77" s="19"/>
      <c r="PH77" s="19"/>
      <c r="PI77" s="19"/>
      <c r="PJ77" s="19"/>
      <c r="PK77" s="19"/>
      <c r="PL77" s="19"/>
      <c r="PM77" s="19"/>
      <c r="PN77" s="19"/>
      <c r="PO77" s="19"/>
      <c r="PP77" s="19"/>
      <c r="PQ77" s="19"/>
      <c r="PR77" s="19"/>
      <c r="PS77" s="19"/>
      <c r="PT77" s="19"/>
      <c r="PU77" s="19"/>
      <c r="PV77" s="19"/>
      <c r="PW77" s="19"/>
      <c r="PX77" s="19"/>
      <c r="PY77" s="19"/>
      <c r="PZ77" s="19"/>
      <c r="QA77" s="19"/>
      <c r="QB77" s="19"/>
      <c r="QC77" s="19"/>
      <c r="QD77" s="19"/>
      <c r="QE77" s="19"/>
      <c r="QF77" s="19"/>
      <c r="QG77" s="19"/>
      <c r="QH77" s="19"/>
      <c r="QI77" s="19"/>
      <c r="QJ77" s="19"/>
      <c r="QK77" s="19"/>
      <c r="QL77" s="19"/>
      <c r="QM77" s="19"/>
      <c r="QN77" s="19"/>
      <c r="QO77" s="19"/>
      <c r="QP77" s="19"/>
      <c r="QQ77" s="19"/>
      <c r="QR77" s="19"/>
      <c r="QS77" s="19"/>
      <c r="QT77" s="19"/>
      <c r="QU77" s="19"/>
      <c r="QV77" s="19"/>
      <c r="QW77" s="19"/>
      <c r="QX77" s="19"/>
      <c r="QY77" s="19"/>
      <c r="QZ77" s="19"/>
      <c r="RA77" s="19"/>
      <c r="RB77" s="19"/>
      <c r="RC77" s="19"/>
      <c r="RD77" s="19"/>
      <c r="RE77" s="19"/>
      <c r="RF77" s="19"/>
      <c r="RG77" s="19"/>
      <c r="RH77" s="19"/>
      <c r="RI77" s="19"/>
      <c r="RJ77" s="19"/>
      <c r="RK77" s="19"/>
      <c r="RL77" s="19"/>
      <c r="RM77" s="19"/>
      <c r="RN77" s="19"/>
      <c r="RO77" s="19"/>
      <c r="RP77" s="19"/>
      <c r="RQ77" s="19"/>
      <c r="RR77" s="19"/>
      <c r="RS77" s="19"/>
      <c r="RT77" s="19"/>
      <c r="RU77" s="19"/>
      <c r="RV77" s="19"/>
      <c r="RW77" s="19"/>
      <c r="RX77" s="19"/>
      <c r="RY77" s="19"/>
      <c r="RZ77" s="19"/>
      <c r="SA77" s="19"/>
      <c r="SB77" s="19"/>
      <c r="SC77" s="19"/>
      <c r="SD77" s="19"/>
      <c r="SE77" s="19"/>
      <c r="SF77" s="19"/>
      <c r="SG77" s="19"/>
      <c r="SH77" s="19"/>
      <c r="SI77" s="19"/>
      <c r="SJ77" s="19"/>
      <c r="SK77" s="19"/>
      <c r="SL77" s="19"/>
      <c r="SM77" s="19"/>
      <c r="SN77" s="19"/>
      <c r="SO77" s="19"/>
      <c r="SP77" s="19"/>
      <c r="SQ77" s="19"/>
      <c r="SR77" s="19"/>
      <c r="SS77" s="19"/>
      <c r="ST77" s="19"/>
      <c r="SU77" s="19"/>
      <c r="SV77" s="19"/>
      <c r="SW77" s="19"/>
      <c r="SX77" s="19"/>
      <c r="SY77" s="19"/>
      <c r="SZ77" s="19"/>
      <c r="TA77" s="19"/>
      <c r="TB77" s="19"/>
      <c r="TC77" s="19"/>
      <c r="TD77" s="19"/>
      <c r="TE77" s="19"/>
      <c r="TF77" s="19"/>
      <c r="TG77" s="19"/>
      <c r="TH77" s="19"/>
      <c r="TI77" s="19"/>
      <c r="TJ77" s="19"/>
      <c r="TK77" s="19"/>
      <c r="TL77" s="19"/>
      <c r="TM77" s="19"/>
      <c r="TN77" s="19"/>
      <c r="TO77" s="19"/>
      <c r="TP77" s="19"/>
      <c r="TQ77" s="19"/>
      <c r="TR77" s="19"/>
      <c r="TS77" s="19"/>
      <c r="TT77" s="19"/>
      <c r="TU77" s="19"/>
      <c r="TV77" s="19"/>
      <c r="TW77" s="19"/>
      <c r="TX77" s="19"/>
      <c r="TY77" s="19"/>
      <c r="TZ77" s="19"/>
      <c r="UA77" s="19"/>
      <c r="UB77" s="19"/>
      <c r="UC77" s="19"/>
      <c r="UD77" s="19"/>
      <c r="UE77" s="19"/>
      <c r="UF77" s="19"/>
      <c r="UG77" s="19"/>
      <c r="UH77" s="19"/>
      <c r="UI77" s="19"/>
      <c r="UJ77" s="19"/>
      <c r="UK77" s="19"/>
      <c r="UL77" s="19"/>
      <c r="UM77" s="19"/>
      <c r="UN77" s="19"/>
      <c r="UO77" s="19"/>
      <c r="UP77" s="19"/>
      <c r="UQ77" s="19"/>
      <c r="UR77" s="19"/>
      <c r="US77" s="19"/>
      <c r="UT77" s="19"/>
      <c r="UU77" s="19"/>
      <c r="UV77" s="19"/>
      <c r="UW77" s="19"/>
      <c r="UX77" s="19"/>
      <c r="UY77" s="19"/>
      <c r="UZ77" s="19"/>
      <c r="VA77" s="19"/>
      <c r="VB77" s="19"/>
      <c r="VC77" s="19"/>
      <c r="VD77" s="19"/>
      <c r="VE77" s="19"/>
      <c r="VF77" s="19"/>
      <c r="VG77" s="19"/>
      <c r="VH77" s="19"/>
      <c r="VI77" s="19"/>
      <c r="VJ77" s="19"/>
      <c r="VK77" s="19"/>
      <c r="VL77" s="19"/>
      <c r="VM77" s="19"/>
      <c r="VN77" s="19"/>
      <c r="VO77" s="19"/>
      <c r="VP77" s="19"/>
      <c r="VQ77" s="19"/>
      <c r="VR77" s="19"/>
      <c r="VS77" s="19"/>
      <c r="VT77" s="19"/>
      <c r="VU77" s="19"/>
      <c r="VV77" s="19"/>
      <c r="VW77" s="19"/>
      <c r="VX77" s="19"/>
      <c r="VY77" s="19"/>
      <c r="VZ77" s="19"/>
      <c r="WA77" s="19"/>
      <c r="WB77" s="19"/>
      <c r="WC77" s="19"/>
      <c r="WD77" s="19"/>
      <c r="WE77" s="19"/>
      <c r="WF77" s="19"/>
      <c r="WG77" s="19"/>
      <c r="WH77" s="19"/>
      <c r="WI77" s="19"/>
      <c r="WJ77" s="19"/>
      <c r="WK77" s="19"/>
      <c r="WL77" s="19"/>
      <c r="WM77" s="19"/>
      <c r="WN77" s="19"/>
      <c r="WO77" s="19"/>
      <c r="WP77" s="19"/>
      <c r="WQ77" s="19"/>
      <c r="WR77" s="19"/>
      <c r="WS77" s="19"/>
      <c r="WT77" s="19"/>
      <c r="WU77" s="19"/>
      <c r="WV77" s="19"/>
      <c r="WW77" s="19"/>
      <c r="WX77" s="19"/>
      <c r="WY77" s="19"/>
      <c r="WZ77" s="19"/>
      <c r="XA77" s="19"/>
      <c r="XB77" s="19"/>
      <c r="XC77" s="19"/>
      <c r="XD77" s="19"/>
      <c r="XE77" s="19"/>
      <c r="XF77" s="19"/>
      <c r="XG77" s="19"/>
      <c r="XH77" s="19"/>
      <c r="XI77" s="19"/>
      <c r="XJ77" s="19"/>
      <c r="XK77" s="19"/>
      <c r="XL77" s="19"/>
      <c r="XM77" s="19"/>
      <c r="XN77" s="19"/>
      <c r="XO77" s="19"/>
      <c r="XP77" s="19"/>
      <c r="XQ77" s="19"/>
      <c r="XR77" s="19"/>
      <c r="XS77" s="19"/>
      <c r="XT77" s="19"/>
      <c r="XU77" s="19"/>
      <c r="XV77" s="19"/>
      <c r="XW77" s="19"/>
      <c r="XX77" s="19"/>
      <c r="XY77" s="19"/>
      <c r="XZ77" s="19"/>
      <c r="YA77" s="19"/>
      <c r="YB77" s="19"/>
      <c r="YC77" s="19"/>
      <c r="YD77" s="19"/>
      <c r="YE77" s="19"/>
      <c r="YF77" s="19"/>
      <c r="YG77" s="19"/>
      <c r="YH77" s="19"/>
      <c r="YI77" s="19"/>
      <c r="YJ77" s="19"/>
      <c r="YK77" s="19"/>
      <c r="YL77" s="19"/>
      <c r="YM77" s="19"/>
      <c r="YN77" s="19"/>
      <c r="YO77" s="19"/>
      <c r="YP77" s="19"/>
      <c r="YQ77" s="19"/>
      <c r="YR77" s="19"/>
      <c r="YS77" s="19"/>
      <c r="YT77" s="19"/>
      <c r="YU77" s="19"/>
      <c r="YV77" s="19"/>
      <c r="YW77" s="19"/>
      <c r="YX77" s="19"/>
      <c r="YY77" s="19"/>
      <c r="YZ77" s="19"/>
      <c r="ZA77" s="19"/>
      <c r="ZB77" s="19"/>
      <c r="ZC77" s="19"/>
      <c r="ZD77" s="19"/>
      <c r="ZE77" s="19"/>
      <c r="ZF77" s="19"/>
      <c r="ZG77" s="19"/>
      <c r="ZH77" s="19"/>
      <c r="ZI77" s="19"/>
      <c r="ZJ77" s="19"/>
      <c r="ZK77" s="19"/>
      <c r="ZL77" s="19"/>
      <c r="ZM77" s="19"/>
      <c r="ZN77" s="19"/>
      <c r="ZO77" s="19"/>
      <c r="ZP77" s="19"/>
      <c r="ZQ77" s="19"/>
      <c r="ZR77" s="19"/>
      <c r="ZS77" s="19"/>
      <c r="ZT77" s="19"/>
      <c r="ZU77" s="19"/>
      <c r="ZV77" s="19"/>
      <c r="ZW77" s="19"/>
      <c r="ZX77" s="19"/>
      <c r="ZY77" s="19"/>
      <c r="ZZ77" s="19"/>
      <c r="AAA77" s="19"/>
      <c r="AAB77" s="19"/>
      <c r="AAC77" s="19"/>
      <c r="AAD77" s="19"/>
      <c r="AAE77" s="19"/>
      <c r="AAF77" s="19"/>
      <c r="AAG77" s="19"/>
      <c r="AAH77" s="19"/>
      <c r="AAI77" s="19"/>
      <c r="AAJ77" s="19"/>
      <c r="AAK77" s="19"/>
      <c r="AAL77" s="19"/>
      <c r="AAM77" s="19"/>
      <c r="AAN77" s="19"/>
      <c r="AAO77" s="19"/>
      <c r="AAP77" s="19"/>
      <c r="AAQ77" s="19"/>
      <c r="AAR77" s="19"/>
      <c r="AAS77" s="19"/>
      <c r="AAT77" s="19"/>
      <c r="AAU77" s="19"/>
      <c r="AAV77" s="19"/>
      <c r="AAW77" s="19"/>
      <c r="AAX77" s="19"/>
      <c r="AAY77" s="19"/>
      <c r="AAZ77" s="19"/>
      <c r="ABA77" s="19"/>
      <c r="ABB77" s="19"/>
      <c r="ABC77" s="19"/>
      <c r="ABD77" s="19"/>
      <c r="ABE77" s="19"/>
      <c r="ABF77" s="19"/>
      <c r="ABG77" s="19"/>
      <c r="ABH77" s="19"/>
      <c r="ABI77" s="19"/>
      <c r="ABJ77" s="19"/>
      <c r="ABK77" s="19"/>
      <c r="ABL77" s="19"/>
      <c r="ABM77" s="19"/>
      <c r="ABN77" s="19"/>
      <c r="ABO77" s="19"/>
      <c r="ABP77" s="19"/>
      <c r="ABQ77" s="19"/>
      <c r="ABR77" s="19"/>
      <c r="ABS77" s="19"/>
      <c r="ABT77" s="19"/>
      <c r="ABU77" s="19"/>
      <c r="ABV77" s="19"/>
      <c r="ABW77" s="19"/>
      <c r="ABX77" s="19"/>
      <c r="ABY77" s="19"/>
      <c r="ABZ77" s="19"/>
      <c r="ACA77" s="19"/>
      <c r="ACB77" s="19"/>
      <c r="ACC77" s="19"/>
      <c r="ACD77" s="19"/>
      <c r="ACE77" s="19"/>
      <c r="ACF77" s="19"/>
      <c r="ACG77" s="19"/>
      <c r="ACH77" s="19"/>
      <c r="ACI77" s="19"/>
      <c r="ACJ77" s="19"/>
      <c r="ACK77" s="19"/>
      <c r="ACL77" s="19"/>
      <c r="ACM77" s="19"/>
      <c r="ACN77" s="19"/>
      <c r="ACO77" s="19"/>
      <c r="ACP77" s="19"/>
      <c r="ACQ77" s="19"/>
      <c r="ACR77" s="19"/>
      <c r="ACS77" s="19"/>
      <c r="ACT77" s="19"/>
      <c r="ACU77" s="19"/>
      <c r="ACV77" s="19"/>
      <c r="ACW77" s="19"/>
      <c r="ACX77" s="19"/>
      <c r="ACY77" s="19"/>
      <c r="ACZ77" s="19"/>
      <c r="ADA77" s="19"/>
      <c r="ADB77" s="19"/>
      <c r="ADC77" s="19"/>
      <c r="ADD77" s="19"/>
      <c r="ADE77" s="19"/>
      <c r="ADF77" s="19"/>
      <c r="ADG77" s="19"/>
      <c r="ADH77" s="19"/>
      <c r="ADI77" s="19"/>
      <c r="ADJ77" s="19"/>
      <c r="ADK77" s="19"/>
      <c r="ADL77" s="19"/>
      <c r="ADM77" s="19"/>
      <c r="ADN77" s="19"/>
      <c r="ADO77" s="19"/>
      <c r="ADP77" s="19"/>
      <c r="ADQ77" s="19"/>
      <c r="ADR77" s="19"/>
      <c r="ADS77" s="19"/>
      <c r="ADT77" s="19"/>
      <c r="ADU77" s="19"/>
      <c r="ADV77" s="19"/>
      <c r="ADW77" s="19"/>
      <c r="ADX77" s="19"/>
      <c r="ADY77" s="19"/>
      <c r="ADZ77" s="19"/>
      <c r="AEA77" s="19"/>
      <c r="AEB77" s="19"/>
      <c r="AEC77" s="19"/>
      <c r="AED77" s="19"/>
      <c r="AEE77" s="19"/>
      <c r="AEF77" s="19"/>
      <c r="AEG77" s="19"/>
      <c r="AEH77" s="19"/>
      <c r="AEI77" s="19"/>
      <c r="AEJ77" s="19"/>
      <c r="AEK77" s="19"/>
      <c r="AEL77" s="19"/>
      <c r="AEM77" s="19"/>
      <c r="AEN77" s="19"/>
      <c r="AEO77" s="19"/>
      <c r="AEP77" s="19"/>
      <c r="AEQ77" s="19"/>
      <c r="AER77" s="19"/>
      <c r="AES77" s="19"/>
      <c r="AET77" s="19"/>
      <c r="AEU77" s="19"/>
      <c r="AEV77" s="19"/>
      <c r="AEW77" s="19"/>
      <c r="AEX77" s="19"/>
      <c r="AEY77" s="19"/>
      <c r="AEZ77" s="19"/>
      <c r="AFA77" s="19"/>
      <c r="AFB77" s="19"/>
      <c r="AFC77" s="19"/>
      <c r="AFD77" s="19"/>
      <c r="AFE77" s="19"/>
      <c r="AFF77" s="19"/>
      <c r="AFG77" s="19"/>
      <c r="AFH77" s="19"/>
      <c r="AFI77" s="19"/>
      <c r="AFJ77" s="19"/>
      <c r="AFK77" s="19"/>
      <c r="AFL77" s="19"/>
      <c r="AFM77" s="19"/>
      <c r="AFN77" s="19"/>
      <c r="AFO77" s="19"/>
      <c r="AFP77" s="19"/>
      <c r="AFQ77" s="19"/>
      <c r="AFR77" s="19"/>
      <c r="AFS77" s="19"/>
      <c r="AFT77" s="19"/>
      <c r="AFU77" s="19"/>
      <c r="AFV77" s="19"/>
      <c r="AFW77" s="19"/>
      <c r="AFX77" s="19"/>
      <c r="AFY77" s="19"/>
      <c r="AFZ77" s="19"/>
      <c r="AGA77" s="19"/>
      <c r="AGB77" s="19"/>
      <c r="AGC77" s="19"/>
      <c r="AGD77" s="19"/>
      <c r="AGE77" s="19"/>
      <c r="AGF77" s="19"/>
      <c r="AGG77" s="19"/>
      <c r="AGH77" s="19"/>
      <c r="AGI77" s="19"/>
      <c r="AGJ77" s="19"/>
      <c r="AGK77" s="19"/>
      <c r="AGL77" s="19"/>
      <c r="AGM77" s="19"/>
      <c r="AGN77" s="19"/>
      <c r="AGO77" s="19"/>
      <c r="AGP77" s="19"/>
      <c r="AGQ77" s="19"/>
      <c r="AGR77" s="19"/>
      <c r="AGS77" s="19"/>
      <c r="AGT77" s="19"/>
      <c r="AGU77" s="19"/>
      <c r="AGV77" s="19"/>
      <c r="AGW77" s="19"/>
      <c r="AGX77" s="19"/>
      <c r="AGY77" s="19"/>
      <c r="AGZ77" s="19"/>
      <c r="AHA77" s="19"/>
      <c r="AHB77" s="19"/>
      <c r="AHC77" s="19"/>
      <c r="AHD77" s="19"/>
      <c r="AHE77" s="19"/>
      <c r="AHF77" s="19"/>
      <c r="AHG77" s="19"/>
      <c r="AHH77" s="19"/>
      <c r="AHI77" s="19"/>
      <c r="AHJ77" s="19"/>
      <c r="AHK77" s="19"/>
      <c r="AHL77" s="19"/>
      <c r="AHM77" s="19"/>
      <c r="AHN77" s="19"/>
      <c r="AHO77" s="19"/>
      <c r="AHP77" s="19"/>
      <c r="AHQ77" s="19"/>
      <c r="AHR77" s="19"/>
      <c r="AHS77" s="19"/>
      <c r="AHT77" s="19"/>
      <c r="AHU77" s="19"/>
      <c r="AHV77" s="19"/>
      <c r="AHW77" s="19"/>
      <c r="AHX77" s="19"/>
      <c r="AHY77" s="19"/>
      <c r="AHZ77" s="19"/>
      <c r="AIA77" s="19"/>
      <c r="AIB77" s="19"/>
      <c r="AIC77" s="19"/>
      <c r="AID77" s="19"/>
      <c r="AIE77" s="19"/>
      <c r="AIF77" s="19"/>
      <c r="AIG77" s="19"/>
      <c r="AIH77" s="19"/>
      <c r="AII77" s="19"/>
      <c r="AIJ77" s="19"/>
      <c r="AIK77" s="19"/>
      <c r="AIL77" s="19"/>
      <c r="AIM77" s="19"/>
      <c r="AIN77" s="19"/>
      <c r="AIO77" s="19"/>
      <c r="AIP77" s="19"/>
      <c r="AIQ77" s="19"/>
      <c r="AIR77" s="19"/>
      <c r="AIS77" s="19"/>
      <c r="AIT77" s="19"/>
      <c r="AIU77" s="19"/>
      <c r="AIV77" s="19"/>
      <c r="AIW77" s="19"/>
      <c r="AIX77" s="19"/>
      <c r="AIY77" s="19"/>
      <c r="AIZ77" s="19"/>
      <c r="AJA77" s="19"/>
      <c r="AJB77" s="19"/>
      <c r="AJC77" s="19"/>
      <c r="AJD77" s="19"/>
      <c r="AJE77" s="19"/>
      <c r="AJF77" s="19"/>
      <c r="AJG77" s="19"/>
      <c r="AJH77" s="19"/>
      <c r="AJI77" s="19"/>
      <c r="AJJ77" s="19"/>
      <c r="AJK77" s="19"/>
      <c r="AJL77" s="19"/>
      <c r="AJM77" s="19"/>
      <c r="AJN77" s="19"/>
      <c r="AJO77" s="19"/>
      <c r="AJP77" s="19"/>
      <c r="AJQ77" s="19"/>
      <c r="AJR77" s="19"/>
      <c r="AJS77" s="19"/>
      <c r="AJT77" s="19"/>
      <c r="AJU77" s="19"/>
      <c r="AJV77" s="19"/>
      <c r="AJW77" s="19"/>
      <c r="AJX77" s="19"/>
      <c r="AJY77" s="19"/>
      <c r="AJZ77" s="19"/>
      <c r="AKA77" s="19"/>
      <c r="AKB77" s="19"/>
      <c r="AKC77" s="19"/>
      <c r="AKD77" s="19"/>
      <c r="AKE77" s="19"/>
      <c r="AKF77" s="19"/>
      <c r="AKG77" s="19"/>
      <c r="AKH77" s="19"/>
      <c r="AKI77" s="19"/>
      <c r="AKJ77" s="19"/>
      <c r="AKK77" s="19"/>
      <c r="AKL77" s="19"/>
      <c r="AKM77" s="19"/>
      <c r="AKN77" s="19"/>
      <c r="AKO77" s="19"/>
      <c r="AKP77" s="19"/>
      <c r="AKQ77" s="19"/>
      <c r="AKR77" s="19"/>
      <c r="AKS77" s="19"/>
      <c r="AKT77" s="19"/>
      <c r="AKU77" s="19"/>
      <c r="AKV77" s="19"/>
      <c r="AKW77" s="19"/>
      <c r="AKX77" s="19"/>
      <c r="AKY77" s="19"/>
      <c r="AKZ77" s="19"/>
      <c r="ALA77" s="19"/>
      <c r="ALB77" s="19"/>
      <c r="ALC77" s="19"/>
      <c r="ALD77" s="19"/>
      <c r="ALE77" s="19"/>
      <c r="ALF77" s="19"/>
      <c r="ALG77" s="19"/>
      <c r="ALH77" s="19"/>
      <c r="ALI77" s="19"/>
      <c r="ALJ77" s="19"/>
      <c r="ALK77" s="19"/>
      <c r="ALL77" s="19"/>
      <c r="ALM77" s="19"/>
      <c r="ALN77" s="19"/>
      <c r="ALO77" s="19"/>
      <c r="ALP77" s="19"/>
      <c r="ALQ77" s="19"/>
      <c r="ALR77" s="19"/>
      <c r="ALS77" s="19"/>
      <c r="ALT77" s="19"/>
      <c r="ALU77" s="19"/>
      <c r="ALV77" s="19"/>
      <c r="ALW77" s="19"/>
      <c r="ALX77" s="19"/>
      <c r="ALY77" s="19"/>
      <c r="ALZ77" s="19"/>
    </row>
    <row r="78" spans="1:1014" x14ac:dyDescent="0.3">
      <c r="ALU78" s="9"/>
      <c r="ALV78" s="9"/>
      <c r="ALW78" s="9"/>
      <c r="ALX78" s="9"/>
      <c r="ALY78" s="9"/>
      <c r="ALZ78" s="9"/>
    </row>
    <row r="79" spans="1:1014" x14ac:dyDescent="0.3">
      <c r="A79" s="11"/>
      <c r="B79" s="74"/>
      <c r="C79" s="75"/>
      <c r="D79" s="63" t="s">
        <v>74</v>
      </c>
      <c r="E79" s="76"/>
      <c r="F79" s="75"/>
      <c r="G79" s="77"/>
      <c r="H79" s="74"/>
      <c r="I79" s="75"/>
      <c r="J79" s="75"/>
      <c r="K79" s="76">
        <v>43919</v>
      </c>
      <c r="L79" s="75"/>
      <c r="M79" s="75"/>
      <c r="N79" s="77"/>
      <c r="ALU79" s="9"/>
      <c r="ALV79" s="9"/>
      <c r="ALW79" s="9"/>
      <c r="ALX79" s="9"/>
      <c r="ALY79" s="9"/>
      <c r="ALZ79" s="9"/>
    </row>
    <row r="80" spans="1:1014" x14ac:dyDescent="0.3">
      <c r="A80" s="12" t="s">
        <v>1</v>
      </c>
      <c r="B80" s="31" t="s">
        <v>14</v>
      </c>
      <c r="C80" s="37" t="s">
        <v>64</v>
      </c>
      <c r="D80" s="27" t="s">
        <v>15</v>
      </c>
      <c r="E80" s="37" t="s">
        <v>64</v>
      </c>
      <c r="F80" s="27" t="s">
        <v>63</v>
      </c>
      <c r="G80" s="44" t="s">
        <v>64</v>
      </c>
      <c r="H80" s="31" t="s">
        <v>14</v>
      </c>
      <c r="I80" s="37" t="s">
        <v>64</v>
      </c>
      <c r="J80" s="27" t="s">
        <v>15</v>
      </c>
      <c r="K80" s="37" t="s">
        <v>64</v>
      </c>
      <c r="L80" s="27" t="s">
        <v>16</v>
      </c>
      <c r="M80" s="27" t="s">
        <v>63</v>
      </c>
      <c r="N80" s="44" t="s">
        <v>64</v>
      </c>
      <c r="ALU80" s="9"/>
      <c r="ALV80" s="9"/>
      <c r="ALW80" s="9"/>
      <c r="ALX80" s="9"/>
      <c r="ALY80" s="9"/>
      <c r="ALZ80" s="9"/>
    </row>
    <row r="81" spans="1:1014" x14ac:dyDescent="0.3">
      <c r="A81" s="17" t="s">
        <v>2</v>
      </c>
      <c r="B81" s="60">
        <v>3896272</v>
      </c>
      <c r="C81" s="38">
        <f t="shared" ref="C81:C90" si="176">B81/B$92*100</f>
        <v>9.5108291758297003</v>
      </c>
      <c r="D81" s="60">
        <v>3692363</v>
      </c>
      <c r="E81" s="38">
        <f t="shared" ref="E81:E90" si="177">D81/D$92*100</f>
        <v>8.7803604264210353</v>
      </c>
      <c r="F81" s="55">
        <f t="shared" ref="F81:F90" si="178">SUM(B81+D81)</f>
        <v>7588635</v>
      </c>
      <c r="G81" s="45">
        <f t="shared" ref="G81:G90" si="179">F81/F$92*100</f>
        <v>9.1408178008143732</v>
      </c>
      <c r="H81" s="14"/>
      <c r="I81" s="38">
        <f t="shared" ref="I81:I90" si="180">H81/H$92*100</f>
        <v>0</v>
      </c>
      <c r="J81" s="15"/>
      <c r="K81" s="38">
        <f t="shared" ref="K81:K90" si="181">J81/J$92*100</f>
        <v>0</v>
      </c>
      <c r="L81" s="15"/>
      <c r="M81" s="15">
        <f t="shared" ref="M81:M90" si="182">SUM(H81+J81+L81)</f>
        <v>0</v>
      </c>
      <c r="N81" s="45">
        <f t="shared" ref="N81:N90" si="183">M81/M$92*100</f>
        <v>0</v>
      </c>
      <c r="ALU81" s="9"/>
      <c r="ALV81" s="9"/>
      <c r="ALW81" s="9"/>
      <c r="ALX81" s="9"/>
      <c r="ALY81" s="9"/>
      <c r="ALZ81" s="9"/>
    </row>
    <row r="82" spans="1:1014" x14ac:dyDescent="0.3">
      <c r="A82" s="17" t="s">
        <v>3</v>
      </c>
      <c r="B82" s="60">
        <v>3987129</v>
      </c>
      <c r="C82" s="38">
        <f t="shared" si="176"/>
        <v>9.7326117942989345</v>
      </c>
      <c r="D82" s="60">
        <v>3718528</v>
      </c>
      <c r="E82" s="38">
        <f t="shared" si="177"/>
        <v>8.8425802381127099</v>
      </c>
      <c r="F82" s="55">
        <f t="shared" si="178"/>
        <v>7705657</v>
      </c>
      <c r="G82" s="45">
        <f t="shared" si="179"/>
        <v>9.2817755330925618</v>
      </c>
      <c r="H82" s="14"/>
      <c r="I82" s="38">
        <f t="shared" si="180"/>
        <v>0</v>
      </c>
      <c r="J82" s="15"/>
      <c r="K82" s="38">
        <f t="shared" si="181"/>
        <v>0</v>
      </c>
      <c r="L82" s="15"/>
      <c r="M82" s="15">
        <f t="shared" si="182"/>
        <v>0</v>
      </c>
      <c r="N82" s="45">
        <f t="shared" si="183"/>
        <v>0</v>
      </c>
      <c r="ALU82" s="9"/>
      <c r="ALV82" s="9"/>
      <c r="ALW82" s="9"/>
      <c r="ALX82" s="9"/>
      <c r="ALY82" s="9"/>
      <c r="ALZ82" s="9"/>
    </row>
    <row r="83" spans="1:1014" x14ac:dyDescent="0.3">
      <c r="A83" s="17" t="s">
        <v>4</v>
      </c>
      <c r="B83" s="60">
        <v>5110948</v>
      </c>
      <c r="C83" s="38">
        <f t="shared" si="176"/>
        <v>12.475862402457645</v>
      </c>
      <c r="D83" s="60">
        <v>4689659</v>
      </c>
      <c r="E83" s="38">
        <f t="shared" si="177"/>
        <v>11.151909034135931</v>
      </c>
      <c r="F83" s="55">
        <f t="shared" si="178"/>
        <v>9800607</v>
      </c>
      <c r="G83" s="45">
        <f t="shared" si="179"/>
        <v>11.805227544134873</v>
      </c>
      <c r="H83" s="14"/>
      <c r="I83" s="38">
        <f t="shared" si="180"/>
        <v>0</v>
      </c>
      <c r="J83" s="15">
        <v>1</v>
      </c>
      <c r="K83" s="38">
        <f t="shared" si="181"/>
        <v>0.75757575757575757</v>
      </c>
      <c r="L83" s="15"/>
      <c r="M83" s="15">
        <f t="shared" si="182"/>
        <v>1</v>
      </c>
      <c r="N83" s="45">
        <f t="shared" si="183"/>
        <v>0.25773195876288657</v>
      </c>
      <c r="ALU83" s="9"/>
      <c r="ALV83" s="9"/>
      <c r="ALW83" s="9"/>
      <c r="ALX83" s="9"/>
      <c r="ALY83" s="9"/>
      <c r="ALZ83" s="9"/>
    </row>
    <row r="84" spans="1:1014" x14ac:dyDescent="0.3">
      <c r="A84" s="17" t="s">
        <v>5</v>
      </c>
      <c r="B84" s="60">
        <v>5437398</v>
      </c>
      <c r="C84" s="38">
        <f t="shared" si="176"/>
        <v>13.272729300982597</v>
      </c>
      <c r="D84" s="60">
        <v>5209047</v>
      </c>
      <c r="E84" s="38">
        <f t="shared" si="177"/>
        <v>12.387002615443611</v>
      </c>
      <c r="F84" s="55">
        <f t="shared" si="178"/>
        <v>10646445</v>
      </c>
      <c r="G84" s="45">
        <f t="shared" si="179"/>
        <v>12.824073627390325</v>
      </c>
      <c r="H84" s="14"/>
      <c r="I84" s="38">
        <f t="shared" si="180"/>
        <v>0</v>
      </c>
      <c r="J84" s="15"/>
      <c r="K84" s="38">
        <f t="shared" si="181"/>
        <v>0</v>
      </c>
      <c r="L84" s="15"/>
      <c r="M84" s="15">
        <f t="shared" si="182"/>
        <v>0</v>
      </c>
      <c r="N84" s="45">
        <f t="shared" si="183"/>
        <v>0</v>
      </c>
      <c r="ALU84" s="9"/>
      <c r="ALV84" s="9"/>
      <c r="ALW84" s="9"/>
      <c r="ALX84" s="9"/>
      <c r="ALY84" s="9"/>
      <c r="ALZ84" s="9"/>
    </row>
    <row r="85" spans="1:1014" x14ac:dyDescent="0.3">
      <c r="A85" s="17" t="s">
        <v>6</v>
      </c>
      <c r="B85" s="60">
        <v>5251175</v>
      </c>
      <c r="C85" s="38">
        <f t="shared" si="176"/>
        <v>12.818157561224558</v>
      </c>
      <c r="D85" s="60">
        <v>5175082</v>
      </c>
      <c r="E85" s="38">
        <f t="shared" si="177"/>
        <v>12.306234570188204</v>
      </c>
      <c r="F85" s="55">
        <f t="shared" si="178"/>
        <v>10426257</v>
      </c>
      <c r="G85" s="45">
        <f t="shared" si="179"/>
        <v>12.558848275278159</v>
      </c>
      <c r="H85" s="14">
        <v>4</v>
      </c>
      <c r="I85" s="38">
        <f t="shared" si="180"/>
        <v>1.5686274509803921</v>
      </c>
      <c r="J85" s="15">
        <v>1</v>
      </c>
      <c r="K85" s="38">
        <f t="shared" si="181"/>
        <v>0.75757575757575757</v>
      </c>
      <c r="L85" s="15"/>
      <c r="M85" s="15">
        <f t="shared" si="182"/>
        <v>5</v>
      </c>
      <c r="N85" s="45">
        <f t="shared" si="183"/>
        <v>1.2886597938144329</v>
      </c>
      <c r="ALU85" s="9"/>
      <c r="ALV85" s="9"/>
      <c r="ALW85" s="9"/>
      <c r="ALX85" s="9"/>
      <c r="ALY85" s="9"/>
      <c r="ALZ85" s="9"/>
    </row>
    <row r="86" spans="1:1014" x14ac:dyDescent="0.3">
      <c r="A86" s="17" t="s">
        <v>7</v>
      </c>
      <c r="B86" s="60">
        <v>6767896</v>
      </c>
      <c r="C86" s="38">
        <f t="shared" si="176"/>
        <v>16.520484898328743</v>
      </c>
      <c r="D86" s="60">
        <v>6706270</v>
      </c>
      <c r="E86" s="38">
        <f t="shared" si="177"/>
        <v>15.947366961724674</v>
      </c>
      <c r="F86" s="55">
        <f t="shared" si="178"/>
        <v>13474166</v>
      </c>
      <c r="G86" s="45">
        <f t="shared" si="179"/>
        <v>16.230177946880804</v>
      </c>
      <c r="H86" s="14">
        <v>12</v>
      </c>
      <c r="I86" s="38">
        <f t="shared" si="180"/>
        <v>4.7058823529411766</v>
      </c>
      <c r="J86" s="15">
        <v>3</v>
      </c>
      <c r="K86" s="38">
        <f t="shared" si="181"/>
        <v>2.2727272727272729</v>
      </c>
      <c r="L86" s="15"/>
      <c r="M86" s="15">
        <f t="shared" si="182"/>
        <v>15</v>
      </c>
      <c r="N86" s="45">
        <f t="shared" si="183"/>
        <v>3.865979381443299</v>
      </c>
      <c r="ALU86" s="9"/>
      <c r="ALV86" s="9"/>
      <c r="ALW86" s="9"/>
      <c r="ALX86" s="9"/>
      <c r="ALY86" s="9"/>
      <c r="ALZ86" s="9"/>
    </row>
    <row r="87" spans="1:1014" x14ac:dyDescent="0.3">
      <c r="A87" s="17" t="s">
        <v>8</v>
      </c>
      <c r="B87" s="60">
        <v>4987359</v>
      </c>
      <c r="C87" s="38">
        <f t="shared" si="176"/>
        <v>12.174180726483376</v>
      </c>
      <c r="D87" s="60">
        <v>5315052</v>
      </c>
      <c r="E87" s="38">
        <f t="shared" si="177"/>
        <v>12.639080243510723</v>
      </c>
      <c r="F87" s="55">
        <f t="shared" si="178"/>
        <v>10302411</v>
      </c>
      <c r="G87" s="45">
        <f t="shared" si="179"/>
        <v>12.409670758984429</v>
      </c>
      <c r="H87" s="14">
        <v>20</v>
      </c>
      <c r="I87" s="38">
        <f t="shared" si="180"/>
        <v>7.8431372549019605</v>
      </c>
      <c r="J87" s="15">
        <v>6</v>
      </c>
      <c r="K87" s="38">
        <f t="shared" si="181"/>
        <v>4.5454545454545459</v>
      </c>
      <c r="L87" s="25"/>
      <c r="M87" s="15">
        <f t="shared" si="182"/>
        <v>26</v>
      </c>
      <c r="N87" s="45">
        <f t="shared" si="183"/>
        <v>6.7010309278350517</v>
      </c>
      <c r="ALU87" s="9"/>
      <c r="ALV87" s="9"/>
      <c r="ALW87" s="9"/>
      <c r="ALX87" s="9"/>
      <c r="ALY87" s="9"/>
      <c r="ALZ87" s="9"/>
    </row>
    <row r="88" spans="1:1014" x14ac:dyDescent="0.3">
      <c r="A88" s="17" t="s">
        <v>9</v>
      </c>
      <c r="B88" s="60">
        <v>3503497</v>
      </c>
      <c r="C88" s="38">
        <f t="shared" si="176"/>
        <v>8.5520624548367845</v>
      </c>
      <c r="D88" s="60">
        <v>4182432</v>
      </c>
      <c r="E88" s="38">
        <f t="shared" si="177"/>
        <v>9.9457340513370394</v>
      </c>
      <c r="F88" s="55">
        <f t="shared" si="178"/>
        <v>7685929</v>
      </c>
      <c r="G88" s="45">
        <f t="shared" si="179"/>
        <v>9.2580123591390819</v>
      </c>
      <c r="H88" s="14">
        <v>69</v>
      </c>
      <c r="I88" s="38">
        <f t="shared" si="180"/>
        <v>27.058823529411764</v>
      </c>
      <c r="J88" s="15">
        <v>20</v>
      </c>
      <c r="K88" s="38">
        <f t="shared" si="181"/>
        <v>15.151515151515152</v>
      </c>
      <c r="L88" s="15"/>
      <c r="M88" s="15">
        <f t="shared" si="182"/>
        <v>89</v>
      </c>
      <c r="N88" s="45">
        <f t="shared" si="183"/>
        <v>22.938144329896907</v>
      </c>
      <c r="ALU88" s="9"/>
      <c r="ALV88" s="9"/>
      <c r="ALW88" s="9"/>
      <c r="ALX88" s="9"/>
      <c r="ALY88" s="9"/>
      <c r="ALZ88" s="9"/>
    </row>
    <row r="89" spans="1:1014" x14ac:dyDescent="0.3">
      <c r="A89" s="17" t="s">
        <v>10</v>
      </c>
      <c r="B89" s="60">
        <v>1817424</v>
      </c>
      <c r="C89" s="38">
        <f t="shared" si="176"/>
        <v>4.4363456155148091</v>
      </c>
      <c r="D89" s="60">
        <v>2776739</v>
      </c>
      <c r="E89" s="38">
        <f t="shared" si="177"/>
        <v>6.603026091990392</v>
      </c>
      <c r="F89" s="55">
        <f t="shared" si="178"/>
        <v>4594163</v>
      </c>
      <c r="G89" s="45">
        <f t="shared" si="179"/>
        <v>5.5338551571188708</v>
      </c>
      <c r="H89" s="14">
        <v>126</v>
      </c>
      <c r="I89" s="38">
        <f t="shared" si="180"/>
        <v>49.411764705882355</v>
      </c>
      <c r="J89" s="15">
        <v>81</v>
      </c>
      <c r="K89" s="38">
        <f t="shared" si="181"/>
        <v>61.363636363636367</v>
      </c>
      <c r="L89" s="29">
        <v>1</v>
      </c>
      <c r="M89" s="15">
        <f t="shared" si="182"/>
        <v>208</v>
      </c>
      <c r="N89" s="45">
        <f t="shared" si="183"/>
        <v>53.608247422680414</v>
      </c>
      <c r="ALU89" s="9"/>
      <c r="ALV89" s="9"/>
      <c r="ALW89" s="9"/>
      <c r="ALX89" s="9"/>
      <c r="ALY89" s="9"/>
      <c r="ALZ89" s="9"/>
    </row>
    <row r="90" spans="1:1014" x14ac:dyDescent="0.3">
      <c r="A90" s="17" t="s">
        <v>11</v>
      </c>
      <c r="B90" s="60">
        <v>207593</v>
      </c>
      <c r="C90" s="38">
        <f t="shared" si="176"/>
        <v>0.50673607004285515</v>
      </c>
      <c r="D90" s="60">
        <v>587350</v>
      </c>
      <c r="E90" s="38">
        <f t="shared" si="177"/>
        <v>1.3967057671356786</v>
      </c>
      <c r="F90" s="55">
        <f t="shared" si="178"/>
        <v>794943</v>
      </c>
      <c r="G90" s="45">
        <f t="shared" si="179"/>
        <v>0.95754099716652341</v>
      </c>
      <c r="H90" s="14">
        <v>24</v>
      </c>
      <c r="I90" s="38">
        <f t="shared" si="180"/>
        <v>9.4117647058823533</v>
      </c>
      <c r="J90" s="15">
        <v>20</v>
      </c>
      <c r="K90" s="38">
        <f t="shared" si="181"/>
        <v>15.151515151515152</v>
      </c>
      <c r="L90" s="43"/>
      <c r="M90" s="15">
        <f t="shared" si="182"/>
        <v>44</v>
      </c>
      <c r="N90" s="45">
        <f t="shared" si="183"/>
        <v>11.340206185567011</v>
      </c>
      <c r="ALU90" s="9"/>
      <c r="ALV90" s="9"/>
      <c r="ALW90" s="9"/>
      <c r="ALX90" s="9"/>
      <c r="ALY90" s="9"/>
      <c r="ALZ90" s="9"/>
    </row>
    <row r="91" spans="1:1014" x14ac:dyDescent="0.3">
      <c r="A91" s="17"/>
      <c r="B91" s="43"/>
      <c r="C91" s="43"/>
      <c r="D91" s="43"/>
      <c r="E91" s="43"/>
      <c r="F91" s="43"/>
      <c r="G91" s="48"/>
      <c r="H91" s="43"/>
      <c r="I91" s="43"/>
      <c r="J91" s="43"/>
      <c r="K91" s="43"/>
      <c r="L91" s="43"/>
      <c r="M91" s="43"/>
      <c r="N91" s="48"/>
      <c r="ALU91" s="9"/>
      <c r="ALV91" s="9"/>
      <c r="ALW91" s="9"/>
      <c r="ALX91" s="9"/>
      <c r="ALY91" s="9"/>
      <c r="ALZ91" s="9"/>
    </row>
    <row r="92" spans="1:1014" x14ac:dyDescent="0.3">
      <c r="A92" s="49" t="s">
        <v>62</v>
      </c>
      <c r="B92" s="59">
        <f t="shared" ref="B92:F92" si="184">SUM(B81:B90)</f>
        <v>40966691</v>
      </c>
      <c r="C92" s="40">
        <f t="shared" si="184"/>
        <v>100</v>
      </c>
      <c r="D92" s="56">
        <f t="shared" si="184"/>
        <v>42052522</v>
      </c>
      <c r="E92" s="40">
        <f t="shared" si="184"/>
        <v>100</v>
      </c>
      <c r="F92" s="56">
        <f t="shared" si="184"/>
        <v>83019213</v>
      </c>
      <c r="G92" s="47">
        <f>SUM(G81:G90)</f>
        <v>100</v>
      </c>
      <c r="H92" s="51">
        <f t="shared" ref="H92:N92" si="185">SUM(H81:H90)</f>
        <v>255</v>
      </c>
      <c r="I92" s="40">
        <f t="shared" si="185"/>
        <v>100</v>
      </c>
      <c r="J92" s="25">
        <f t="shared" si="185"/>
        <v>132</v>
      </c>
      <c r="K92" s="40">
        <f t="shared" si="185"/>
        <v>100</v>
      </c>
      <c r="L92" s="25">
        <f t="shared" si="185"/>
        <v>1</v>
      </c>
      <c r="M92" s="25">
        <f t="shared" si="185"/>
        <v>388</v>
      </c>
      <c r="N92" s="47">
        <f t="shared" si="185"/>
        <v>100</v>
      </c>
      <c r="ALU92" s="9"/>
      <c r="ALV92" s="9"/>
      <c r="ALW92" s="9"/>
      <c r="ALX92" s="9"/>
      <c r="ALY92" s="9"/>
      <c r="ALZ92" s="9"/>
    </row>
    <row r="93" spans="1:1014" x14ac:dyDescent="0.3">
      <c r="A93" s="50"/>
      <c r="B93" s="14"/>
      <c r="C93" s="28"/>
      <c r="D93" s="28"/>
      <c r="E93" s="28"/>
      <c r="F93" s="28"/>
      <c r="G93" s="30"/>
      <c r="H93" s="14"/>
      <c r="I93" s="28"/>
      <c r="J93" s="28"/>
      <c r="K93" s="28"/>
      <c r="L93" s="28"/>
      <c r="M93" s="28"/>
      <c r="N93" s="30"/>
      <c r="ALU93" s="9"/>
      <c r="ALV93" s="9"/>
      <c r="ALW93" s="9"/>
      <c r="ALX93" s="9"/>
      <c r="ALY93" s="9"/>
      <c r="ALZ93" s="9"/>
    </row>
    <row r="94" spans="1:1014" x14ac:dyDescent="0.3">
      <c r="A94" s="17" t="s">
        <v>16</v>
      </c>
      <c r="B94" s="15"/>
      <c r="C94" s="28"/>
      <c r="D94" s="28"/>
      <c r="E94" s="28"/>
      <c r="F94" s="15"/>
      <c r="G94" s="30"/>
      <c r="H94" s="15">
        <v>1</v>
      </c>
      <c r="I94" s="28"/>
      <c r="J94" s="28"/>
      <c r="K94" s="28"/>
      <c r="L94" s="28"/>
      <c r="M94" s="15">
        <f>SUM(H94+J94+L94)</f>
        <v>1</v>
      </c>
      <c r="N94" s="30"/>
      <c r="ALU94" s="9"/>
      <c r="ALV94" s="9"/>
      <c r="ALW94" s="9"/>
      <c r="ALX94" s="9"/>
      <c r="ALY94" s="9"/>
      <c r="ALZ94" s="9"/>
    </row>
    <row r="95" spans="1:1014" x14ac:dyDescent="0.3">
      <c r="A95" s="36" t="s">
        <v>12</v>
      </c>
      <c r="B95" s="57">
        <f>B92+B94</f>
        <v>40966691</v>
      </c>
      <c r="C95" s="34"/>
      <c r="D95" s="58">
        <f>D92+D94</f>
        <v>42052522</v>
      </c>
      <c r="E95" s="34"/>
      <c r="F95" s="58">
        <f>F92+F94</f>
        <v>83019213</v>
      </c>
      <c r="G95" s="35"/>
      <c r="H95" s="33">
        <f>H92+H94</f>
        <v>256</v>
      </c>
      <c r="I95" s="34"/>
      <c r="J95" s="34">
        <f>J92+J94</f>
        <v>132</v>
      </c>
      <c r="K95" s="34"/>
      <c r="L95" s="34">
        <f>L92+L94</f>
        <v>1</v>
      </c>
      <c r="M95" s="34">
        <f>M92+M94</f>
        <v>389</v>
      </c>
      <c r="N95" s="35"/>
      <c r="ALU95" s="9"/>
      <c r="ALV95" s="9"/>
      <c r="ALW95" s="9"/>
      <c r="ALX95" s="9"/>
      <c r="ALY95" s="9"/>
      <c r="ALZ95" s="9"/>
    </row>
    <row r="96" spans="1:1014" x14ac:dyDescent="0.3">
      <c r="A96" s="43"/>
      <c r="B96" s="80"/>
      <c r="C96" s="43"/>
      <c r="D96" s="80"/>
      <c r="E96" s="43"/>
      <c r="F96" s="80"/>
    </row>
    <row r="97" spans="1:12" x14ac:dyDescent="0.3">
      <c r="A97" s="43"/>
      <c r="B97" s="80"/>
      <c r="C97" s="43"/>
      <c r="D97" s="80"/>
      <c r="E97" s="43"/>
      <c r="F97" s="80"/>
      <c r="L97" s="21"/>
    </row>
    <row r="98" spans="1:12" x14ac:dyDescent="0.3">
      <c r="A98" s="19" t="s">
        <v>13</v>
      </c>
      <c r="B98" s="10"/>
      <c r="L98" s="21"/>
    </row>
    <row r="99" spans="1:12" x14ac:dyDescent="0.3">
      <c r="A99" s="78" t="s">
        <v>72</v>
      </c>
      <c r="B99" s="79" t="s">
        <v>73</v>
      </c>
    </row>
    <row r="100" spans="1:12" x14ac:dyDescent="0.3">
      <c r="A100" s="78"/>
      <c r="B100" s="9" t="s">
        <v>23</v>
      </c>
    </row>
    <row r="101" spans="1:12" x14ac:dyDescent="0.3">
      <c r="A101" s="9" t="s">
        <v>18</v>
      </c>
      <c r="B101" s="9" t="s">
        <v>21</v>
      </c>
    </row>
    <row r="102" spans="1:12" x14ac:dyDescent="0.3">
      <c r="B102" s="9" t="s">
        <v>20</v>
      </c>
    </row>
    <row r="103" spans="1:12" x14ac:dyDescent="0.3">
      <c r="A103" s="9" t="s">
        <v>19</v>
      </c>
      <c r="B103" s="21" t="s">
        <v>17</v>
      </c>
    </row>
  </sheetData>
  <hyperlinks>
    <hyperlink ref="B103" r:id="rId1"/>
    <hyperlink ref="C75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2020-04-24T21:46:59Z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